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4013_student_uwtsd_ac_uk/Documents/Year 2/Mark Alternative Propulsion/"/>
    </mc:Choice>
  </mc:AlternateContent>
  <xr:revisionPtr revIDLastSave="701" documentId="8_{DC68DA1C-1863-4F06-AD42-90AB76B46225}" xr6:coauthVersionLast="47" xr6:coauthVersionMax="47" xr10:uidLastSave="{5B022724-0B91-46EC-B61C-6F6666A90F2A}"/>
  <bookViews>
    <workbookView xWindow="-96" yWindow="-96" windowWidth="23232" windowHeight="14592" firstSheet="1" activeTab="2" xr2:uid="{00000000-000D-0000-FFFF-FFFF00000000}"/>
  </bookViews>
  <sheets>
    <sheet name="Explanations" sheetId="23" r:id="rId1"/>
    <sheet name="WLTC_class_3" sheetId="1" r:id="rId2"/>
    <sheet name="Sheet1" sheetId="24" r:id="rId3"/>
    <sheet name="WLTC_class_2" sheetId="2" r:id="rId4"/>
    <sheet name="WLTC_class_1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24" l="1"/>
  <c r="L8" i="24"/>
  <c r="L9" i="24"/>
  <c r="L10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6" i="24"/>
  <c r="L27" i="24"/>
  <c r="L28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48" i="24"/>
  <c r="L49" i="24"/>
  <c r="L50" i="24"/>
  <c r="L51" i="24"/>
  <c r="L52" i="24"/>
  <c r="L53" i="24"/>
  <c r="L54" i="24"/>
  <c r="L55" i="24"/>
  <c r="L56" i="24"/>
  <c r="L57" i="24"/>
  <c r="L58" i="24"/>
  <c r="L59" i="24"/>
  <c r="L60" i="24"/>
  <c r="L61" i="24"/>
  <c r="L62" i="24"/>
  <c r="L63" i="24"/>
  <c r="L64" i="24"/>
  <c r="L65" i="24"/>
  <c r="L66" i="24"/>
  <c r="L67" i="24"/>
  <c r="L68" i="24"/>
  <c r="L69" i="24"/>
  <c r="L70" i="24"/>
  <c r="L71" i="24"/>
  <c r="L72" i="24"/>
  <c r="L73" i="24"/>
  <c r="L74" i="24"/>
  <c r="L75" i="24"/>
  <c r="L76" i="24"/>
  <c r="L77" i="24"/>
  <c r="L78" i="24"/>
  <c r="L79" i="24"/>
  <c r="L80" i="24"/>
  <c r="L81" i="24"/>
  <c r="L82" i="24"/>
  <c r="L83" i="24"/>
  <c r="L84" i="24"/>
  <c r="L85" i="24"/>
  <c r="L86" i="24"/>
  <c r="L87" i="24"/>
  <c r="L88" i="24"/>
  <c r="L89" i="24"/>
  <c r="L90" i="24"/>
  <c r="L91" i="24"/>
  <c r="L92" i="24"/>
  <c r="L93" i="24"/>
  <c r="L94" i="24"/>
  <c r="L95" i="24"/>
  <c r="L96" i="24"/>
  <c r="L97" i="24"/>
  <c r="L98" i="24"/>
  <c r="L99" i="24"/>
  <c r="L100" i="24"/>
  <c r="L101" i="24"/>
  <c r="L102" i="24"/>
  <c r="L103" i="24"/>
  <c r="L104" i="24"/>
  <c r="L105" i="24"/>
  <c r="L106" i="24"/>
  <c r="L107" i="24"/>
  <c r="L108" i="24"/>
  <c r="L109" i="24"/>
  <c r="L110" i="24"/>
  <c r="L111" i="24"/>
  <c r="L112" i="24"/>
  <c r="L113" i="24"/>
  <c r="L114" i="24"/>
  <c r="L115" i="24"/>
  <c r="L116" i="24"/>
  <c r="L117" i="24"/>
  <c r="L118" i="24"/>
  <c r="L119" i="24"/>
  <c r="L120" i="24"/>
  <c r="L121" i="24"/>
  <c r="L122" i="24"/>
  <c r="L123" i="24"/>
  <c r="L124" i="24"/>
  <c r="L125" i="24"/>
  <c r="L126" i="24"/>
  <c r="L127" i="24"/>
  <c r="L128" i="24"/>
  <c r="L129" i="24"/>
  <c r="L130" i="24"/>
  <c r="L131" i="24"/>
  <c r="L132" i="24"/>
  <c r="L133" i="24"/>
  <c r="L134" i="24"/>
  <c r="L135" i="24"/>
  <c r="L136" i="24"/>
  <c r="L137" i="24"/>
  <c r="L138" i="24"/>
  <c r="L139" i="24"/>
  <c r="L140" i="24"/>
  <c r="L141" i="24"/>
  <c r="L142" i="24"/>
  <c r="L143" i="24"/>
  <c r="L144" i="24"/>
  <c r="L145" i="24"/>
  <c r="L146" i="24"/>
  <c r="L147" i="24"/>
  <c r="L148" i="24"/>
  <c r="L149" i="24"/>
  <c r="L150" i="24"/>
  <c r="L151" i="24"/>
  <c r="L152" i="24"/>
  <c r="L153" i="24"/>
  <c r="L154" i="24"/>
  <c r="L155" i="24"/>
  <c r="L156" i="24"/>
  <c r="L157" i="24"/>
  <c r="L158" i="24"/>
  <c r="L159" i="24"/>
  <c r="L160" i="24"/>
  <c r="L161" i="24"/>
  <c r="L162" i="24"/>
  <c r="L163" i="24"/>
  <c r="L164" i="24"/>
  <c r="L165" i="24"/>
  <c r="L166" i="24"/>
  <c r="L167" i="24"/>
  <c r="L168" i="24"/>
  <c r="L169" i="24"/>
  <c r="L170" i="24"/>
  <c r="L171" i="24"/>
  <c r="L172" i="24"/>
  <c r="L173" i="24"/>
  <c r="L174" i="24"/>
  <c r="L175" i="24"/>
  <c r="L176" i="24"/>
  <c r="L177" i="24"/>
  <c r="L178" i="24"/>
  <c r="L179" i="24"/>
  <c r="L180" i="24"/>
  <c r="L181" i="24"/>
  <c r="L182" i="24"/>
  <c r="L183" i="24"/>
  <c r="L184" i="24"/>
  <c r="L185" i="24"/>
  <c r="L186" i="24"/>
  <c r="L187" i="24"/>
  <c r="L188" i="24"/>
  <c r="L189" i="24"/>
  <c r="L190" i="24"/>
  <c r="L191" i="24"/>
  <c r="L192" i="24"/>
  <c r="L193" i="24"/>
  <c r="L194" i="24"/>
  <c r="L195" i="24"/>
  <c r="L196" i="24"/>
  <c r="L197" i="24"/>
  <c r="L198" i="24"/>
  <c r="L199" i="24"/>
  <c r="L200" i="24"/>
  <c r="L201" i="24"/>
  <c r="L202" i="24"/>
  <c r="L203" i="24"/>
  <c r="L204" i="24"/>
  <c r="L205" i="24"/>
  <c r="L206" i="24"/>
  <c r="L207" i="24"/>
  <c r="L208" i="24"/>
  <c r="L209" i="24"/>
  <c r="L210" i="24"/>
  <c r="L211" i="24"/>
  <c r="L212" i="24"/>
  <c r="L213" i="24"/>
  <c r="L214" i="24"/>
  <c r="L215" i="24"/>
  <c r="L216" i="24"/>
  <c r="L217" i="24"/>
  <c r="L218" i="24"/>
  <c r="L219" i="24"/>
  <c r="L220" i="24"/>
  <c r="L221" i="24"/>
  <c r="L222" i="24"/>
  <c r="L223" i="24"/>
  <c r="L224" i="24"/>
  <c r="L225" i="24"/>
  <c r="L226" i="24"/>
  <c r="L227" i="24"/>
  <c r="L228" i="24"/>
  <c r="L229" i="24"/>
  <c r="L230" i="24"/>
  <c r="L231" i="24"/>
  <c r="L232" i="24"/>
  <c r="L233" i="24"/>
  <c r="L234" i="24"/>
  <c r="L235" i="24"/>
  <c r="L236" i="24"/>
  <c r="L237" i="24"/>
  <c r="L238" i="24"/>
  <c r="L239" i="24"/>
  <c r="L240" i="24"/>
  <c r="L241" i="24"/>
  <c r="L242" i="24"/>
  <c r="L243" i="24"/>
  <c r="L244" i="24"/>
  <c r="L245" i="24"/>
  <c r="L246" i="24"/>
  <c r="L247" i="24"/>
  <c r="L248" i="24"/>
  <c r="L249" i="24"/>
  <c r="L250" i="24"/>
  <c r="L251" i="24"/>
  <c r="L252" i="24"/>
  <c r="L253" i="24"/>
  <c r="L254" i="24"/>
  <c r="L255" i="24"/>
  <c r="L256" i="24"/>
  <c r="L257" i="24"/>
  <c r="L258" i="24"/>
  <c r="L259" i="24"/>
  <c r="L260" i="24"/>
  <c r="L261" i="24"/>
  <c r="L262" i="24"/>
  <c r="L263" i="24"/>
  <c r="L264" i="24"/>
  <c r="L265" i="24"/>
  <c r="L266" i="24"/>
  <c r="L267" i="24"/>
  <c r="L268" i="24"/>
  <c r="L269" i="24"/>
  <c r="L270" i="24"/>
  <c r="L271" i="24"/>
  <c r="L272" i="24"/>
  <c r="L273" i="24"/>
  <c r="L274" i="24"/>
  <c r="L275" i="24"/>
  <c r="L276" i="24"/>
  <c r="L277" i="24"/>
  <c r="L278" i="24"/>
  <c r="L279" i="24"/>
  <c r="L280" i="24"/>
  <c r="L281" i="24"/>
  <c r="L282" i="24"/>
  <c r="L283" i="24"/>
  <c r="L284" i="24"/>
  <c r="L285" i="24"/>
  <c r="L286" i="24"/>
  <c r="L287" i="24"/>
  <c r="L288" i="24"/>
  <c r="L289" i="24"/>
  <c r="L290" i="24"/>
  <c r="L291" i="24"/>
  <c r="L292" i="24"/>
  <c r="L293" i="24"/>
  <c r="L294" i="24"/>
  <c r="L295" i="24"/>
  <c r="L296" i="24"/>
  <c r="L297" i="24"/>
  <c r="L298" i="24"/>
  <c r="L299" i="24"/>
  <c r="L300" i="24"/>
  <c r="L301" i="24"/>
  <c r="L302" i="24"/>
  <c r="L303" i="24"/>
  <c r="L304" i="24"/>
  <c r="L305" i="24"/>
  <c r="L306" i="24"/>
  <c r="L307" i="24"/>
  <c r="L308" i="24"/>
  <c r="L309" i="24"/>
  <c r="L310" i="24"/>
  <c r="L311" i="24"/>
  <c r="L312" i="24"/>
  <c r="L313" i="24"/>
  <c r="L314" i="24"/>
  <c r="L315" i="24"/>
  <c r="L316" i="24"/>
  <c r="L317" i="24"/>
  <c r="L318" i="24"/>
  <c r="L319" i="24"/>
  <c r="L320" i="24"/>
  <c r="L321" i="24"/>
  <c r="L322" i="24"/>
  <c r="L323" i="24"/>
  <c r="L324" i="24"/>
  <c r="L325" i="24"/>
  <c r="L326" i="24"/>
  <c r="L327" i="24"/>
  <c r="L328" i="24"/>
  <c r="L329" i="24"/>
  <c r="L330" i="24"/>
  <c r="L331" i="24"/>
  <c r="L332" i="24"/>
  <c r="L333" i="24"/>
  <c r="L334" i="24"/>
  <c r="L335" i="24"/>
  <c r="L336" i="24"/>
  <c r="L337" i="24"/>
  <c r="L338" i="24"/>
  <c r="L339" i="24"/>
  <c r="L340" i="24"/>
  <c r="L341" i="24"/>
  <c r="L342" i="24"/>
  <c r="L343" i="24"/>
  <c r="L344" i="24"/>
  <c r="L345" i="24"/>
  <c r="L346" i="24"/>
  <c r="L347" i="24"/>
  <c r="L348" i="24"/>
  <c r="L349" i="24"/>
  <c r="L350" i="24"/>
  <c r="L351" i="24"/>
  <c r="L352" i="24"/>
  <c r="L353" i="24"/>
  <c r="L354" i="24"/>
  <c r="L355" i="24"/>
  <c r="L356" i="24"/>
  <c r="L357" i="24"/>
  <c r="L358" i="24"/>
  <c r="L359" i="24"/>
  <c r="L360" i="24"/>
  <c r="L361" i="24"/>
  <c r="L362" i="24"/>
  <c r="L363" i="24"/>
  <c r="L364" i="24"/>
  <c r="L365" i="24"/>
  <c r="L366" i="24"/>
  <c r="L367" i="24"/>
  <c r="L368" i="24"/>
  <c r="L369" i="24"/>
  <c r="L370" i="24"/>
  <c r="L371" i="24"/>
  <c r="L372" i="24"/>
  <c r="L373" i="24"/>
  <c r="L374" i="24"/>
  <c r="L375" i="24"/>
  <c r="L376" i="24"/>
  <c r="L377" i="24"/>
  <c r="L378" i="24"/>
  <c r="L379" i="24"/>
  <c r="L380" i="24"/>
  <c r="L381" i="24"/>
  <c r="L382" i="24"/>
  <c r="L383" i="24"/>
  <c r="L384" i="24"/>
  <c r="L385" i="24"/>
  <c r="L386" i="24"/>
  <c r="L387" i="24"/>
  <c r="L388" i="24"/>
  <c r="L389" i="24"/>
  <c r="L390" i="24"/>
  <c r="L391" i="24"/>
  <c r="L392" i="24"/>
  <c r="L393" i="24"/>
  <c r="L394" i="24"/>
  <c r="L395" i="24"/>
  <c r="L396" i="24"/>
  <c r="L397" i="24"/>
  <c r="L398" i="24"/>
  <c r="L399" i="24"/>
  <c r="L400" i="24"/>
  <c r="L401" i="24"/>
  <c r="L402" i="24"/>
  <c r="L403" i="24"/>
  <c r="L404" i="24"/>
  <c r="L405" i="24"/>
  <c r="L406" i="24"/>
  <c r="L407" i="24"/>
  <c r="L408" i="24"/>
  <c r="L409" i="24"/>
  <c r="L410" i="24"/>
  <c r="L411" i="24"/>
  <c r="L412" i="24"/>
  <c r="L413" i="24"/>
  <c r="L414" i="24"/>
  <c r="L415" i="24"/>
  <c r="L416" i="24"/>
  <c r="L417" i="24"/>
  <c r="L418" i="24"/>
  <c r="L419" i="24"/>
  <c r="L420" i="24"/>
  <c r="L421" i="24"/>
  <c r="L422" i="24"/>
  <c r="L423" i="24"/>
  <c r="L424" i="24"/>
  <c r="L425" i="24"/>
  <c r="L426" i="24"/>
  <c r="L427" i="24"/>
  <c r="L428" i="24"/>
  <c r="L429" i="24"/>
  <c r="L430" i="24"/>
  <c r="L431" i="24"/>
  <c r="L432" i="24"/>
  <c r="L433" i="24"/>
  <c r="L434" i="24"/>
  <c r="L435" i="24"/>
  <c r="L436" i="24"/>
  <c r="L437" i="24"/>
  <c r="L438" i="24"/>
  <c r="L439" i="24"/>
  <c r="L440" i="24"/>
  <c r="L441" i="24"/>
  <c r="L442" i="24"/>
  <c r="L443" i="24"/>
  <c r="L444" i="24"/>
  <c r="L445" i="24"/>
  <c r="L446" i="24"/>
  <c r="L447" i="24"/>
  <c r="L448" i="24"/>
  <c r="L449" i="24"/>
  <c r="L450" i="24"/>
  <c r="L451" i="24"/>
  <c r="L452" i="24"/>
  <c r="L453" i="24"/>
  <c r="L454" i="24"/>
  <c r="L455" i="24"/>
  <c r="L456" i="24"/>
  <c r="L457" i="24"/>
  <c r="L458" i="24"/>
  <c r="L459" i="24"/>
  <c r="L460" i="24"/>
  <c r="L461" i="24"/>
  <c r="L462" i="24"/>
  <c r="L463" i="24"/>
  <c r="L464" i="24"/>
  <c r="L465" i="24"/>
  <c r="L466" i="24"/>
  <c r="L467" i="24"/>
  <c r="L468" i="24"/>
  <c r="L469" i="24"/>
  <c r="L470" i="24"/>
  <c r="L471" i="24"/>
  <c r="L472" i="24"/>
  <c r="L473" i="24"/>
  <c r="L474" i="24"/>
  <c r="L475" i="24"/>
  <c r="L476" i="24"/>
  <c r="L477" i="24"/>
  <c r="L478" i="24"/>
  <c r="L479" i="24"/>
  <c r="L480" i="24"/>
  <c r="L481" i="24"/>
  <c r="L482" i="24"/>
  <c r="L483" i="24"/>
  <c r="L484" i="24"/>
  <c r="L485" i="24"/>
  <c r="L486" i="24"/>
  <c r="L487" i="24"/>
  <c r="L488" i="24"/>
  <c r="L489" i="24"/>
  <c r="L490" i="24"/>
  <c r="L491" i="24"/>
  <c r="L492" i="24"/>
  <c r="L493" i="24"/>
  <c r="L494" i="24"/>
  <c r="L495" i="24"/>
  <c r="L496" i="24"/>
  <c r="L497" i="24"/>
  <c r="L498" i="24"/>
  <c r="L499" i="24"/>
  <c r="L500" i="24"/>
  <c r="L501" i="24"/>
  <c r="L502" i="24"/>
  <c r="L503" i="24"/>
  <c r="L504" i="24"/>
  <c r="L505" i="24"/>
  <c r="L506" i="24"/>
  <c r="L507" i="24"/>
  <c r="L508" i="24"/>
  <c r="L509" i="24"/>
  <c r="L510" i="24"/>
  <c r="L511" i="24"/>
  <c r="L512" i="24"/>
  <c r="L513" i="24"/>
  <c r="L514" i="24"/>
  <c r="L515" i="24"/>
  <c r="L516" i="24"/>
  <c r="L517" i="24"/>
  <c r="L518" i="24"/>
  <c r="L519" i="24"/>
  <c r="L520" i="24"/>
  <c r="L521" i="24"/>
  <c r="L522" i="24"/>
  <c r="L523" i="24"/>
  <c r="L524" i="24"/>
  <c r="L525" i="24"/>
  <c r="L526" i="24"/>
  <c r="L527" i="24"/>
  <c r="L528" i="24"/>
  <c r="L529" i="24"/>
  <c r="L530" i="24"/>
  <c r="L531" i="24"/>
  <c r="L532" i="24"/>
  <c r="L533" i="24"/>
  <c r="L534" i="24"/>
  <c r="L535" i="24"/>
  <c r="L536" i="24"/>
  <c r="L537" i="24"/>
  <c r="L538" i="24"/>
  <c r="L539" i="24"/>
  <c r="L540" i="24"/>
  <c r="L541" i="24"/>
  <c r="L542" i="24"/>
  <c r="L543" i="24"/>
  <c r="L544" i="24"/>
  <c r="L545" i="24"/>
  <c r="L546" i="24"/>
  <c r="L547" i="24"/>
  <c r="L548" i="24"/>
  <c r="L549" i="24"/>
  <c r="L550" i="24"/>
  <c r="L551" i="24"/>
  <c r="L552" i="24"/>
  <c r="L553" i="24"/>
  <c r="L554" i="24"/>
  <c r="L555" i="24"/>
  <c r="L556" i="24"/>
  <c r="L557" i="24"/>
  <c r="L558" i="24"/>
  <c r="L559" i="24"/>
  <c r="L560" i="24"/>
  <c r="L561" i="24"/>
  <c r="L562" i="24"/>
  <c r="L563" i="24"/>
  <c r="L564" i="24"/>
  <c r="L565" i="24"/>
  <c r="L566" i="24"/>
  <c r="L567" i="24"/>
  <c r="L568" i="24"/>
  <c r="L569" i="24"/>
  <c r="L570" i="24"/>
  <c r="L571" i="24"/>
  <c r="L572" i="24"/>
  <c r="L573" i="24"/>
  <c r="L574" i="24"/>
  <c r="L575" i="24"/>
  <c r="L576" i="24"/>
  <c r="L577" i="24"/>
  <c r="L578" i="24"/>
  <c r="L579" i="24"/>
  <c r="L580" i="24"/>
  <c r="L581" i="24"/>
  <c r="L582" i="24"/>
  <c r="L583" i="24"/>
  <c r="L584" i="24"/>
  <c r="L585" i="24"/>
  <c r="L586" i="24"/>
  <c r="L587" i="24"/>
  <c r="L588" i="24"/>
  <c r="L589" i="24"/>
  <c r="L590" i="24"/>
  <c r="L591" i="24"/>
  <c r="L592" i="24"/>
  <c r="L593" i="24"/>
  <c r="L594" i="24"/>
  <c r="L595" i="24"/>
  <c r="L596" i="24"/>
  <c r="L597" i="24"/>
  <c r="L598" i="24"/>
  <c r="L599" i="24"/>
  <c r="L600" i="24"/>
  <c r="L601" i="24"/>
  <c r="L602" i="24"/>
  <c r="L603" i="24"/>
  <c r="L604" i="24"/>
  <c r="L605" i="24"/>
  <c r="L606" i="24"/>
  <c r="L607" i="24"/>
  <c r="L608" i="24"/>
  <c r="L609" i="24"/>
  <c r="L610" i="24"/>
  <c r="L611" i="24"/>
  <c r="L612" i="24"/>
  <c r="L613" i="24"/>
  <c r="L614" i="24"/>
  <c r="L615" i="24"/>
  <c r="L616" i="24"/>
  <c r="L617" i="24"/>
  <c r="L618" i="24"/>
  <c r="L619" i="24"/>
  <c r="L620" i="24"/>
  <c r="L621" i="24"/>
  <c r="L622" i="24"/>
  <c r="L623" i="24"/>
  <c r="L624" i="24"/>
  <c r="L625" i="24"/>
  <c r="L626" i="24"/>
  <c r="L627" i="24"/>
  <c r="L628" i="24"/>
  <c r="L629" i="24"/>
  <c r="L630" i="24"/>
  <c r="L631" i="24"/>
  <c r="L632" i="24"/>
  <c r="L633" i="24"/>
  <c r="L634" i="24"/>
  <c r="L635" i="24"/>
  <c r="L636" i="24"/>
  <c r="L637" i="24"/>
  <c r="L638" i="24"/>
  <c r="L639" i="24"/>
  <c r="L640" i="24"/>
  <c r="L641" i="24"/>
  <c r="L642" i="24"/>
  <c r="L643" i="24"/>
  <c r="L644" i="24"/>
  <c r="L645" i="24"/>
  <c r="L646" i="24"/>
  <c r="L647" i="24"/>
  <c r="L648" i="24"/>
  <c r="L649" i="24"/>
  <c r="L650" i="24"/>
  <c r="L651" i="24"/>
  <c r="L652" i="24"/>
  <c r="L653" i="24"/>
  <c r="L654" i="24"/>
  <c r="L655" i="24"/>
  <c r="L656" i="24"/>
  <c r="L657" i="24"/>
  <c r="L658" i="24"/>
  <c r="L659" i="24"/>
  <c r="L660" i="24"/>
  <c r="L661" i="24"/>
  <c r="L662" i="24"/>
  <c r="L663" i="24"/>
  <c r="L664" i="24"/>
  <c r="L665" i="24"/>
  <c r="L666" i="24"/>
  <c r="L667" i="24"/>
  <c r="L668" i="24"/>
  <c r="L669" i="24"/>
  <c r="L670" i="24"/>
  <c r="L671" i="24"/>
  <c r="L672" i="24"/>
  <c r="L673" i="24"/>
  <c r="L674" i="24"/>
  <c r="L675" i="24"/>
  <c r="L676" i="24"/>
  <c r="L677" i="24"/>
  <c r="L678" i="24"/>
  <c r="L679" i="24"/>
  <c r="L680" i="24"/>
  <c r="L681" i="24"/>
  <c r="L682" i="24"/>
  <c r="L683" i="24"/>
  <c r="L684" i="24"/>
  <c r="L685" i="24"/>
  <c r="L686" i="24"/>
  <c r="L687" i="24"/>
  <c r="L688" i="24"/>
  <c r="L689" i="24"/>
  <c r="L690" i="24"/>
  <c r="L691" i="24"/>
  <c r="L692" i="24"/>
  <c r="L693" i="24"/>
  <c r="L694" i="24"/>
  <c r="L695" i="24"/>
  <c r="L696" i="24"/>
  <c r="L697" i="24"/>
  <c r="L698" i="24"/>
  <c r="L699" i="24"/>
  <c r="L700" i="24"/>
  <c r="L701" i="24"/>
  <c r="L702" i="24"/>
  <c r="L703" i="24"/>
  <c r="L704" i="24"/>
  <c r="L705" i="24"/>
  <c r="L706" i="24"/>
  <c r="L707" i="24"/>
  <c r="L708" i="24"/>
  <c r="L709" i="24"/>
  <c r="L710" i="24"/>
  <c r="L711" i="24"/>
  <c r="L712" i="24"/>
  <c r="L713" i="24"/>
  <c r="L714" i="24"/>
  <c r="L715" i="24"/>
  <c r="L716" i="24"/>
  <c r="L717" i="24"/>
  <c r="L718" i="24"/>
  <c r="L719" i="24"/>
  <c r="L720" i="24"/>
  <c r="L721" i="24"/>
  <c r="L722" i="24"/>
  <c r="L723" i="24"/>
  <c r="L724" i="24"/>
  <c r="L725" i="24"/>
  <c r="L726" i="24"/>
  <c r="L727" i="24"/>
  <c r="L728" i="24"/>
  <c r="L729" i="24"/>
  <c r="L730" i="24"/>
  <c r="L731" i="24"/>
  <c r="L732" i="24"/>
  <c r="L733" i="24"/>
  <c r="L734" i="24"/>
  <c r="L735" i="24"/>
  <c r="L736" i="24"/>
  <c r="L737" i="24"/>
  <c r="L738" i="24"/>
  <c r="L739" i="24"/>
  <c r="L740" i="24"/>
  <c r="L741" i="24"/>
  <c r="L742" i="24"/>
  <c r="L743" i="24"/>
  <c r="L744" i="24"/>
  <c r="L745" i="24"/>
  <c r="L746" i="24"/>
  <c r="L747" i="24"/>
  <c r="L748" i="24"/>
  <c r="L749" i="24"/>
  <c r="L750" i="24"/>
  <c r="L751" i="24"/>
  <c r="L752" i="24"/>
  <c r="L753" i="24"/>
  <c r="L754" i="24"/>
  <c r="L755" i="24"/>
  <c r="L756" i="24"/>
  <c r="L757" i="24"/>
  <c r="L758" i="24"/>
  <c r="L759" i="24"/>
  <c r="L760" i="24"/>
  <c r="L761" i="24"/>
  <c r="L762" i="24"/>
  <c r="L763" i="24"/>
  <c r="L764" i="24"/>
  <c r="L765" i="24"/>
  <c r="L766" i="24"/>
  <c r="L767" i="24"/>
  <c r="L768" i="24"/>
  <c r="L769" i="24"/>
  <c r="L770" i="24"/>
  <c r="L771" i="24"/>
  <c r="L772" i="24"/>
  <c r="L773" i="24"/>
  <c r="L774" i="24"/>
  <c r="L775" i="24"/>
  <c r="L776" i="24"/>
  <c r="L777" i="24"/>
  <c r="L778" i="24"/>
  <c r="L779" i="24"/>
  <c r="L780" i="24"/>
  <c r="L781" i="24"/>
  <c r="L782" i="24"/>
  <c r="L783" i="24"/>
  <c r="L784" i="24"/>
  <c r="L785" i="24"/>
  <c r="L786" i="24"/>
  <c r="L787" i="24"/>
  <c r="L788" i="24"/>
  <c r="L789" i="24"/>
  <c r="L790" i="24"/>
  <c r="L791" i="24"/>
  <c r="L792" i="24"/>
  <c r="L793" i="24"/>
  <c r="L794" i="24"/>
  <c r="L795" i="24"/>
  <c r="L796" i="24"/>
  <c r="L797" i="24"/>
  <c r="L798" i="24"/>
  <c r="L799" i="24"/>
  <c r="L800" i="24"/>
  <c r="L801" i="24"/>
  <c r="L802" i="24"/>
  <c r="L803" i="24"/>
  <c r="L804" i="24"/>
  <c r="L805" i="24"/>
  <c r="L806" i="24"/>
  <c r="L807" i="24"/>
  <c r="L808" i="24"/>
  <c r="L809" i="24"/>
  <c r="L810" i="24"/>
  <c r="L811" i="24"/>
  <c r="L812" i="24"/>
  <c r="L813" i="24"/>
  <c r="L814" i="24"/>
  <c r="L815" i="24"/>
  <c r="L816" i="24"/>
  <c r="L817" i="24"/>
  <c r="L818" i="24"/>
  <c r="L819" i="24"/>
  <c r="L820" i="24"/>
  <c r="L821" i="24"/>
  <c r="L822" i="24"/>
  <c r="L823" i="24"/>
  <c r="L824" i="24"/>
  <c r="L825" i="24"/>
  <c r="L826" i="24"/>
  <c r="L827" i="24"/>
  <c r="L828" i="24"/>
  <c r="L829" i="24"/>
  <c r="L830" i="24"/>
  <c r="L831" i="24"/>
  <c r="L832" i="24"/>
  <c r="L833" i="24"/>
  <c r="L834" i="24"/>
  <c r="L835" i="24"/>
  <c r="L836" i="24"/>
  <c r="L837" i="24"/>
  <c r="L838" i="24"/>
  <c r="L839" i="24"/>
  <c r="L840" i="24"/>
  <c r="L841" i="24"/>
  <c r="L842" i="24"/>
  <c r="L843" i="24"/>
  <c r="L844" i="24"/>
  <c r="L845" i="24"/>
  <c r="L846" i="24"/>
  <c r="L847" i="24"/>
  <c r="L848" i="24"/>
  <c r="L849" i="24"/>
  <c r="L850" i="24"/>
  <c r="L851" i="24"/>
  <c r="L852" i="24"/>
  <c r="L853" i="24"/>
  <c r="L854" i="24"/>
  <c r="L855" i="24"/>
  <c r="L856" i="24"/>
  <c r="L857" i="24"/>
  <c r="L858" i="24"/>
  <c r="L859" i="24"/>
  <c r="L860" i="24"/>
  <c r="L861" i="24"/>
  <c r="L862" i="24"/>
  <c r="L863" i="24"/>
  <c r="L864" i="24"/>
  <c r="L865" i="24"/>
  <c r="L866" i="24"/>
  <c r="L867" i="24"/>
  <c r="L868" i="24"/>
  <c r="L869" i="24"/>
  <c r="L870" i="24"/>
  <c r="L871" i="24"/>
  <c r="L872" i="24"/>
  <c r="L873" i="24"/>
  <c r="L874" i="24"/>
  <c r="L875" i="24"/>
  <c r="L876" i="24"/>
  <c r="L877" i="24"/>
  <c r="L878" i="24"/>
  <c r="L879" i="24"/>
  <c r="L880" i="24"/>
  <c r="L881" i="24"/>
  <c r="L882" i="24"/>
  <c r="L883" i="24"/>
  <c r="L884" i="24"/>
  <c r="L885" i="24"/>
  <c r="L886" i="24"/>
  <c r="L887" i="24"/>
  <c r="L888" i="24"/>
  <c r="L889" i="24"/>
  <c r="L890" i="24"/>
  <c r="L891" i="24"/>
  <c r="L892" i="24"/>
  <c r="L893" i="24"/>
  <c r="L894" i="24"/>
  <c r="L895" i="24"/>
  <c r="L896" i="24"/>
  <c r="L897" i="24"/>
  <c r="L898" i="24"/>
  <c r="L899" i="24"/>
  <c r="L900" i="24"/>
  <c r="L901" i="24"/>
  <c r="L902" i="24"/>
  <c r="L903" i="24"/>
  <c r="L904" i="24"/>
  <c r="L905" i="24"/>
  <c r="L906" i="24"/>
  <c r="L907" i="24"/>
  <c r="L908" i="24"/>
  <c r="L909" i="24"/>
  <c r="L910" i="24"/>
  <c r="L911" i="24"/>
  <c r="L912" i="24"/>
  <c r="L913" i="24"/>
  <c r="L914" i="24"/>
  <c r="L915" i="24"/>
  <c r="L916" i="24"/>
  <c r="L917" i="24"/>
  <c r="L918" i="24"/>
  <c r="L919" i="24"/>
  <c r="L920" i="24"/>
  <c r="L921" i="24"/>
  <c r="L922" i="24"/>
  <c r="L923" i="24"/>
  <c r="L924" i="24"/>
  <c r="L925" i="24"/>
  <c r="L926" i="24"/>
  <c r="L927" i="24"/>
  <c r="L928" i="24"/>
  <c r="L929" i="24"/>
  <c r="L930" i="24"/>
  <c r="L931" i="24"/>
  <c r="L932" i="24"/>
  <c r="L933" i="24"/>
  <c r="L934" i="24"/>
  <c r="L935" i="24"/>
  <c r="L936" i="24"/>
  <c r="L937" i="24"/>
  <c r="L938" i="24"/>
  <c r="L939" i="24"/>
  <c r="L940" i="24"/>
  <c r="L941" i="24"/>
  <c r="L942" i="24"/>
  <c r="L943" i="24"/>
  <c r="L944" i="24"/>
  <c r="L945" i="24"/>
  <c r="L946" i="24"/>
  <c r="L947" i="24"/>
  <c r="L948" i="24"/>
  <c r="L949" i="24"/>
  <c r="L950" i="24"/>
  <c r="L951" i="24"/>
  <c r="L952" i="24"/>
  <c r="L953" i="24"/>
  <c r="L954" i="24"/>
  <c r="L955" i="24"/>
  <c r="L956" i="24"/>
  <c r="L957" i="24"/>
  <c r="L958" i="24"/>
  <c r="L959" i="24"/>
  <c r="L960" i="24"/>
  <c r="L961" i="24"/>
  <c r="L962" i="24"/>
  <c r="L963" i="24"/>
  <c r="L964" i="24"/>
  <c r="L965" i="24"/>
  <c r="L966" i="24"/>
  <c r="L967" i="24"/>
  <c r="L968" i="24"/>
  <c r="L969" i="24"/>
  <c r="L970" i="24"/>
  <c r="L971" i="24"/>
  <c r="L972" i="24"/>
  <c r="L973" i="24"/>
  <c r="L974" i="24"/>
  <c r="L975" i="24"/>
  <c r="L976" i="24"/>
  <c r="L977" i="24"/>
  <c r="L978" i="24"/>
  <c r="L979" i="24"/>
  <c r="L980" i="24"/>
  <c r="L981" i="24"/>
  <c r="L982" i="24"/>
  <c r="L983" i="24"/>
  <c r="L984" i="24"/>
  <c r="L985" i="24"/>
  <c r="L986" i="24"/>
  <c r="L987" i="24"/>
  <c r="L988" i="24"/>
  <c r="L989" i="24"/>
  <c r="L990" i="24"/>
  <c r="L991" i="24"/>
  <c r="L992" i="24"/>
  <c r="L993" i="24"/>
  <c r="L994" i="24"/>
  <c r="L995" i="24"/>
  <c r="L996" i="24"/>
  <c r="L997" i="24"/>
  <c r="L998" i="24"/>
  <c r="L999" i="24"/>
  <c r="L1000" i="24"/>
  <c r="L1001" i="24"/>
  <c r="L1002" i="24"/>
  <c r="L1003" i="24"/>
  <c r="L1004" i="24"/>
  <c r="L1005" i="24"/>
  <c r="L1006" i="24"/>
  <c r="L1007" i="24"/>
  <c r="L1008" i="24"/>
  <c r="L1009" i="24"/>
  <c r="L1010" i="24"/>
  <c r="L1011" i="24"/>
  <c r="L1012" i="24"/>
  <c r="L1013" i="24"/>
  <c r="L1014" i="24"/>
  <c r="L1015" i="24"/>
  <c r="L1016" i="24"/>
  <c r="L1017" i="24"/>
  <c r="L1018" i="24"/>
  <c r="L1019" i="24"/>
  <c r="L1020" i="24"/>
  <c r="L1021" i="24"/>
  <c r="L1022" i="24"/>
  <c r="L1023" i="24"/>
  <c r="L1024" i="24"/>
  <c r="L1025" i="24"/>
  <c r="L1026" i="24"/>
  <c r="L1027" i="24"/>
  <c r="L1028" i="24"/>
  <c r="L1029" i="24"/>
  <c r="L1030" i="24"/>
  <c r="L1031" i="24"/>
  <c r="L1032" i="24"/>
  <c r="L1033" i="24"/>
  <c r="L1034" i="24"/>
  <c r="L1035" i="24"/>
  <c r="L1036" i="24"/>
  <c r="L1037" i="24"/>
  <c r="L1038" i="24"/>
  <c r="L1039" i="24"/>
  <c r="L1040" i="24"/>
  <c r="L1041" i="24"/>
  <c r="L1042" i="24"/>
  <c r="L1043" i="24"/>
  <c r="L1044" i="24"/>
  <c r="L1045" i="24"/>
  <c r="L1046" i="24"/>
  <c r="L1047" i="24"/>
  <c r="L1048" i="24"/>
  <c r="L1049" i="24"/>
  <c r="L1050" i="24"/>
  <c r="L1051" i="24"/>
  <c r="L1052" i="24"/>
  <c r="L1053" i="24"/>
  <c r="L1054" i="24"/>
  <c r="L1055" i="24"/>
  <c r="L1056" i="24"/>
  <c r="L1057" i="24"/>
  <c r="L1058" i="24"/>
  <c r="L1059" i="24"/>
  <c r="L1060" i="24"/>
  <c r="L1061" i="24"/>
  <c r="L1062" i="24"/>
  <c r="L1063" i="24"/>
  <c r="L1064" i="24"/>
  <c r="L1065" i="24"/>
  <c r="L1066" i="24"/>
  <c r="L1067" i="24"/>
  <c r="L1068" i="24"/>
  <c r="L1069" i="24"/>
  <c r="L1070" i="24"/>
  <c r="L1071" i="24"/>
  <c r="L1072" i="24"/>
  <c r="L1073" i="24"/>
  <c r="L1074" i="24"/>
  <c r="L1075" i="24"/>
  <c r="L1076" i="24"/>
  <c r="L1077" i="24"/>
  <c r="L1078" i="24"/>
  <c r="L1079" i="24"/>
  <c r="L1080" i="24"/>
  <c r="L1081" i="24"/>
  <c r="L1082" i="24"/>
  <c r="L1083" i="24"/>
  <c r="L1084" i="24"/>
  <c r="L1085" i="24"/>
  <c r="L1086" i="24"/>
  <c r="L1087" i="24"/>
  <c r="L1088" i="24"/>
  <c r="L1089" i="24"/>
  <c r="L1090" i="24"/>
  <c r="L1091" i="24"/>
  <c r="L1092" i="24"/>
  <c r="L1093" i="24"/>
  <c r="L1094" i="24"/>
  <c r="L1095" i="24"/>
  <c r="L1096" i="24"/>
  <c r="L1097" i="24"/>
  <c r="L1098" i="24"/>
  <c r="L1099" i="24"/>
  <c r="L1100" i="24"/>
  <c r="L1101" i="24"/>
  <c r="L1102" i="24"/>
  <c r="L1103" i="24"/>
  <c r="L1104" i="24"/>
  <c r="L1105" i="24"/>
  <c r="L1106" i="24"/>
  <c r="L1107" i="24"/>
  <c r="L1108" i="24"/>
  <c r="L1109" i="24"/>
  <c r="L1110" i="24"/>
  <c r="L1111" i="24"/>
  <c r="L1112" i="24"/>
  <c r="L1113" i="24"/>
  <c r="L1114" i="24"/>
  <c r="L1115" i="24"/>
  <c r="L1116" i="24"/>
  <c r="L1117" i="24"/>
  <c r="L1118" i="24"/>
  <c r="L1119" i="24"/>
  <c r="L1120" i="24"/>
  <c r="L1121" i="24"/>
  <c r="L1122" i="24"/>
  <c r="L1123" i="24"/>
  <c r="L1124" i="24"/>
  <c r="L1125" i="24"/>
  <c r="L1126" i="24"/>
  <c r="L1127" i="24"/>
  <c r="L1128" i="24"/>
  <c r="L1129" i="24"/>
  <c r="L1130" i="24"/>
  <c r="L1131" i="24"/>
  <c r="L1132" i="24"/>
  <c r="L1133" i="24"/>
  <c r="L1134" i="24"/>
  <c r="L1135" i="24"/>
  <c r="L1136" i="24"/>
  <c r="L1137" i="24"/>
  <c r="L1138" i="24"/>
  <c r="L1139" i="24"/>
  <c r="L1140" i="24"/>
  <c r="L1141" i="24"/>
  <c r="L1142" i="24"/>
  <c r="L1143" i="24"/>
  <c r="L1144" i="24"/>
  <c r="L1145" i="24"/>
  <c r="L1146" i="24"/>
  <c r="L1147" i="24"/>
  <c r="L1148" i="24"/>
  <c r="L1149" i="24"/>
  <c r="L1150" i="24"/>
  <c r="L1151" i="24"/>
  <c r="L1152" i="24"/>
  <c r="L1153" i="24"/>
  <c r="L1154" i="24"/>
  <c r="L1155" i="24"/>
  <c r="L1156" i="24"/>
  <c r="L1157" i="24"/>
  <c r="L1158" i="24"/>
  <c r="L1159" i="24"/>
  <c r="L1160" i="24"/>
  <c r="L1161" i="24"/>
  <c r="L1162" i="24"/>
  <c r="L1163" i="24"/>
  <c r="L1164" i="24"/>
  <c r="L1165" i="24"/>
  <c r="L1166" i="24"/>
  <c r="L1167" i="24"/>
  <c r="L1168" i="24"/>
  <c r="L1169" i="24"/>
  <c r="L1170" i="24"/>
  <c r="L1171" i="24"/>
  <c r="L1172" i="24"/>
  <c r="L1173" i="24"/>
  <c r="L1174" i="24"/>
  <c r="L1175" i="24"/>
  <c r="L1176" i="24"/>
  <c r="L1177" i="24"/>
  <c r="L1178" i="24"/>
  <c r="L1179" i="24"/>
  <c r="L1180" i="24"/>
  <c r="L1181" i="24"/>
  <c r="L1182" i="24"/>
  <c r="L1183" i="24"/>
  <c r="L1184" i="24"/>
  <c r="L1185" i="24"/>
  <c r="L1186" i="24"/>
  <c r="L1187" i="24"/>
  <c r="L1188" i="24"/>
  <c r="L1189" i="24"/>
  <c r="L1190" i="24"/>
  <c r="L1191" i="24"/>
  <c r="L1192" i="24"/>
  <c r="L1193" i="24"/>
  <c r="L1194" i="24"/>
  <c r="L1195" i="24"/>
  <c r="L1196" i="24"/>
  <c r="L1197" i="24"/>
  <c r="L1198" i="24"/>
  <c r="L1199" i="24"/>
  <c r="L1200" i="24"/>
  <c r="L1201" i="24"/>
  <c r="L1202" i="24"/>
  <c r="L1203" i="24"/>
  <c r="L1204" i="24"/>
  <c r="L1205" i="24"/>
  <c r="L1206" i="24"/>
  <c r="L1207" i="24"/>
  <c r="L1208" i="24"/>
  <c r="L1209" i="24"/>
  <c r="L1210" i="24"/>
  <c r="L1211" i="24"/>
  <c r="L1212" i="24"/>
  <c r="L1213" i="24"/>
  <c r="L1214" i="24"/>
  <c r="L1215" i="24"/>
  <c r="L1216" i="24"/>
  <c r="L1217" i="24"/>
  <c r="L1218" i="24"/>
  <c r="L1219" i="24"/>
  <c r="L1220" i="24"/>
  <c r="L1221" i="24"/>
  <c r="L1222" i="24"/>
  <c r="L1223" i="24"/>
  <c r="L1224" i="24"/>
  <c r="L1225" i="24"/>
  <c r="L1226" i="24"/>
  <c r="L1227" i="24"/>
  <c r="L1228" i="24"/>
  <c r="L1229" i="24"/>
  <c r="L1230" i="24"/>
  <c r="L1231" i="24"/>
  <c r="L1232" i="24"/>
  <c r="L1233" i="24"/>
  <c r="L1234" i="24"/>
  <c r="L1235" i="24"/>
  <c r="L1236" i="24"/>
  <c r="L1237" i="24"/>
  <c r="L1238" i="24"/>
  <c r="L1239" i="24"/>
  <c r="L1240" i="24"/>
  <c r="L1241" i="24"/>
  <c r="L1242" i="24"/>
  <c r="L1243" i="24"/>
  <c r="L1244" i="24"/>
  <c r="L1245" i="24"/>
  <c r="L1246" i="24"/>
  <c r="L1247" i="24"/>
  <c r="L1248" i="24"/>
  <c r="L1249" i="24"/>
  <c r="L1250" i="24"/>
  <c r="L1251" i="24"/>
  <c r="L1252" i="24"/>
  <c r="L1253" i="24"/>
  <c r="L1254" i="24"/>
  <c r="L1255" i="24"/>
  <c r="L1256" i="24"/>
  <c r="L1257" i="24"/>
  <c r="L1258" i="24"/>
  <c r="L1259" i="24"/>
  <c r="L1260" i="24"/>
  <c r="L1261" i="24"/>
  <c r="L1262" i="24"/>
  <c r="L1263" i="24"/>
  <c r="L1264" i="24"/>
  <c r="L1265" i="24"/>
  <c r="L1266" i="24"/>
  <c r="L1267" i="24"/>
  <c r="L1268" i="24"/>
  <c r="L1269" i="24"/>
  <c r="L1270" i="24"/>
  <c r="L1271" i="24"/>
  <c r="L1272" i="24"/>
  <c r="L1273" i="24"/>
  <c r="L1274" i="24"/>
  <c r="L1275" i="24"/>
  <c r="L1276" i="24"/>
  <c r="L1277" i="24"/>
  <c r="L1278" i="24"/>
  <c r="L1279" i="24"/>
  <c r="L1280" i="24"/>
  <c r="L1281" i="24"/>
  <c r="L1282" i="24"/>
  <c r="L1283" i="24"/>
  <c r="L1284" i="24"/>
  <c r="L1285" i="24"/>
  <c r="L1286" i="24"/>
  <c r="L1287" i="24"/>
  <c r="L1288" i="24"/>
  <c r="L1289" i="24"/>
  <c r="L1290" i="24"/>
  <c r="L1291" i="24"/>
  <c r="L1292" i="24"/>
  <c r="L1293" i="24"/>
  <c r="L1294" i="24"/>
  <c r="L1295" i="24"/>
  <c r="L1296" i="24"/>
  <c r="L1297" i="24"/>
  <c r="L1298" i="24"/>
  <c r="L1299" i="24"/>
  <c r="L1300" i="24"/>
  <c r="L1301" i="24"/>
  <c r="L1302" i="24"/>
  <c r="L1303" i="24"/>
  <c r="L1304" i="24"/>
  <c r="L1305" i="24"/>
  <c r="L1306" i="24"/>
  <c r="L1307" i="24"/>
  <c r="L1308" i="24"/>
  <c r="L1309" i="24"/>
  <c r="L1310" i="24"/>
  <c r="L1311" i="24"/>
  <c r="L1312" i="24"/>
  <c r="L1313" i="24"/>
  <c r="L1314" i="24"/>
  <c r="L1315" i="24"/>
  <c r="L1316" i="24"/>
  <c r="L1317" i="24"/>
  <c r="L1318" i="24"/>
  <c r="L1319" i="24"/>
  <c r="L1320" i="24"/>
  <c r="L1321" i="24"/>
  <c r="L1322" i="24"/>
  <c r="L1323" i="24"/>
  <c r="L1324" i="24"/>
  <c r="L1325" i="24"/>
  <c r="L1326" i="24"/>
  <c r="L1327" i="24"/>
  <c r="L1328" i="24"/>
  <c r="L1329" i="24"/>
  <c r="L1330" i="24"/>
  <c r="L1331" i="24"/>
  <c r="L1332" i="24"/>
  <c r="L1333" i="24"/>
  <c r="L1334" i="24"/>
  <c r="L1335" i="24"/>
  <c r="L1336" i="24"/>
  <c r="L1337" i="24"/>
  <c r="L1338" i="24"/>
  <c r="L1339" i="24"/>
  <c r="L1340" i="24"/>
  <c r="L1341" i="24"/>
  <c r="L1342" i="24"/>
  <c r="L1343" i="24"/>
  <c r="L1344" i="24"/>
  <c r="L1345" i="24"/>
  <c r="L1346" i="24"/>
  <c r="L1347" i="24"/>
  <c r="L1348" i="24"/>
  <c r="L1349" i="24"/>
  <c r="L1350" i="24"/>
  <c r="L1351" i="24"/>
  <c r="L1352" i="24"/>
  <c r="L1353" i="24"/>
  <c r="L1354" i="24"/>
  <c r="L1355" i="24"/>
  <c r="L1356" i="24"/>
  <c r="L1357" i="24"/>
  <c r="L1358" i="24"/>
  <c r="L1359" i="24"/>
  <c r="L1360" i="24"/>
  <c r="L1361" i="24"/>
  <c r="L1362" i="24"/>
  <c r="L1363" i="24"/>
  <c r="L1364" i="24"/>
  <c r="L1365" i="24"/>
  <c r="L1366" i="24"/>
  <c r="L1367" i="24"/>
  <c r="L1368" i="24"/>
  <c r="L1369" i="24"/>
  <c r="L1370" i="24"/>
  <c r="L1371" i="24"/>
  <c r="L1372" i="24"/>
  <c r="L1373" i="24"/>
  <c r="L1374" i="24"/>
  <c r="L1375" i="24"/>
  <c r="L1376" i="24"/>
  <c r="L1377" i="24"/>
  <c r="L1378" i="24"/>
  <c r="L1379" i="24"/>
  <c r="L1380" i="24"/>
  <c r="L1381" i="24"/>
  <c r="L1382" i="24"/>
  <c r="L1383" i="24"/>
  <c r="L1384" i="24"/>
  <c r="L1385" i="24"/>
  <c r="L1386" i="24"/>
  <c r="L1387" i="24"/>
  <c r="L1388" i="24"/>
  <c r="L1389" i="24"/>
  <c r="L1390" i="24"/>
  <c r="L1391" i="24"/>
  <c r="L1392" i="24"/>
  <c r="L1393" i="24"/>
  <c r="L1394" i="24"/>
  <c r="L1395" i="24"/>
  <c r="L1396" i="24"/>
  <c r="L1397" i="24"/>
  <c r="L1398" i="24"/>
  <c r="L1399" i="24"/>
  <c r="L1400" i="24"/>
  <c r="L1401" i="24"/>
  <c r="L1402" i="24"/>
  <c r="L1403" i="24"/>
  <c r="L1404" i="24"/>
  <c r="L1405" i="24"/>
  <c r="L1406" i="24"/>
  <c r="L1407" i="24"/>
  <c r="L1408" i="24"/>
  <c r="L1409" i="24"/>
  <c r="L1410" i="24"/>
  <c r="L1411" i="24"/>
  <c r="L1412" i="24"/>
  <c r="L1413" i="24"/>
  <c r="L1414" i="24"/>
  <c r="L1415" i="24"/>
  <c r="L1416" i="24"/>
  <c r="L1417" i="24"/>
  <c r="L1418" i="24"/>
  <c r="L1419" i="24"/>
  <c r="L1420" i="24"/>
  <c r="L1421" i="24"/>
  <c r="L1422" i="24"/>
  <c r="L1423" i="24"/>
  <c r="L1424" i="24"/>
  <c r="L1425" i="24"/>
  <c r="L1426" i="24"/>
  <c r="L1427" i="24"/>
  <c r="L1428" i="24"/>
  <c r="L1429" i="24"/>
  <c r="L1430" i="24"/>
  <c r="L1431" i="24"/>
  <c r="L1432" i="24"/>
  <c r="L1433" i="24"/>
  <c r="L1434" i="24"/>
  <c r="L1435" i="24"/>
  <c r="L1436" i="24"/>
  <c r="L1437" i="24"/>
  <c r="L1438" i="24"/>
  <c r="L1439" i="24"/>
  <c r="L1440" i="24"/>
  <c r="L1441" i="24"/>
  <c r="L1442" i="24"/>
  <c r="L1443" i="24"/>
  <c r="L1444" i="24"/>
  <c r="L1445" i="24"/>
  <c r="L1446" i="24"/>
  <c r="L1447" i="24"/>
  <c r="L1448" i="24"/>
  <c r="L1449" i="24"/>
  <c r="L1450" i="24"/>
  <c r="L1451" i="24"/>
  <c r="L1452" i="24"/>
  <c r="L1453" i="24"/>
  <c r="L1454" i="24"/>
  <c r="L1455" i="24"/>
  <c r="L1456" i="24"/>
  <c r="L1457" i="24"/>
  <c r="L1458" i="24"/>
  <c r="L1459" i="24"/>
  <c r="L1460" i="24"/>
  <c r="L1461" i="24"/>
  <c r="L1462" i="24"/>
  <c r="L1463" i="24"/>
  <c r="L1464" i="24"/>
  <c r="L1465" i="24"/>
  <c r="L1466" i="24"/>
  <c r="L1467" i="24"/>
  <c r="L1468" i="24"/>
  <c r="L1469" i="24"/>
  <c r="L1470" i="24"/>
  <c r="L1471" i="24"/>
  <c r="L1472" i="24"/>
  <c r="L1473" i="24"/>
  <c r="L1474" i="24"/>
  <c r="L1475" i="24"/>
  <c r="L1476" i="24"/>
  <c r="L1477" i="24"/>
  <c r="L1478" i="24"/>
  <c r="L1479" i="24"/>
  <c r="L1480" i="24"/>
  <c r="L1481" i="24"/>
  <c r="L1482" i="24"/>
  <c r="L1483" i="24"/>
  <c r="L1484" i="24"/>
  <c r="L1485" i="24"/>
  <c r="L1486" i="24"/>
  <c r="L1487" i="24"/>
  <c r="L1488" i="24"/>
  <c r="L1489" i="24"/>
  <c r="L1490" i="24"/>
  <c r="L1491" i="24"/>
  <c r="L1492" i="24"/>
  <c r="L1493" i="24"/>
  <c r="L1494" i="24"/>
  <c r="L1495" i="24"/>
  <c r="L1496" i="24"/>
  <c r="L1497" i="24"/>
  <c r="L1498" i="24"/>
  <c r="L1499" i="24"/>
  <c r="L1500" i="24"/>
  <c r="L1501" i="24"/>
  <c r="L1502" i="24"/>
  <c r="L1503" i="24"/>
  <c r="L1504" i="24"/>
  <c r="L1505" i="24"/>
  <c r="L1506" i="24"/>
  <c r="L1507" i="24"/>
  <c r="L1508" i="24"/>
  <c r="L1509" i="24"/>
  <c r="L1510" i="24"/>
  <c r="L1511" i="24"/>
  <c r="L1512" i="24"/>
  <c r="L1513" i="24"/>
  <c r="L1514" i="24"/>
  <c r="L1515" i="24"/>
  <c r="L1516" i="24"/>
  <c r="L1517" i="24"/>
  <c r="L1518" i="24"/>
  <c r="L1519" i="24"/>
  <c r="L1520" i="24"/>
  <c r="L1521" i="24"/>
  <c r="L1522" i="24"/>
  <c r="L1523" i="24"/>
  <c r="L1524" i="24"/>
  <c r="L1525" i="24"/>
  <c r="L1526" i="24"/>
  <c r="L1527" i="24"/>
  <c r="L1528" i="24"/>
  <c r="L1529" i="24"/>
  <c r="L1530" i="24"/>
  <c r="L1531" i="24"/>
  <c r="L1532" i="24"/>
  <c r="L1533" i="24"/>
  <c r="L1534" i="24"/>
  <c r="L1535" i="24"/>
  <c r="L1536" i="24"/>
  <c r="L1537" i="24"/>
  <c r="L1538" i="24"/>
  <c r="L1539" i="24"/>
  <c r="L1540" i="24"/>
  <c r="L1541" i="24"/>
  <c r="L1542" i="24"/>
  <c r="L1543" i="24"/>
  <c r="L1544" i="24"/>
  <c r="L1545" i="24"/>
  <c r="L1546" i="24"/>
  <c r="L1547" i="24"/>
  <c r="L1548" i="24"/>
  <c r="L1549" i="24"/>
  <c r="L1550" i="24"/>
  <c r="L1551" i="24"/>
  <c r="L1552" i="24"/>
  <c r="L1553" i="24"/>
  <c r="L1554" i="24"/>
  <c r="L1555" i="24"/>
  <c r="L1556" i="24"/>
  <c r="L1557" i="24"/>
  <c r="L1558" i="24"/>
  <c r="L1559" i="24"/>
  <c r="L1560" i="24"/>
  <c r="L1561" i="24"/>
  <c r="L1562" i="24"/>
  <c r="L1563" i="24"/>
  <c r="L1564" i="24"/>
  <c r="L1565" i="24"/>
  <c r="L1566" i="24"/>
  <c r="L1567" i="24"/>
  <c r="L1568" i="24"/>
  <c r="L1569" i="24"/>
  <c r="L1570" i="24"/>
  <c r="L1571" i="24"/>
  <c r="L1572" i="24"/>
  <c r="L1573" i="24"/>
  <c r="L1574" i="24"/>
  <c r="L1575" i="24"/>
  <c r="L1576" i="24"/>
  <c r="L1577" i="24"/>
  <c r="L1578" i="24"/>
  <c r="L1579" i="24"/>
  <c r="L1580" i="24"/>
  <c r="L1581" i="24"/>
  <c r="L1582" i="24"/>
  <c r="L1583" i="24"/>
  <c r="L1584" i="24"/>
  <c r="L1585" i="24"/>
  <c r="L1586" i="24"/>
  <c r="L1587" i="24"/>
  <c r="L1588" i="24"/>
  <c r="L1589" i="24"/>
  <c r="L1590" i="24"/>
  <c r="L1591" i="24"/>
  <c r="L1592" i="24"/>
  <c r="L1593" i="24"/>
  <c r="L1594" i="24"/>
  <c r="L1595" i="24"/>
  <c r="L1596" i="24"/>
  <c r="L1597" i="24"/>
  <c r="L1598" i="24"/>
  <c r="L1599" i="24"/>
  <c r="L1600" i="24"/>
  <c r="L1601" i="24"/>
  <c r="L1602" i="24"/>
  <c r="L1603" i="24"/>
  <c r="L1604" i="24"/>
  <c r="L1605" i="24"/>
  <c r="L1606" i="24"/>
  <c r="L1607" i="24"/>
  <c r="L1608" i="24"/>
  <c r="L1609" i="24"/>
  <c r="L1610" i="24"/>
  <c r="L1611" i="24"/>
  <c r="L1612" i="24"/>
  <c r="L1613" i="24"/>
  <c r="L1614" i="24"/>
  <c r="L1615" i="24"/>
  <c r="L1616" i="24"/>
  <c r="L1617" i="24"/>
  <c r="L1618" i="24"/>
  <c r="L1619" i="24"/>
  <c r="L1620" i="24"/>
  <c r="L1621" i="24"/>
  <c r="L1622" i="24"/>
  <c r="L1623" i="24"/>
  <c r="L1624" i="24"/>
  <c r="L1625" i="24"/>
  <c r="L1626" i="24"/>
  <c r="L1627" i="24"/>
  <c r="L1628" i="24"/>
  <c r="L1629" i="24"/>
  <c r="L1630" i="24"/>
  <c r="L1631" i="24"/>
  <c r="L1632" i="24"/>
  <c r="L1633" i="24"/>
  <c r="L1634" i="24"/>
  <c r="L1635" i="24"/>
  <c r="L1636" i="24"/>
  <c r="L1637" i="24"/>
  <c r="L1638" i="24"/>
  <c r="L1639" i="24"/>
  <c r="L1640" i="24"/>
  <c r="L1641" i="24"/>
  <c r="L1642" i="24"/>
  <c r="L1643" i="24"/>
  <c r="L1644" i="24"/>
  <c r="L1645" i="24"/>
  <c r="L1646" i="24"/>
  <c r="L1647" i="24"/>
  <c r="L1648" i="24"/>
  <c r="L1649" i="24"/>
  <c r="L1650" i="24"/>
  <c r="L1651" i="24"/>
  <c r="L1652" i="24"/>
  <c r="L1653" i="24"/>
  <c r="L1654" i="24"/>
  <c r="L1655" i="24"/>
  <c r="L1656" i="24"/>
  <c r="L1657" i="24"/>
  <c r="L1658" i="24"/>
  <c r="L1659" i="24"/>
  <c r="L1660" i="24"/>
  <c r="L1661" i="24"/>
  <c r="L1662" i="24"/>
  <c r="L1663" i="24"/>
  <c r="L1664" i="24"/>
  <c r="L1665" i="24"/>
  <c r="L1666" i="24"/>
  <c r="L1667" i="24"/>
  <c r="L1668" i="24"/>
  <c r="L1669" i="24"/>
  <c r="L1670" i="24"/>
  <c r="L1671" i="24"/>
  <c r="L1672" i="24"/>
  <c r="L1673" i="24"/>
  <c r="L1674" i="24"/>
  <c r="L1675" i="24"/>
  <c r="L1676" i="24"/>
  <c r="L1677" i="24"/>
  <c r="L1678" i="24"/>
  <c r="L1679" i="24"/>
  <c r="L1680" i="24"/>
  <c r="L1681" i="24"/>
  <c r="L1682" i="24"/>
  <c r="L1683" i="24"/>
  <c r="L1684" i="24"/>
  <c r="L1685" i="24"/>
  <c r="L1686" i="24"/>
  <c r="L1687" i="24"/>
  <c r="L1688" i="24"/>
  <c r="L1689" i="24"/>
  <c r="L1690" i="24"/>
  <c r="L1691" i="24"/>
  <c r="L1692" i="24"/>
  <c r="L1693" i="24"/>
  <c r="L1694" i="24"/>
  <c r="L1695" i="24"/>
  <c r="L1696" i="24"/>
  <c r="L1697" i="24"/>
  <c r="L1698" i="24"/>
  <c r="L1699" i="24"/>
  <c r="L1700" i="24"/>
  <c r="L1701" i="24"/>
  <c r="L1702" i="24"/>
  <c r="L1703" i="24"/>
  <c r="L1704" i="24"/>
  <c r="L1705" i="24"/>
  <c r="L1706" i="24"/>
  <c r="L1707" i="24"/>
  <c r="L1708" i="24"/>
  <c r="L1709" i="24"/>
  <c r="L1710" i="24"/>
  <c r="L1711" i="24"/>
  <c r="L1712" i="24"/>
  <c r="L1713" i="24"/>
  <c r="L1714" i="24"/>
  <c r="L1715" i="24"/>
  <c r="L1716" i="24"/>
  <c r="L1717" i="24"/>
  <c r="L1718" i="24"/>
  <c r="L1719" i="24"/>
  <c r="L1720" i="24"/>
  <c r="L1721" i="24"/>
  <c r="L1722" i="24"/>
  <c r="L1723" i="24"/>
  <c r="L1724" i="24"/>
  <c r="L1725" i="24"/>
  <c r="L1726" i="24"/>
  <c r="L1727" i="24"/>
  <c r="L1728" i="24"/>
  <c r="L1729" i="24"/>
  <c r="L1730" i="24"/>
  <c r="L1731" i="24"/>
  <c r="L1732" i="24"/>
  <c r="L1733" i="24"/>
  <c r="L1734" i="24"/>
  <c r="L1735" i="24"/>
  <c r="L1736" i="24"/>
  <c r="L1737" i="24"/>
  <c r="L1738" i="24"/>
  <c r="L1739" i="24"/>
  <c r="L1740" i="24"/>
  <c r="L1741" i="24"/>
  <c r="L1742" i="24"/>
  <c r="L1743" i="24"/>
  <c r="L1744" i="24"/>
  <c r="L1745" i="24"/>
  <c r="L1746" i="24"/>
  <c r="L1747" i="24"/>
  <c r="L1748" i="24"/>
  <c r="L1749" i="24"/>
  <c r="L1750" i="24"/>
  <c r="L1751" i="24"/>
  <c r="L1752" i="24"/>
  <c r="L1753" i="24"/>
  <c r="L1754" i="24"/>
  <c r="L1755" i="24"/>
  <c r="L1756" i="24"/>
  <c r="L1757" i="24"/>
  <c r="L1758" i="24"/>
  <c r="L1759" i="24"/>
  <c r="L1760" i="24"/>
  <c r="L1761" i="24"/>
  <c r="L1762" i="24"/>
  <c r="L1763" i="24"/>
  <c r="L1764" i="24"/>
  <c r="L1765" i="24"/>
  <c r="L1766" i="24"/>
  <c r="L1767" i="24"/>
  <c r="L1768" i="24"/>
  <c r="L1769" i="24"/>
  <c r="L1770" i="24"/>
  <c r="L1771" i="24"/>
  <c r="L1772" i="24"/>
  <c r="L1773" i="24"/>
  <c r="L1774" i="24"/>
  <c r="L1775" i="24"/>
  <c r="L1776" i="24"/>
  <c r="L1777" i="24"/>
  <c r="L1778" i="24"/>
  <c r="L1779" i="24"/>
  <c r="L1780" i="24"/>
  <c r="L1781" i="24"/>
  <c r="L1782" i="24"/>
  <c r="L1783" i="24"/>
  <c r="L1784" i="24"/>
  <c r="L1785" i="24"/>
  <c r="L1786" i="24"/>
  <c r="L1787" i="24"/>
  <c r="L1788" i="24"/>
  <c r="L1789" i="24"/>
  <c r="L1790" i="24"/>
  <c r="L1791" i="24"/>
  <c r="L1792" i="24"/>
  <c r="L1793" i="24"/>
  <c r="L1794" i="24"/>
  <c r="L1795" i="24"/>
  <c r="L1796" i="24"/>
  <c r="L1797" i="24"/>
  <c r="L1798" i="24"/>
  <c r="L1799" i="24"/>
  <c r="L1800" i="24"/>
  <c r="L1801" i="24"/>
  <c r="L1802" i="24"/>
  <c r="L1803" i="24"/>
  <c r="L1804" i="24"/>
  <c r="L1805" i="24"/>
  <c r="L1806" i="24"/>
  <c r="L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58" i="24"/>
  <c r="K59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73" i="24"/>
  <c r="K74" i="24"/>
  <c r="K75" i="24"/>
  <c r="K76" i="24"/>
  <c r="K77" i="24"/>
  <c r="K78" i="24"/>
  <c r="K79" i="24"/>
  <c r="K80" i="24"/>
  <c r="K81" i="24"/>
  <c r="K82" i="24"/>
  <c r="K83" i="24"/>
  <c r="K84" i="24"/>
  <c r="K85" i="24"/>
  <c r="K86" i="24"/>
  <c r="K87" i="24"/>
  <c r="K88" i="24"/>
  <c r="K89" i="24"/>
  <c r="K90" i="24"/>
  <c r="K91" i="24"/>
  <c r="K92" i="24"/>
  <c r="K93" i="24"/>
  <c r="K94" i="24"/>
  <c r="K95" i="24"/>
  <c r="K96" i="24"/>
  <c r="K97" i="24"/>
  <c r="K98" i="24"/>
  <c r="K99" i="24"/>
  <c r="K100" i="24"/>
  <c r="K101" i="24"/>
  <c r="K102" i="24"/>
  <c r="K103" i="24"/>
  <c r="K104" i="24"/>
  <c r="K105" i="24"/>
  <c r="K106" i="24"/>
  <c r="K107" i="24"/>
  <c r="K108" i="24"/>
  <c r="K109" i="24"/>
  <c r="K110" i="24"/>
  <c r="K111" i="24"/>
  <c r="K112" i="24"/>
  <c r="K113" i="24"/>
  <c r="K114" i="24"/>
  <c r="K115" i="24"/>
  <c r="K116" i="24"/>
  <c r="K117" i="24"/>
  <c r="K118" i="24"/>
  <c r="K119" i="24"/>
  <c r="K120" i="24"/>
  <c r="K121" i="24"/>
  <c r="K122" i="24"/>
  <c r="K123" i="24"/>
  <c r="K124" i="24"/>
  <c r="K125" i="24"/>
  <c r="K126" i="24"/>
  <c r="K127" i="24"/>
  <c r="K128" i="24"/>
  <c r="K129" i="24"/>
  <c r="K130" i="24"/>
  <c r="K131" i="24"/>
  <c r="K132" i="24"/>
  <c r="K133" i="24"/>
  <c r="K134" i="24"/>
  <c r="K135" i="24"/>
  <c r="K136" i="24"/>
  <c r="K137" i="24"/>
  <c r="K138" i="24"/>
  <c r="K139" i="24"/>
  <c r="K140" i="24"/>
  <c r="K141" i="24"/>
  <c r="K142" i="24"/>
  <c r="K143" i="24"/>
  <c r="K144" i="24"/>
  <c r="K145" i="24"/>
  <c r="K146" i="24"/>
  <c r="K147" i="24"/>
  <c r="K148" i="24"/>
  <c r="K149" i="24"/>
  <c r="K150" i="24"/>
  <c r="K151" i="24"/>
  <c r="K152" i="24"/>
  <c r="K153" i="24"/>
  <c r="K154" i="24"/>
  <c r="K155" i="24"/>
  <c r="K156" i="24"/>
  <c r="K157" i="24"/>
  <c r="K158" i="24"/>
  <c r="K159" i="24"/>
  <c r="K160" i="24"/>
  <c r="K161" i="24"/>
  <c r="K162" i="24"/>
  <c r="K163" i="24"/>
  <c r="K164" i="24"/>
  <c r="K165" i="24"/>
  <c r="K166" i="24"/>
  <c r="K167" i="24"/>
  <c r="K168" i="24"/>
  <c r="K169" i="24"/>
  <c r="K170" i="24"/>
  <c r="K171" i="24"/>
  <c r="K172" i="24"/>
  <c r="K173" i="24"/>
  <c r="K174" i="24"/>
  <c r="K175" i="24"/>
  <c r="K176" i="24"/>
  <c r="K177" i="24"/>
  <c r="K178" i="24"/>
  <c r="K179" i="24"/>
  <c r="K180" i="24"/>
  <c r="K181" i="24"/>
  <c r="K182" i="24"/>
  <c r="K183" i="24"/>
  <c r="K184" i="24"/>
  <c r="K185" i="24"/>
  <c r="K186" i="24"/>
  <c r="K187" i="24"/>
  <c r="K188" i="24"/>
  <c r="K189" i="24"/>
  <c r="K190" i="24"/>
  <c r="K191" i="24"/>
  <c r="K192" i="24"/>
  <c r="K193" i="24"/>
  <c r="K194" i="24"/>
  <c r="K195" i="24"/>
  <c r="K196" i="24"/>
  <c r="K197" i="24"/>
  <c r="K198" i="24"/>
  <c r="K199" i="24"/>
  <c r="K200" i="24"/>
  <c r="K201" i="24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221" i="24"/>
  <c r="K222" i="24"/>
  <c r="K223" i="24"/>
  <c r="K224" i="24"/>
  <c r="K225" i="24"/>
  <c r="K226" i="24"/>
  <c r="K227" i="24"/>
  <c r="K228" i="24"/>
  <c r="K229" i="24"/>
  <c r="K230" i="24"/>
  <c r="K231" i="24"/>
  <c r="K232" i="24"/>
  <c r="K233" i="24"/>
  <c r="K234" i="24"/>
  <c r="K235" i="24"/>
  <c r="K236" i="24"/>
  <c r="K237" i="24"/>
  <c r="K238" i="24"/>
  <c r="K239" i="24"/>
  <c r="K240" i="24"/>
  <c r="K241" i="24"/>
  <c r="K242" i="24"/>
  <c r="K243" i="24"/>
  <c r="K244" i="24"/>
  <c r="K245" i="24"/>
  <c r="K246" i="24"/>
  <c r="K247" i="24"/>
  <c r="K248" i="24"/>
  <c r="K249" i="24"/>
  <c r="K250" i="24"/>
  <c r="K251" i="24"/>
  <c r="K252" i="24"/>
  <c r="K253" i="24"/>
  <c r="K254" i="24"/>
  <c r="K255" i="24"/>
  <c r="K256" i="24"/>
  <c r="K257" i="24"/>
  <c r="K258" i="24"/>
  <c r="K259" i="24"/>
  <c r="K260" i="24"/>
  <c r="K261" i="24"/>
  <c r="K262" i="24"/>
  <c r="K263" i="24"/>
  <c r="K264" i="24"/>
  <c r="K265" i="24"/>
  <c r="K266" i="24"/>
  <c r="K267" i="24"/>
  <c r="K268" i="24"/>
  <c r="K269" i="24"/>
  <c r="K270" i="24"/>
  <c r="K271" i="24"/>
  <c r="K272" i="24"/>
  <c r="K273" i="24"/>
  <c r="K274" i="24"/>
  <c r="K275" i="24"/>
  <c r="K276" i="24"/>
  <c r="K277" i="24"/>
  <c r="K278" i="24"/>
  <c r="K279" i="24"/>
  <c r="K280" i="24"/>
  <c r="K281" i="24"/>
  <c r="K282" i="24"/>
  <c r="K283" i="24"/>
  <c r="K284" i="24"/>
  <c r="K285" i="24"/>
  <c r="K286" i="24"/>
  <c r="K287" i="24"/>
  <c r="K288" i="24"/>
  <c r="K289" i="24"/>
  <c r="K290" i="24"/>
  <c r="K291" i="24"/>
  <c r="K292" i="24"/>
  <c r="K293" i="24"/>
  <c r="K294" i="24"/>
  <c r="K295" i="24"/>
  <c r="K296" i="24"/>
  <c r="K297" i="24"/>
  <c r="K298" i="24"/>
  <c r="K299" i="24"/>
  <c r="K300" i="24"/>
  <c r="K301" i="24"/>
  <c r="K302" i="24"/>
  <c r="K303" i="24"/>
  <c r="K304" i="24"/>
  <c r="K305" i="24"/>
  <c r="K306" i="24"/>
  <c r="K307" i="24"/>
  <c r="K308" i="24"/>
  <c r="K309" i="24"/>
  <c r="K310" i="24"/>
  <c r="K311" i="24"/>
  <c r="K312" i="24"/>
  <c r="K313" i="24"/>
  <c r="K314" i="24"/>
  <c r="K315" i="24"/>
  <c r="K316" i="24"/>
  <c r="K317" i="24"/>
  <c r="K318" i="24"/>
  <c r="K319" i="24"/>
  <c r="K320" i="24"/>
  <c r="K321" i="24"/>
  <c r="K322" i="24"/>
  <c r="K323" i="24"/>
  <c r="K324" i="24"/>
  <c r="K325" i="24"/>
  <c r="K326" i="24"/>
  <c r="K327" i="24"/>
  <c r="K328" i="24"/>
  <c r="K329" i="24"/>
  <c r="K330" i="24"/>
  <c r="K331" i="24"/>
  <c r="K332" i="24"/>
  <c r="K333" i="24"/>
  <c r="K334" i="24"/>
  <c r="K335" i="24"/>
  <c r="K336" i="24"/>
  <c r="K337" i="24"/>
  <c r="K338" i="24"/>
  <c r="K339" i="24"/>
  <c r="K340" i="24"/>
  <c r="K341" i="24"/>
  <c r="K342" i="24"/>
  <c r="K343" i="24"/>
  <c r="K344" i="24"/>
  <c r="K345" i="24"/>
  <c r="K346" i="24"/>
  <c r="K347" i="24"/>
  <c r="K348" i="24"/>
  <c r="K349" i="24"/>
  <c r="K350" i="24"/>
  <c r="K351" i="24"/>
  <c r="K352" i="24"/>
  <c r="K353" i="24"/>
  <c r="K354" i="24"/>
  <c r="K355" i="24"/>
  <c r="K356" i="24"/>
  <c r="K357" i="24"/>
  <c r="K358" i="24"/>
  <c r="K359" i="24"/>
  <c r="K360" i="24"/>
  <c r="K361" i="24"/>
  <c r="K362" i="24"/>
  <c r="K363" i="24"/>
  <c r="K364" i="24"/>
  <c r="K365" i="24"/>
  <c r="K366" i="24"/>
  <c r="K367" i="24"/>
  <c r="K368" i="24"/>
  <c r="K369" i="24"/>
  <c r="K370" i="24"/>
  <c r="K371" i="24"/>
  <c r="K372" i="24"/>
  <c r="K373" i="24"/>
  <c r="K374" i="24"/>
  <c r="K375" i="24"/>
  <c r="K376" i="24"/>
  <c r="K377" i="24"/>
  <c r="K378" i="24"/>
  <c r="K379" i="24"/>
  <c r="K380" i="24"/>
  <c r="K381" i="24"/>
  <c r="K382" i="24"/>
  <c r="K383" i="24"/>
  <c r="K384" i="24"/>
  <c r="K385" i="24"/>
  <c r="K386" i="24"/>
  <c r="K387" i="24"/>
  <c r="K388" i="24"/>
  <c r="K389" i="24"/>
  <c r="K390" i="24"/>
  <c r="K391" i="24"/>
  <c r="K392" i="24"/>
  <c r="K393" i="24"/>
  <c r="K394" i="24"/>
  <c r="K395" i="24"/>
  <c r="K396" i="24"/>
  <c r="K397" i="24"/>
  <c r="K398" i="24"/>
  <c r="K399" i="24"/>
  <c r="K400" i="24"/>
  <c r="K401" i="24"/>
  <c r="K402" i="24"/>
  <c r="K403" i="24"/>
  <c r="K404" i="24"/>
  <c r="K405" i="24"/>
  <c r="K406" i="24"/>
  <c r="K407" i="24"/>
  <c r="K408" i="24"/>
  <c r="K409" i="24"/>
  <c r="K410" i="24"/>
  <c r="K411" i="24"/>
  <c r="K412" i="24"/>
  <c r="K413" i="24"/>
  <c r="K414" i="24"/>
  <c r="K415" i="24"/>
  <c r="K416" i="24"/>
  <c r="K417" i="24"/>
  <c r="K418" i="24"/>
  <c r="K419" i="24"/>
  <c r="K420" i="24"/>
  <c r="K421" i="24"/>
  <c r="K422" i="24"/>
  <c r="K423" i="24"/>
  <c r="K424" i="24"/>
  <c r="K425" i="24"/>
  <c r="K426" i="24"/>
  <c r="K427" i="24"/>
  <c r="K428" i="24"/>
  <c r="K429" i="24"/>
  <c r="K430" i="24"/>
  <c r="K431" i="24"/>
  <c r="K432" i="24"/>
  <c r="K433" i="24"/>
  <c r="K434" i="24"/>
  <c r="K435" i="24"/>
  <c r="K436" i="24"/>
  <c r="K437" i="24"/>
  <c r="K438" i="24"/>
  <c r="K439" i="24"/>
  <c r="K440" i="24"/>
  <c r="K441" i="24"/>
  <c r="K442" i="24"/>
  <c r="K443" i="24"/>
  <c r="K444" i="24"/>
  <c r="K445" i="24"/>
  <c r="K446" i="24"/>
  <c r="K447" i="24"/>
  <c r="K448" i="24"/>
  <c r="K449" i="24"/>
  <c r="K450" i="24"/>
  <c r="K451" i="24"/>
  <c r="K452" i="24"/>
  <c r="K453" i="24"/>
  <c r="K454" i="24"/>
  <c r="K455" i="24"/>
  <c r="K456" i="24"/>
  <c r="K457" i="24"/>
  <c r="K458" i="24"/>
  <c r="K459" i="24"/>
  <c r="K460" i="24"/>
  <c r="K461" i="24"/>
  <c r="K462" i="24"/>
  <c r="K463" i="24"/>
  <c r="K464" i="24"/>
  <c r="K465" i="24"/>
  <c r="K466" i="24"/>
  <c r="K467" i="24"/>
  <c r="K468" i="24"/>
  <c r="K469" i="24"/>
  <c r="K470" i="24"/>
  <c r="K471" i="24"/>
  <c r="K472" i="24"/>
  <c r="K473" i="24"/>
  <c r="K474" i="24"/>
  <c r="K475" i="24"/>
  <c r="K476" i="24"/>
  <c r="K477" i="24"/>
  <c r="K478" i="24"/>
  <c r="K479" i="24"/>
  <c r="K480" i="24"/>
  <c r="K481" i="24"/>
  <c r="K482" i="24"/>
  <c r="K483" i="24"/>
  <c r="K484" i="24"/>
  <c r="K485" i="24"/>
  <c r="K486" i="24"/>
  <c r="K487" i="24"/>
  <c r="K488" i="24"/>
  <c r="K489" i="24"/>
  <c r="K490" i="24"/>
  <c r="K491" i="24"/>
  <c r="K492" i="24"/>
  <c r="K493" i="24"/>
  <c r="K494" i="24"/>
  <c r="K495" i="24"/>
  <c r="K496" i="24"/>
  <c r="K497" i="24"/>
  <c r="K498" i="24"/>
  <c r="K499" i="24"/>
  <c r="K500" i="24"/>
  <c r="K501" i="24"/>
  <c r="K502" i="24"/>
  <c r="K503" i="24"/>
  <c r="K504" i="24"/>
  <c r="K505" i="24"/>
  <c r="K506" i="24"/>
  <c r="K507" i="24"/>
  <c r="K508" i="24"/>
  <c r="K509" i="24"/>
  <c r="K510" i="24"/>
  <c r="K511" i="24"/>
  <c r="K512" i="24"/>
  <c r="K513" i="24"/>
  <c r="K514" i="24"/>
  <c r="K515" i="24"/>
  <c r="K516" i="24"/>
  <c r="K517" i="24"/>
  <c r="K518" i="24"/>
  <c r="K519" i="24"/>
  <c r="K520" i="24"/>
  <c r="K521" i="24"/>
  <c r="K522" i="24"/>
  <c r="K523" i="24"/>
  <c r="K524" i="24"/>
  <c r="K525" i="24"/>
  <c r="K526" i="24"/>
  <c r="K527" i="24"/>
  <c r="K528" i="24"/>
  <c r="K529" i="24"/>
  <c r="K530" i="24"/>
  <c r="K531" i="24"/>
  <c r="K532" i="24"/>
  <c r="K533" i="24"/>
  <c r="K534" i="24"/>
  <c r="K535" i="24"/>
  <c r="K536" i="24"/>
  <c r="K537" i="24"/>
  <c r="K538" i="24"/>
  <c r="K539" i="24"/>
  <c r="K540" i="24"/>
  <c r="K541" i="24"/>
  <c r="K542" i="24"/>
  <c r="K543" i="24"/>
  <c r="K544" i="24"/>
  <c r="K545" i="24"/>
  <c r="K546" i="24"/>
  <c r="K547" i="24"/>
  <c r="K548" i="24"/>
  <c r="K549" i="24"/>
  <c r="K550" i="24"/>
  <c r="K551" i="24"/>
  <c r="K552" i="24"/>
  <c r="K553" i="24"/>
  <c r="K554" i="24"/>
  <c r="K555" i="24"/>
  <c r="K556" i="24"/>
  <c r="K557" i="24"/>
  <c r="K558" i="24"/>
  <c r="K559" i="24"/>
  <c r="K560" i="24"/>
  <c r="K561" i="24"/>
  <c r="K562" i="24"/>
  <c r="K563" i="24"/>
  <c r="K564" i="24"/>
  <c r="K565" i="24"/>
  <c r="K566" i="24"/>
  <c r="K567" i="24"/>
  <c r="K568" i="24"/>
  <c r="K569" i="24"/>
  <c r="K570" i="24"/>
  <c r="K571" i="24"/>
  <c r="K572" i="24"/>
  <c r="K573" i="24"/>
  <c r="K574" i="24"/>
  <c r="K575" i="24"/>
  <c r="K576" i="24"/>
  <c r="K577" i="24"/>
  <c r="K578" i="24"/>
  <c r="K579" i="24"/>
  <c r="K580" i="24"/>
  <c r="K581" i="24"/>
  <c r="K582" i="24"/>
  <c r="K583" i="24"/>
  <c r="K584" i="24"/>
  <c r="K585" i="24"/>
  <c r="K586" i="24"/>
  <c r="K587" i="24"/>
  <c r="K588" i="24"/>
  <c r="K589" i="24"/>
  <c r="K590" i="24"/>
  <c r="K591" i="24"/>
  <c r="K592" i="24"/>
  <c r="K593" i="24"/>
  <c r="K594" i="24"/>
  <c r="K595" i="24"/>
  <c r="K596" i="24"/>
  <c r="K597" i="24"/>
  <c r="K598" i="24"/>
  <c r="K599" i="24"/>
  <c r="K600" i="24"/>
  <c r="K601" i="24"/>
  <c r="K602" i="24"/>
  <c r="K603" i="24"/>
  <c r="K604" i="24"/>
  <c r="K605" i="24"/>
  <c r="K606" i="24"/>
  <c r="K607" i="24"/>
  <c r="K608" i="24"/>
  <c r="K609" i="24"/>
  <c r="K610" i="24"/>
  <c r="K611" i="24"/>
  <c r="K612" i="24"/>
  <c r="K613" i="24"/>
  <c r="K614" i="24"/>
  <c r="K615" i="24"/>
  <c r="K616" i="24"/>
  <c r="K617" i="24"/>
  <c r="K618" i="24"/>
  <c r="K619" i="24"/>
  <c r="K620" i="24"/>
  <c r="K621" i="24"/>
  <c r="K622" i="24"/>
  <c r="K623" i="24"/>
  <c r="K624" i="24"/>
  <c r="K625" i="24"/>
  <c r="K626" i="24"/>
  <c r="K627" i="24"/>
  <c r="K628" i="24"/>
  <c r="K629" i="24"/>
  <c r="K630" i="24"/>
  <c r="K631" i="24"/>
  <c r="K632" i="24"/>
  <c r="K633" i="24"/>
  <c r="K634" i="24"/>
  <c r="K635" i="24"/>
  <c r="K636" i="24"/>
  <c r="K637" i="24"/>
  <c r="K638" i="24"/>
  <c r="K639" i="24"/>
  <c r="K640" i="24"/>
  <c r="K641" i="24"/>
  <c r="K642" i="24"/>
  <c r="K643" i="24"/>
  <c r="K644" i="24"/>
  <c r="K645" i="24"/>
  <c r="K646" i="24"/>
  <c r="K647" i="24"/>
  <c r="K648" i="24"/>
  <c r="K649" i="24"/>
  <c r="K650" i="24"/>
  <c r="K651" i="24"/>
  <c r="K652" i="24"/>
  <c r="K653" i="24"/>
  <c r="K654" i="24"/>
  <c r="K655" i="24"/>
  <c r="K656" i="24"/>
  <c r="K657" i="24"/>
  <c r="K658" i="24"/>
  <c r="K659" i="24"/>
  <c r="K660" i="24"/>
  <c r="K661" i="24"/>
  <c r="K662" i="24"/>
  <c r="K663" i="24"/>
  <c r="K664" i="24"/>
  <c r="K665" i="24"/>
  <c r="K666" i="24"/>
  <c r="K667" i="24"/>
  <c r="K668" i="24"/>
  <c r="K669" i="24"/>
  <c r="K670" i="24"/>
  <c r="K671" i="24"/>
  <c r="K672" i="24"/>
  <c r="K673" i="24"/>
  <c r="K674" i="24"/>
  <c r="K675" i="24"/>
  <c r="K676" i="24"/>
  <c r="K677" i="24"/>
  <c r="K678" i="24"/>
  <c r="K679" i="24"/>
  <c r="K680" i="24"/>
  <c r="K681" i="24"/>
  <c r="K682" i="24"/>
  <c r="K683" i="24"/>
  <c r="K684" i="24"/>
  <c r="K685" i="24"/>
  <c r="K686" i="24"/>
  <c r="K687" i="24"/>
  <c r="K688" i="24"/>
  <c r="K689" i="24"/>
  <c r="K690" i="24"/>
  <c r="K691" i="24"/>
  <c r="K692" i="24"/>
  <c r="K693" i="24"/>
  <c r="K694" i="24"/>
  <c r="K695" i="24"/>
  <c r="K696" i="24"/>
  <c r="K697" i="24"/>
  <c r="K698" i="24"/>
  <c r="K699" i="24"/>
  <c r="K700" i="24"/>
  <c r="K701" i="24"/>
  <c r="K702" i="24"/>
  <c r="K703" i="24"/>
  <c r="K704" i="24"/>
  <c r="K705" i="24"/>
  <c r="K706" i="24"/>
  <c r="K707" i="24"/>
  <c r="K708" i="24"/>
  <c r="K709" i="24"/>
  <c r="K710" i="24"/>
  <c r="K711" i="24"/>
  <c r="K712" i="24"/>
  <c r="K713" i="24"/>
  <c r="K714" i="24"/>
  <c r="K715" i="24"/>
  <c r="K716" i="24"/>
  <c r="K717" i="24"/>
  <c r="K718" i="24"/>
  <c r="K719" i="24"/>
  <c r="K720" i="24"/>
  <c r="K721" i="24"/>
  <c r="K722" i="24"/>
  <c r="K723" i="24"/>
  <c r="K724" i="24"/>
  <c r="K725" i="24"/>
  <c r="K726" i="24"/>
  <c r="K727" i="24"/>
  <c r="K728" i="24"/>
  <c r="K729" i="24"/>
  <c r="K730" i="24"/>
  <c r="K731" i="24"/>
  <c r="K732" i="24"/>
  <c r="K733" i="24"/>
  <c r="K734" i="24"/>
  <c r="K735" i="24"/>
  <c r="K736" i="24"/>
  <c r="K737" i="24"/>
  <c r="K738" i="24"/>
  <c r="K739" i="24"/>
  <c r="K740" i="24"/>
  <c r="K741" i="24"/>
  <c r="K742" i="24"/>
  <c r="K743" i="24"/>
  <c r="K744" i="24"/>
  <c r="K745" i="24"/>
  <c r="K746" i="24"/>
  <c r="K747" i="24"/>
  <c r="K748" i="24"/>
  <c r="K749" i="24"/>
  <c r="K750" i="24"/>
  <c r="K751" i="24"/>
  <c r="K752" i="24"/>
  <c r="K753" i="24"/>
  <c r="K754" i="24"/>
  <c r="K755" i="24"/>
  <c r="K756" i="24"/>
  <c r="K757" i="24"/>
  <c r="K758" i="24"/>
  <c r="K759" i="24"/>
  <c r="K760" i="24"/>
  <c r="K761" i="24"/>
  <c r="K762" i="24"/>
  <c r="K763" i="24"/>
  <c r="K764" i="24"/>
  <c r="K765" i="24"/>
  <c r="K766" i="24"/>
  <c r="K767" i="24"/>
  <c r="K768" i="24"/>
  <c r="K769" i="24"/>
  <c r="K770" i="24"/>
  <c r="K771" i="24"/>
  <c r="K772" i="24"/>
  <c r="K773" i="24"/>
  <c r="K774" i="24"/>
  <c r="K775" i="24"/>
  <c r="K776" i="24"/>
  <c r="K777" i="24"/>
  <c r="K778" i="24"/>
  <c r="K779" i="24"/>
  <c r="K780" i="24"/>
  <c r="K781" i="24"/>
  <c r="K782" i="24"/>
  <c r="K783" i="24"/>
  <c r="K784" i="24"/>
  <c r="K785" i="24"/>
  <c r="K786" i="24"/>
  <c r="K787" i="24"/>
  <c r="K788" i="24"/>
  <c r="K789" i="24"/>
  <c r="K790" i="24"/>
  <c r="K791" i="24"/>
  <c r="K792" i="24"/>
  <c r="K793" i="24"/>
  <c r="K794" i="24"/>
  <c r="K795" i="24"/>
  <c r="K796" i="24"/>
  <c r="K797" i="24"/>
  <c r="K798" i="24"/>
  <c r="K799" i="24"/>
  <c r="K800" i="24"/>
  <c r="K801" i="24"/>
  <c r="K802" i="24"/>
  <c r="K803" i="24"/>
  <c r="K804" i="24"/>
  <c r="K805" i="24"/>
  <c r="K806" i="24"/>
  <c r="K807" i="24"/>
  <c r="K808" i="24"/>
  <c r="K809" i="24"/>
  <c r="K810" i="24"/>
  <c r="K811" i="24"/>
  <c r="K812" i="24"/>
  <c r="K813" i="24"/>
  <c r="K814" i="24"/>
  <c r="K815" i="24"/>
  <c r="K816" i="24"/>
  <c r="K817" i="24"/>
  <c r="K818" i="24"/>
  <c r="K819" i="24"/>
  <c r="K820" i="24"/>
  <c r="K821" i="24"/>
  <c r="K822" i="24"/>
  <c r="K823" i="24"/>
  <c r="K824" i="24"/>
  <c r="K825" i="24"/>
  <c r="K826" i="24"/>
  <c r="K827" i="24"/>
  <c r="K828" i="24"/>
  <c r="K829" i="24"/>
  <c r="K830" i="24"/>
  <c r="K831" i="24"/>
  <c r="K832" i="24"/>
  <c r="K833" i="24"/>
  <c r="K834" i="24"/>
  <c r="K835" i="24"/>
  <c r="K836" i="24"/>
  <c r="K837" i="24"/>
  <c r="K838" i="24"/>
  <c r="K839" i="24"/>
  <c r="K840" i="24"/>
  <c r="K841" i="24"/>
  <c r="K842" i="24"/>
  <c r="K843" i="24"/>
  <c r="K844" i="24"/>
  <c r="K845" i="24"/>
  <c r="K846" i="24"/>
  <c r="K847" i="24"/>
  <c r="K848" i="24"/>
  <c r="K849" i="24"/>
  <c r="K850" i="24"/>
  <c r="K851" i="24"/>
  <c r="K852" i="24"/>
  <c r="K853" i="24"/>
  <c r="K854" i="24"/>
  <c r="K855" i="24"/>
  <c r="K856" i="24"/>
  <c r="K857" i="24"/>
  <c r="K858" i="24"/>
  <c r="K859" i="24"/>
  <c r="K860" i="24"/>
  <c r="K861" i="24"/>
  <c r="K862" i="24"/>
  <c r="K863" i="24"/>
  <c r="K864" i="24"/>
  <c r="K865" i="24"/>
  <c r="K866" i="24"/>
  <c r="K867" i="24"/>
  <c r="K868" i="24"/>
  <c r="K869" i="24"/>
  <c r="K870" i="24"/>
  <c r="K871" i="24"/>
  <c r="K872" i="24"/>
  <c r="K873" i="24"/>
  <c r="K874" i="24"/>
  <c r="K875" i="24"/>
  <c r="K876" i="24"/>
  <c r="K877" i="24"/>
  <c r="K878" i="24"/>
  <c r="K879" i="24"/>
  <c r="K880" i="24"/>
  <c r="K881" i="24"/>
  <c r="K882" i="24"/>
  <c r="K883" i="24"/>
  <c r="K884" i="24"/>
  <c r="K885" i="24"/>
  <c r="K886" i="24"/>
  <c r="K887" i="24"/>
  <c r="K888" i="24"/>
  <c r="K889" i="24"/>
  <c r="K890" i="24"/>
  <c r="K891" i="24"/>
  <c r="K892" i="24"/>
  <c r="K893" i="24"/>
  <c r="K894" i="24"/>
  <c r="K895" i="24"/>
  <c r="K896" i="24"/>
  <c r="K897" i="24"/>
  <c r="K898" i="24"/>
  <c r="K899" i="24"/>
  <c r="K900" i="24"/>
  <c r="K901" i="24"/>
  <c r="K902" i="24"/>
  <c r="K903" i="24"/>
  <c r="K904" i="24"/>
  <c r="K905" i="24"/>
  <c r="K906" i="24"/>
  <c r="K907" i="24"/>
  <c r="K908" i="24"/>
  <c r="K909" i="24"/>
  <c r="K910" i="24"/>
  <c r="K911" i="24"/>
  <c r="K912" i="24"/>
  <c r="K913" i="24"/>
  <c r="K914" i="24"/>
  <c r="K915" i="24"/>
  <c r="K916" i="24"/>
  <c r="K917" i="24"/>
  <c r="K918" i="24"/>
  <c r="K919" i="24"/>
  <c r="K920" i="24"/>
  <c r="K921" i="24"/>
  <c r="K922" i="24"/>
  <c r="K923" i="24"/>
  <c r="K924" i="24"/>
  <c r="K925" i="24"/>
  <c r="K926" i="24"/>
  <c r="K927" i="24"/>
  <c r="K928" i="24"/>
  <c r="K929" i="24"/>
  <c r="K930" i="24"/>
  <c r="K931" i="24"/>
  <c r="K932" i="24"/>
  <c r="K933" i="24"/>
  <c r="K934" i="24"/>
  <c r="K935" i="24"/>
  <c r="K936" i="24"/>
  <c r="K937" i="24"/>
  <c r="K938" i="24"/>
  <c r="K939" i="24"/>
  <c r="K940" i="24"/>
  <c r="K941" i="24"/>
  <c r="K942" i="24"/>
  <c r="K943" i="24"/>
  <c r="K944" i="24"/>
  <c r="K945" i="24"/>
  <c r="K946" i="24"/>
  <c r="K947" i="24"/>
  <c r="K948" i="24"/>
  <c r="K949" i="24"/>
  <c r="K950" i="24"/>
  <c r="K951" i="24"/>
  <c r="K952" i="24"/>
  <c r="K953" i="24"/>
  <c r="K954" i="24"/>
  <c r="K955" i="24"/>
  <c r="K956" i="24"/>
  <c r="K957" i="24"/>
  <c r="K958" i="24"/>
  <c r="K959" i="24"/>
  <c r="K960" i="24"/>
  <c r="K961" i="24"/>
  <c r="K962" i="24"/>
  <c r="K963" i="24"/>
  <c r="K964" i="24"/>
  <c r="K965" i="24"/>
  <c r="K966" i="24"/>
  <c r="K967" i="24"/>
  <c r="K968" i="24"/>
  <c r="K969" i="24"/>
  <c r="K970" i="24"/>
  <c r="K971" i="24"/>
  <c r="K972" i="24"/>
  <c r="K973" i="24"/>
  <c r="K974" i="24"/>
  <c r="K975" i="24"/>
  <c r="K976" i="24"/>
  <c r="K977" i="24"/>
  <c r="K978" i="24"/>
  <c r="K979" i="24"/>
  <c r="K980" i="24"/>
  <c r="K981" i="24"/>
  <c r="K982" i="24"/>
  <c r="K983" i="24"/>
  <c r="K984" i="24"/>
  <c r="K985" i="24"/>
  <c r="K986" i="24"/>
  <c r="K987" i="24"/>
  <c r="K988" i="24"/>
  <c r="K989" i="24"/>
  <c r="K990" i="24"/>
  <c r="K991" i="24"/>
  <c r="K992" i="24"/>
  <c r="K993" i="24"/>
  <c r="K994" i="24"/>
  <c r="K995" i="24"/>
  <c r="K996" i="24"/>
  <c r="K997" i="24"/>
  <c r="K998" i="24"/>
  <c r="K999" i="24"/>
  <c r="K1000" i="24"/>
  <c r="K1001" i="24"/>
  <c r="K1002" i="24"/>
  <c r="K1003" i="24"/>
  <c r="K1004" i="24"/>
  <c r="K1005" i="24"/>
  <c r="K1006" i="24"/>
  <c r="K1007" i="24"/>
  <c r="K1008" i="24"/>
  <c r="K1009" i="24"/>
  <c r="K1010" i="24"/>
  <c r="K1011" i="24"/>
  <c r="K1012" i="24"/>
  <c r="K1013" i="24"/>
  <c r="K1014" i="24"/>
  <c r="K1015" i="24"/>
  <c r="K1016" i="24"/>
  <c r="K1017" i="24"/>
  <c r="K1018" i="24"/>
  <c r="K1019" i="24"/>
  <c r="K1020" i="24"/>
  <c r="K1021" i="24"/>
  <c r="K1022" i="24"/>
  <c r="K1023" i="24"/>
  <c r="K1024" i="24"/>
  <c r="K1025" i="24"/>
  <c r="K1026" i="24"/>
  <c r="K1027" i="24"/>
  <c r="K1028" i="24"/>
  <c r="K1029" i="24"/>
  <c r="K1030" i="24"/>
  <c r="K1031" i="24"/>
  <c r="K1032" i="24"/>
  <c r="K1033" i="24"/>
  <c r="K1034" i="24"/>
  <c r="K1035" i="24"/>
  <c r="K1036" i="24"/>
  <c r="K1037" i="24"/>
  <c r="K1038" i="24"/>
  <c r="K1039" i="24"/>
  <c r="K1040" i="24"/>
  <c r="K1041" i="24"/>
  <c r="K1042" i="24"/>
  <c r="K1043" i="24"/>
  <c r="K1044" i="24"/>
  <c r="K1045" i="24"/>
  <c r="K1046" i="24"/>
  <c r="K1047" i="24"/>
  <c r="K1048" i="24"/>
  <c r="K1049" i="24"/>
  <c r="K1050" i="24"/>
  <c r="K1051" i="24"/>
  <c r="K1052" i="24"/>
  <c r="K1053" i="24"/>
  <c r="K1054" i="24"/>
  <c r="K1055" i="24"/>
  <c r="K1056" i="24"/>
  <c r="K1057" i="24"/>
  <c r="K1058" i="24"/>
  <c r="K1059" i="24"/>
  <c r="K1060" i="24"/>
  <c r="K1061" i="24"/>
  <c r="K1062" i="24"/>
  <c r="K1063" i="24"/>
  <c r="K1064" i="24"/>
  <c r="K1065" i="24"/>
  <c r="K1066" i="24"/>
  <c r="K1067" i="24"/>
  <c r="K1068" i="24"/>
  <c r="K1069" i="24"/>
  <c r="K1070" i="24"/>
  <c r="K1071" i="24"/>
  <c r="K1072" i="24"/>
  <c r="K1073" i="24"/>
  <c r="K1074" i="24"/>
  <c r="K1075" i="24"/>
  <c r="K1076" i="24"/>
  <c r="K1077" i="24"/>
  <c r="K1078" i="24"/>
  <c r="K1079" i="24"/>
  <c r="K1080" i="24"/>
  <c r="K1081" i="24"/>
  <c r="K1082" i="24"/>
  <c r="K1083" i="24"/>
  <c r="K1084" i="24"/>
  <c r="K1085" i="24"/>
  <c r="K1086" i="24"/>
  <c r="K1087" i="24"/>
  <c r="K1088" i="24"/>
  <c r="K1089" i="24"/>
  <c r="K1090" i="24"/>
  <c r="K1091" i="24"/>
  <c r="K1092" i="24"/>
  <c r="K1093" i="24"/>
  <c r="K1094" i="24"/>
  <c r="K1095" i="24"/>
  <c r="K1096" i="24"/>
  <c r="K1097" i="24"/>
  <c r="K1098" i="24"/>
  <c r="K1099" i="24"/>
  <c r="K1100" i="24"/>
  <c r="K1101" i="24"/>
  <c r="K1102" i="24"/>
  <c r="K1103" i="24"/>
  <c r="K1104" i="24"/>
  <c r="K1105" i="24"/>
  <c r="K1106" i="24"/>
  <c r="K1107" i="24"/>
  <c r="K1108" i="24"/>
  <c r="K1109" i="24"/>
  <c r="K1110" i="24"/>
  <c r="K1111" i="24"/>
  <c r="K1112" i="24"/>
  <c r="K1113" i="24"/>
  <c r="K1114" i="24"/>
  <c r="K1115" i="24"/>
  <c r="K1116" i="24"/>
  <c r="K1117" i="24"/>
  <c r="K1118" i="24"/>
  <c r="K1119" i="24"/>
  <c r="K1120" i="24"/>
  <c r="K1121" i="24"/>
  <c r="K1122" i="24"/>
  <c r="K1123" i="24"/>
  <c r="K1124" i="24"/>
  <c r="K1125" i="24"/>
  <c r="K1126" i="24"/>
  <c r="K1127" i="24"/>
  <c r="K1128" i="24"/>
  <c r="K1129" i="24"/>
  <c r="K1130" i="24"/>
  <c r="K1131" i="24"/>
  <c r="K1132" i="24"/>
  <c r="K1133" i="24"/>
  <c r="K1134" i="24"/>
  <c r="K1135" i="24"/>
  <c r="K1136" i="24"/>
  <c r="K1137" i="24"/>
  <c r="K1138" i="24"/>
  <c r="K1139" i="24"/>
  <c r="K1140" i="24"/>
  <c r="K1141" i="24"/>
  <c r="K1142" i="24"/>
  <c r="K1143" i="24"/>
  <c r="K1144" i="24"/>
  <c r="K1145" i="24"/>
  <c r="K1146" i="24"/>
  <c r="K1147" i="24"/>
  <c r="K1148" i="24"/>
  <c r="K1149" i="24"/>
  <c r="K1150" i="24"/>
  <c r="K1151" i="24"/>
  <c r="K1152" i="24"/>
  <c r="K1153" i="24"/>
  <c r="K1154" i="24"/>
  <c r="K1155" i="24"/>
  <c r="K1156" i="24"/>
  <c r="K1157" i="24"/>
  <c r="K1158" i="24"/>
  <c r="K1159" i="24"/>
  <c r="K1160" i="24"/>
  <c r="K1161" i="24"/>
  <c r="K1162" i="24"/>
  <c r="K1163" i="24"/>
  <c r="K1164" i="24"/>
  <c r="K1165" i="24"/>
  <c r="K1166" i="24"/>
  <c r="K1167" i="24"/>
  <c r="K1168" i="24"/>
  <c r="K1169" i="24"/>
  <c r="K1170" i="24"/>
  <c r="K1171" i="24"/>
  <c r="K1172" i="24"/>
  <c r="K1173" i="24"/>
  <c r="K1174" i="24"/>
  <c r="K1175" i="24"/>
  <c r="K1176" i="24"/>
  <c r="K1177" i="24"/>
  <c r="K1178" i="24"/>
  <c r="K1179" i="24"/>
  <c r="K1180" i="24"/>
  <c r="K1181" i="24"/>
  <c r="K1182" i="24"/>
  <c r="K1183" i="24"/>
  <c r="K1184" i="24"/>
  <c r="K1185" i="24"/>
  <c r="K1186" i="24"/>
  <c r="K1187" i="24"/>
  <c r="K1188" i="24"/>
  <c r="K1189" i="24"/>
  <c r="K1190" i="24"/>
  <c r="K1191" i="24"/>
  <c r="K1192" i="24"/>
  <c r="K1193" i="24"/>
  <c r="K1194" i="24"/>
  <c r="K1195" i="24"/>
  <c r="K1196" i="24"/>
  <c r="K1197" i="24"/>
  <c r="K1198" i="24"/>
  <c r="K1199" i="24"/>
  <c r="K1200" i="24"/>
  <c r="K1201" i="24"/>
  <c r="K1202" i="24"/>
  <c r="K1203" i="24"/>
  <c r="K1204" i="24"/>
  <c r="K1205" i="24"/>
  <c r="K1206" i="24"/>
  <c r="K1207" i="24"/>
  <c r="K1208" i="24"/>
  <c r="K1209" i="24"/>
  <c r="K1210" i="24"/>
  <c r="K1211" i="24"/>
  <c r="K1212" i="24"/>
  <c r="K1213" i="24"/>
  <c r="K1214" i="24"/>
  <c r="K1215" i="24"/>
  <c r="K1216" i="24"/>
  <c r="K1217" i="24"/>
  <c r="K1218" i="24"/>
  <c r="K1219" i="24"/>
  <c r="K1220" i="24"/>
  <c r="K1221" i="24"/>
  <c r="K1222" i="24"/>
  <c r="K1223" i="24"/>
  <c r="K1224" i="24"/>
  <c r="K1225" i="24"/>
  <c r="K1226" i="24"/>
  <c r="K1227" i="24"/>
  <c r="K1228" i="24"/>
  <c r="K1229" i="24"/>
  <c r="K1230" i="24"/>
  <c r="K1231" i="24"/>
  <c r="K1232" i="24"/>
  <c r="K1233" i="24"/>
  <c r="K1234" i="24"/>
  <c r="K1235" i="24"/>
  <c r="K1236" i="24"/>
  <c r="K1237" i="24"/>
  <c r="K1238" i="24"/>
  <c r="K1239" i="24"/>
  <c r="K1240" i="24"/>
  <c r="K1241" i="24"/>
  <c r="K1242" i="24"/>
  <c r="K1243" i="24"/>
  <c r="K1244" i="24"/>
  <c r="K1245" i="24"/>
  <c r="K1246" i="24"/>
  <c r="K1247" i="24"/>
  <c r="K1248" i="24"/>
  <c r="K1249" i="24"/>
  <c r="K1250" i="24"/>
  <c r="K1251" i="24"/>
  <c r="K1252" i="24"/>
  <c r="K1253" i="24"/>
  <c r="K1254" i="24"/>
  <c r="K1255" i="24"/>
  <c r="K1256" i="24"/>
  <c r="K1257" i="24"/>
  <c r="K1258" i="24"/>
  <c r="K1259" i="24"/>
  <c r="K1260" i="24"/>
  <c r="K1261" i="24"/>
  <c r="K1262" i="24"/>
  <c r="K1263" i="24"/>
  <c r="K1264" i="24"/>
  <c r="K1265" i="24"/>
  <c r="K1266" i="24"/>
  <c r="K1267" i="24"/>
  <c r="K1268" i="24"/>
  <c r="K1269" i="24"/>
  <c r="K1270" i="24"/>
  <c r="K1271" i="24"/>
  <c r="K1272" i="24"/>
  <c r="K1273" i="24"/>
  <c r="K1274" i="24"/>
  <c r="K1275" i="24"/>
  <c r="K1276" i="24"/>
  <c r="K1277" i="24"/>
  <c r="K1278" i="24"/>
  <c r="K1279" i="24"/>
  <c r="K1280" i="24"/>
  <c r="K1281" i="24"/>
  <c r="K1282" i="24"/>
  <c r="K1283" i="24"/>
  <c r="K1284" i="24"/>
  <c r="K1285" i="24"/>
  <c r="K1286" i="24"/>
  <c r="K1287" i="24"/>
  <c r="K1288" i="24"/>
  <c r="K1289" i="24"/>
  <c r="K1290" i="24"/>
  <c r="K1291" i="24"/>
  <c r="K1292" i="24"/>
  <c r="K1293" i="24"/>
  <c r="K1294" i="24"/>
  <c r="K1295" i="24"/>
  <c r="K1296" i="24"/>
  <c r="K1297" i="24"/>
  <c r="K1298" i="24"/>
  <c r="K1299" i="24"/>
  <c r="K1300" i="24"/>
  <c r="K1301" i="24"/>
  <c r="K1302" i="24"/>
  <c r="K1303" i="24"/>
  <c r="K1304" i="24"/>
  <c r="K1305" i="24"/>
  <c r="K1306" i="24"/>
  <c r="K1307" i="24"/>
  <c r="K1308" i="24"/>
  <c r="K1309" i="24"/>
  <c r="K1310" i="24"/>
  <c r="K1311" i="24"/>
  <c r="K1312" i="24"/>
  <c r="K1313" i="24"/>
  <c r="K1314" i="24"/>
  <c r="K1315" i="24"/>
  <c r="K1316" i="24"/>
  <c r="K1317" i="24"/>
  <c r="K1318" i="24"/>
  <c r="K1319" i="24"/>
  <c r="K1320" i="24"/>
  <c r="K1321" i="24"/>
  <c r="K1322" i="24"/>
  <c r="K1323" i="24"/>
  <c r="K1324" i="24"/>
  <c r="K1325" i="24"/>
  <c r="K1326" i="24"/>
  <c r="K1327" i="24"/>
  <c r="K1328" i="24"/>
  <c r="K1329" i="24"/>
  <c r="K1330" i="24"/>
  <c r="K1331" i="24"/>
  <c r="K1332" i="24"/>
  <c r="K1333" i="24"/>
  <c r="K1334" i="24"/>
  <c r="K1335" i="24"/>
  <c r="K1336" i="24"/>
  <c r="K1337" i="24"/>
  <c r="K1338" i="24"/>
  <c r="K1339" i="24"/>
  <c r="K1340" i="24"/>
  <c r="K1341" i="24"/>
  <c r="K1342" i="24"/>
  <c r="K1343" i="24"/>
  <c r="K1344" i="24"/>
  <c r="K1345" i="24"/>
  <c r="K1346" i="24"/>
  <c r="K1347" i="24"/>
  <c r="K1348" i="24"/>
  <c r="K1349" i="24"/>
  <c r="K1350" i="24"/>
  <c r="K1351" i="24"/>
  <c r="K1352" i="24"/>
  <c r="K1353" i="24"/>
  <c r="K1354" i="24"/>
  <c r="K1355" i="24"/>
  <c r="K1356" i="24"/>
  <c r="K1357" i="24"/>
  <c r="K1358" i="24"/>
  <c r="K1359" i="24"/>
  <c r="K1360" i="24"/>
  <c r="K1361" i="24"/>
  <c r="K1362" i="24"/>
  <c r="K1363" i="24"/>
  <c r="K1364" i="24"/>
  <c r="K1365" i="24"/>
  <c r="K1366" i="24"/>
  <c r="K1367" i="24"/>
  <c r="K1368" i="24"/>
  <c r="K1369" i="24"/>
  <c r="K1370" i="24"/>
  <c r="K1371" i="24"/>
  <c r="K1372" i="24"/>
  <c r="K1373" i="24"/>
  <c r="K1374" i="24"/>
  <c r="K1375" i="24"/>
  <c r="K1376" i="24"/>
  <c r="K1377" i="24"/>
  <c r="K1378" i="24"/>
  <c r="K1379" i="24"/>
  <c r="K1380" i="24"/>
  <c r="K1381" i="24"/>
  <c r="K1382" i="24"/>
  <c r="K1383" i="24"/>
  <c r="K1384" i="24"/>
  <c r="K1385" i="24"/>
  <c r="K1386" i="24"/>
  <c r="K1387" i="24"/>
  <c r="K1388" i="24"/>
  <c r="K1389" i="24"/>
  <c r="K1390" i="24"/>
  <c r="K1391" i="24"/>
  <c r="K1392" i="24"/>
  <c r="K1393" i="24"/>
  <c r="K1394" i="24"/>
  <c r="K1395" i="24"/>
  <c r="K1396" i="24"/>
  <c r="K1397" i="24"/>
  <c r="K1398" i="24"/>
  <c r="K1399" i="24"/>
  <c r="K1400" i="24"/>
  <c r="K1401" i="24"/>
  <c r="K1402" i="24"/>
  <c r="K1403" i="24"/>
  <c r="K1404" i="24"/>
  <c r="K1405" i="24"/>
  <c r="K1406" i="24"/>
  <c r="K1407" i="24"/>
  <c r="K1408" i="24"/>
  <c r="K1409" i="24"/>
  <c r="K1410" i="24"/>
  <c r="K1411" i="24"/>
  <c r="K1412" i="24"/>
  <c r="K1413" i="24"/>
  <c r="K1414" i="24"/>
  <c r="K1415" i="24"/>
  <c r="K1416" i="24"/>
  <c r="K1417" i="24"/>
  <c r="K1418" i="24"/>
  <c r="K1419" i="24"/>
  <c r="K1420" i="24"/>
  <c r="K1421" i="24"/>
  <c r="K1422" i="24"/>
  <c r="K1423" i="24"/>
  <c r="K1424" i="24"/>
  <c r="K1425" i="24"/>
  <c r="K1426" i="24"/>
  <c r="K1427" i="24"/>
  <c r="K1428" i="24"/>
  <c r="K1429" i="24"/>
  <c r="K1430" i="24"/>
  <c r="K1431" i="24"/>
  <c r="K1432" i="24"/>
  <c r="K1433" i="24"/>
  <c r="K1434" i="24"/>
  <c r="K1435" i="24"/>
  <c r="K1436" i="24"/>
  <c r="K1437" i="24"/>
  <c r="K1438" i="24"/>
  <c r="K1439" i="24"/>
  <c r="K1440" i="24"/>
  <c r="K1441" i="24"/>
  <c r="K1442" i="24"/>
  <c r="K1443" i="24"/>
  <c r="K1444" i="24"/>
  <c r="K1445" i="24"/>
  <c r="K1446" i="24"/>
  <c r="K1447" i="24"/>
  <c r="K1448" i="24"/>
  <c r="K1449" i="24"/>
  <c r="K1450" i="24"/>
  <c r="K1451" i="24"/>
  <c r="K1452" i="24"/>
  <c r="K1453" i="24"/>
  <c r="K1454" i="24"/>
  <c r="K1455" i="24"/>
  <c r="K1456" i="24"/>
  <c r="K1457" i="24"/>
  <c r="K1458" i="24"/>
  <c r="K1459" i="24"/>
  <c r="K1460" i="24"/>
  <c r="K1461" i="24"/>
  <c r="K1462" i="24"/>
  <c r="K1463" i="24"/>
  <c r="K1464" i="24"/>
  <c r="K1465" i="24"/>
  <c r="K1466" i="24"/>
  <c r="K1467" i="24"/>
  <c r="K1468" i="24"/>
  <c r="K1469" i="24"/>
  <c r="K1470" i="24"/>
  <c r="K1471" i="24"/>
  <c r="K1472" i="24"/>
  <c r="K1473" i="24"/>
  <c r="K1474" i="24"/>
  <c r="K1475" i="24"/>
  <c r="K1476" i="24"/>
  <c r="K1477" i="24"/>
  <c r="K1478" i="24"/>
  <c r="K1479" i="24"/>
  <c r="K1480" i="24"/>
  <c r="K1481" i="24"/>
  <c r="K1482" i="24"/>
  <c r="K1483" i="24"/>
  <c r="K1484" i="24"/>
  <c r="K1485" i="24"/>
  <c r="K1486" i="24"/>
  <c r="K1487" i="24"/>
  <c r="K1488" i="24"/>
  <c r="K1489" i="24"/>
  <c r="K1490" i="24"/>
  <c r="K1491" i="24"/>
  <c r="K1492" i="24"/>
  <c r="K1493" i="24"/>
  <c r="K1494" i="24"/>
  <c r="K1495" i="24"/>
  <c r="K1496" i="24"/>
  <c r="K1497" i="24"/>
  <c r="K1498" i="24"/>
  <c r="K1499" i="24"/>
  <c r="K1500" i="24"/>
  <c r="K1501" i="24"/>
  <c r="K1502" i="24"/>
  <c r="K1503" i="24"/>
  <c r="K1504" i="24"/>
  <c r="K1505" i="24"/>
  <c r="K1506" i="24"/>
  <c r="K1507" i="24"/>
  <c r="K1508" i="24"/>
  <c r="K1509" i="24"/>
  <c r="K1510" i="24"/>
  <c r="K1511" i="24"/>
  <c r="K1512" i="24"/>
  <c r="K1513" i="24"/>
  <c r="K1514" i="24"/>
  <c r="K1515" i="24"/>
  <c r="K1516" i="24"/>
  <c r="K1517" i="24"/>
  <c r="K1518" i="24"/>
  <c r="K1519" i="24"/>
  <c r="K1520" i="24"/>
  <c r="K1521" i="24"/>
  <c r="K1522" i="24"/>
  <c r="K1523" i="24"/>
  <c r="K1524" i="24"/>
  <c r="K1525" i="24"/>
  <c r="K1526" i="24"/>
  <c r="K1527" i="24"/>
  <c r="K1528" i="24"/>
  <c r="K1529" i="24"/>
  <c r="K1530" i="24"/>
  <c r="K1531" i="24"/>
  <c r="K1532" i="24"/>
  <c r="K1533" i="24"/>
  <c r="K1534" i="24"/>
  <c r="K1535" i="24"/>
  <c r="K1536" i="24"/>
  <c r="K1537" i="24"/>
  <c r="K1538" i="24"/>
  <c r="K1539" i="24"/>
  <c r="K1540" i="24"/>
  <c r="K1541" i="24"/>
  <c r="K1542" i="24"/>
  <c r="K1543" i="24"/>
  <c r="K1544" i="24"/>
  <c r="K1545" i="24"/>
  <c r="K1546" i="24"/>
  <c r="K1547" i="24"/>
  <c r="K1548" i="24"/>
  <c r="K1549" i="24"/>
  <c r="K1550" i="24"/>
  <c r="K1551" i="24"/>
  <c r="K1552" i="24"/>
  <c r="K1553" i="24"/>
  <c r="K1554" i="24"/>
  <c r="K1555" i="24"/>
  <c r="K1556" i="24"/>
  <c r="K1557" i="24"/>
  <c r="K1558" i="24"/>
  <c r="K1559" i="24"/>
  <c r="K1560" i="24"/>
  <c r="K1561" i="24"/>
  <c r="K1562" i="24"/>
  <c r="K1563" i="24"/>
  <c r="K1564" i="24"/>
  <c r="K1565" i="24"/>
  <c r="K1566" i="24"/>
  <c r="K1567" i="24"/>
  <c r="K1568" i="24"/>
  <c r="K1569" i="24"/>
  <c r="K1570" i="24"/>
  <c r="K1571" i="24"/>
  <c r="K1572" i="24"/>
  <c r="K1573" i="24"/>
  <c r="K1574" i="24"/>
  <c r="K1575" i="24"/>
  <c r="K1576" i="24"/>
  <c r="K1577" i="24"/>
  <c r="K1578" i="24"/>
  <c r="K1579" i="24"/>
  <c r="K1580" i="24"/>
  <c r="K1581" i="24"/>
  <c r="K1582" i="24"/>
  <c r="K1583" i="24"/>
  <c r="K1584" i="24"/>
  <c r="K1585" i="24"/>
  <c r="K1586" i="24"/>
  <c r="K1587" i="24"/>
  <c r="K1588" i="24"/>
  <c r="K1589" i="24"/>
  <c r="K1590" i="24"/>
  <c r="K1591" i="24"/>
  <c r="K1592" i="24"/>
  <c r="K1593" i="24"/>
  <c r="K1594" i="24"/>
  <c r="K1595" i="24"/>
  <c r="K1596" i="24"/>
  <c r="K1597" i="24"/>
  <c r="K1598" i="24"/>
  <c r="K1599" i="24"/>
  <c r="K1600" i="24"/>
  <c r="K1601" i="24"/>
  <c r="K1602" i="24"/>
  <c r="K1603" i="24"/>
  <c r="K1604" i="24"/>
  <c r="K1605" i="24"/>
  <c r="K1606" i="24"/>
  <c r="K1607" i="24"/>
  <c r="K1608" i="24"/>
  <c r="K1609" i="24"/>
  <c r="K1610" i="24"/>
  <c r="K1611" i="24"/>
  <c r="K1612" i="24"/>
  <c r="K1613" i="24"/>
  <c r="K1614" i="24"/>
  <c r="K1615" i="24"/>
  <c r="K1616" i="24"/>
  <c r="K1617" i="24"/>
  <c r="K1618" i="24"/>
  <c r="K1619" i="24"/>
  <c r="K1620" i="24"/>
  <c r="K1621" i="24"/>
  <c r="K1622" i="24"/>
  <c r="K1623" i="24"/>
  <c r="K1624" i="24"/>
  <c r="K1625" i="24"/>
  <c r="K1626" i="24"/>
  <c r="K1627" i="24"/>
  <c r="K1628" i="24"/>
  <c r="K1629" i="24"/>
  <c r="K1630" i="24"/>
  <c r="K1631" i="24"/>
  <c r="K1632" i="24"/>
  <c r="K1633" i="24"/>
  <c r="K1634" i="24"/>
  <c r="K1635" i="24"/>
  <c r="K1636" i="24"/>
  <c r="K1637" i="24"/>
  <c r="K1638" i="24"/>
  <c r="K1639" i="24"/>
  <c r="K1640" i="24"/>
  <c r="K1641" i="24"/>
  <c r="K1642" i="24"/>
  <c r="K1643" i="24"/>
  <c r="K1644" i="24"/>
  <c r="K1645" i="24"/>
  <c r="K1646" i="24"/>
  <c r="K1647" i="24"/>
  <c r="K1648" i="24"/>
  <c r="K1649" i="24"/>
  <c r="K1650" i="24"/>
  <c r="K1651" i="24"/>
  <c r="K1652" i="24"/>
  <c r="K1653" i="24"/>
  <c r="K1654" i="24"/>
  <c r="K1655" i="24"/>
  <c r="K1656" i="24"/>
  <c r="K1657" i="24"/>
  <c r="K1658" i="24"/>
  <c r="K1659" i="24"/>
  <c r="K1660" i="24"/>
  <c r="K1661" i="24"/>
  <c r="K1662" i="24"/>
  <c r="K1663" i="24"/>
  <c r="K1664" i="24"/>
  <c r="K1665" i="24"/>
  <c r="K1666" i="24"/>
  <c r="K1667" i="24"/>
  <c r="K1668" i="24"/>
  <c r="K1669" i="24"/>
  <c r="K1670" i="24"/>
  <c r="K1671" i="24"/>
  <c r="K1672" i="24"/>
  <c r="K1673" i="24"/>
  <c r="K1674" i="24"/>
  <c r="K1675" i="24"/>
  <c r="K1676" i="24"/>
  <c r="K1677" i="24"/>
  <c r="K1678" i="24"/>
  <c r="K1679" i="24"/>
  <c r="K1680" i="24"/>
  <c r="K1681" i="24"/>
  <c r="K1682" i="24"/>
  <c r="K1683" i="24"/>
  <c r="K1684" i="24"/>
  <c r="K1685" i="24"/>
  <c r="K1686" i="24"/>
  <c r="K1687" i="24"/>
  <c r="K1688" i="24"/>
  <c r="K1689" i="24"/>
  <c r="K1690" i="24"/>
  <c r="K1691" i="24"/>
  <c r="K1692" i="24"/>
  <c r="K1693" i="24"/>
  <c r="K1694" i="24"/>
  <c r="K1695" i="24"/>
  <c r="K1696" i="24"/>
  <c r="K1697" i="24"/>
  <c r="K1698" i="24"/>
  <c r="K1699" i="24"/>
  <c r="K1700" i="24"/>
  <c r="K1701" i="24"/>
  <c r="K1702" i="24"/>
  <c r="K1703" i="24"/>
  <c r="K1704" i="24"/>
  <c r="K1705" i="24"/>
  <c r="K1706" i="24"/>
  <c r="K1707" i="24"/>
  <c r="K1708" i="24"/>
  <c r="K1709" i="24"/>
  <c r="K1710" i="24"/>
  <c r="K1711" i="24"/>
  <c r="K1712" i="24"/>
  <c r="K1713" i="24"/>
  <c r="K1714" i="24"/>
  <c r="K1715" i="24"/>
  <c r="K1716" i="24"/>
  <c r="K1717" i="24"/>
  <c r="K1718" i="24"/>
  <c r="K1719" i="24"/>
  <c r="K1720" i="24"/>
  <c r="K1721" i="24"/>
  <c r="K1722" i="24"/>
  <c r="K1723" i="24"/>
  <c r="K1724" i="24"/>
  <c r="K1725" i="24"/>
  <c r="K1726" i="24"/>
  <c r="K1727" i="24"/>
  <c r="K1728" i="24"/>
  <c r="K1729" i="24"/>
  <c r="K1730" i="24"/>
  <c r="K1731" i="24"/>
  <c r="K1732" i="24"/>
  <c r="K1733" i="24"/>
  <c r="K1734" i="24"/>
  <c r="K1735" i="24"/>
  <c r="K1736" i="24"/>
  <c r="K1737" i="24"/>
  <c r="K1738" i="24"/>
  <c r="K1739" i="24"/>
  <c r="K1740" i="24"/>
  <c r="K1741" i="24"/>
  <c r="K1742" i="24"/>
  <c r="K1743" i="24"/>
  <c r="K1744" i="24"/>
  <c r="K1745" i="24"/>
  <c r="K1746" i="24"/>
  <c r="K1747" i="24"/>
  <c r="K1748" i="24"/>
  <c r="K1749" i="24"/>
  <c r="K1750" i="24"/>
  <c r="K1751" i="24"/>
  <c r="K1752" i="24"/>
  <c r="K1753" i="24"/>
  <c r="K1754" i="24"/>
  <c r="K1755" i="24"/>
  <c r="K1756" i="24"/>
  <c r="K1757" i="24"/>
  <c r="K1758" i="24"/>
  <c r="K1759" i="24"/>
  <c r="K1760" i="24"/>
  <c r="K1761" i="24"/>
  <c r="K1762" i="24"/>
  <c r="K1763" i="24"/>
  <c r="K1764" i="24"/>
  <c r="K1765" i="24"/>
  <c r="K1766" i="24"/>
  <c r="K1767" i="24"/>
  <c r="K1768" i="24"/>
  <c r="K1769" i="24"/>
  <c r="K1770" i="24"/>
  <c r="K1771" i="24"/>
  <c r="K1772" i="24"/>
  <c r="K1773" i="24"/>
  <c r="K1774" i="24"/>
  <c r="K1775" i="24"/>
  <c r="K1776" i="24"/>
  <c r="K1777" i="24"/>
  <c r="K1778" i="24"/>
  <c r="K1779" i="24"/>
  <c r="K1780" i="24"/>
  <c r="K1781" i="24"/>
  <c r="K1782" i="24"/>
  <c r="K1783" i="24"/>
  <c r="K1784" i="24"/>
  <c r="K1785" i="24"/>
  <c r="K1786" i="24"/>
  <c r="K1787" i="24"/>
  <c r="K1788" i="24"/>
  <c r="K1789" i="24"/>
  <c r="K1790" i="24"/>
  <c r="K1791" i="24"/>
  <c r="K1792" i="24"/>
  <c r="K1793" i="24"/>
  <c r="K1794" i="24"/>
  <c r="K1795" i="24"/>
  <c r="K1796" i="24"/>
  <c r="K1797" i="24"/>
  <c r="K1798" i="24"/>
  <c r="K1799" i="24"/>
  <c r="K1800" i="24"/>
  <c r="K1801" i="24"/>
  <c r="K1802" i="24"/>
  <c r="K1803" i="24"/>
  <c r="K1804" i="24"/>
  <c r="K1805" i="24"/>
  <c r="K1806" i="24"/>
  <c r="K6" i="24"/>
  <c r="AH28" i="24"/>
  <c r="BR67" i="24"/>
  <c r="AC6" i="24"/>
  <c r="X1382" i="24"/>
  <c r="X1383" i="24"/>
  <c r="X1384" i="24"/>
  <c r="X1385" i="24"/>
  <c r="X1386" i="24"/>
  <c r="X1387" i="24"/>
  <c r="X1388" i="24"/>
  <c r="X1389" i="24"/>
  <c r="X1390" i="24"/>
  <c r="X1391" i="24"/>
  <c r="X1392" i="24"/>
  <c r="X1393" i="24"/>
  <c r="X1394" i="24"/>
  <c r="X1395" i="24"/>
  <c r="X1396" i="24"/>
  <c r="X1397" i="24"/>
  <c r="X1398" i="24"/>
  <c r="X1399" i="24"/>
  <c r="X1400" i="24"/>
  <c r="X1401" i="24"/>
  <c r="X1402" i="24"/>
  <c r="X1403" i="24"/>
  <c r="X1404" i="24"/>
  <c r="X1405" i="24"/>
  <c r="X1406" i="24"/>
  <c r="X1407" i="24"/>
  <c r="X1408" i="24"/>
  <c r="X1409" i="24"/>
  <c r="X1410" i="24"/>
  <c r="X1411" i="24"/>
  <c r="X1412" i="24"/>
  <c r="X1413" i="24"/>
  <c r="X1414" i="24"/>
  <c r="X1415" i="24"/>
  <c r="X1416" i="24"/>
  <c r="X1417" i="24"/>
  <c r="X1418" i="24"/>
  <c r="X1419" i="24"/>
  <c r="X1420" i="24"/>
  <c r="X1421" i="24"/>
  <c r="X1422" i="24"/>
  <c r="X1423" i="24"/>
  <c r="X1424" i="24"/>
  <c r="X1425" i="24"/>
  <c r="X1426" i="24"/>
  <c r="X1427" i="24"/>
  <c r="X1428" i="24"/>
  <c r="X1429" i="24"/>
  <c r="X1430" i="24"/>
  <c r="X1431" i="24"/>
  <c r="X1432" i="24"/>
  <c r="X1433" i="24"/>
  <c r="X1434" i="24"/>
  <c r="X1435" i="24"/>
  <c r="X1436" i="24"/>
  <c r="X1437" i="24"/>
  <c r="X1438" i="24"/>
  <c r="X1439" i="24"/>
  <c r="X1440" i="24"/>
  <c r="X1441" i="24"/>
  <c r="X1442" i="24"/>
  <c r="X1443" i="24"/>
  <c r="X1444" i="24"/>
  <c r="X1445" i="24"/>
  <c r="X1446" i="24"/>
  <c r="X1447" i="24"/>
  <c r="X1448" i="24"/>
  <c r="X1449" i="24"/>
  <c r="X1450" i="24"/>
  <c r="X1451" i="24"/>
  <c r="X1452" i="24"/>
  <c r="X1453" i="24"/>
  <c r="X1454" i="24"/>
  <c r="X1455" i="24"/>
  <c r="X1456" i="24"/>
  <c r="X1457" i="24"/>
  <c r="X1458" i="24"/>
  <c r="X1459" i="24"/>
  <c r="X1460" i="24"/>
  <c r="X1461" i="24"/>
  <c r="X1462" i="24"/>
  <c r="X1463" i="24"/>
  <c r="X1464" i="24"/>
  <c r="X1465" i="24"/>
  <c r="X1466" i="24"/>
  <c r="X1467" i="24"/>
  <c r="X1468" i="24"/>
  <c r="X1469" i="24"/>
  <c r="X1470" i="24"/>
  <c r="X1471" i="24"/>
  <c r="X1472" i="24"/>
  <c r="X1473" i="24"/>
  <c r="X1474" i="24"/>
  <c r="X1475" i="24"/>
  <c r="X1476" i="24"/>
  <c r="X1477" i="24"/>
  <c r="X1478" i="24"/>
  <c r="X1479" i="24"/>
  <c r="X1480" i="24"/>
  <c r="X1481" i="24"/>
  <c r="X1482" i="24"/>
  <c r="X1483" i="24"/>
  <c r="X1484" i="24"/>
  <c r="X1485" i="24"/>
  <c r="X1486" i="24"/>
  <c r="X1487" i="24"/>
  <c r="X1488" i="24"/>
  <c r="X1489" i="24"/>
  <c r="X1490" i="24"/>
  <c r="X1491" i="24"/>
  <c r="X1492" i="24"/>
  <c r="X1493" i="24"/>
  <c r="X1494" i="24"/>
  <c r="X1495" i="24"/>
  <c r="X1496" i="24"/>
  <c r="X1497" i="24"/>
  <c r="X1498" i="24"/>
  <c r="X1499" i="24"/>
  <c r="X1500" i="24"/>
  <c r="X1501" i="24"/>
  <c r="X1502" i="24"/>
  <c r="X1503" i="24"/>
  <c r="X1504" i="24"/>
  <c r="X1505" i="24"/>
  <c r="X1506" i="24"/>
  <c r="X1507" i="24"/>
  <c r="X1508" i="24"/>
  <c r="X1509" i="24"/>
  <c r="X1510" i="24"/>
  <c r="X1511" i="24"/>
  <c r="X1512" i="24"/>
  <c r="X1513" i="24"/>
  <c r="X1514" i="24"/>
  <c r="X1515" i="24"/>
  <c r="X1516" i="24"/>
  <c r="X1517" i="24"/>
  <c r="X1518" i="24"/>
  <c r="Z7" i="24"/>
  <c r="Z8" i="24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28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48" i="24"/>
  <c r="Z49" i="24"/>
  <c r="Z50" i="24"/>
  <c r="Z51" i="24"/>
  <c r="Z52" i="24"/>
  <c r="Z53" i="24"/>
  <c r="Z54" i="24"/>
  <c r="Z55" i="24"/>
  <c r="Z56" i="24"/>
  <c r="Z57" i="24"/>
  <c r="Z58" i="24"/>
  <c r="Z59" i="24"/>
  <c r="Z60" i="24"/>
  <c r="Z61" i="24"/>
  <c r="Z62" i="24"/>
  <c r="Z63" i="24"/>
  <c r="Z64" i="24"/>
  <c r="Z65" i="24"/>
  <c r="Z66" i="24"/>
  <c r="Z67" i="24"/>
  <c r="Z68" i="24"/>
  <c r="Z69" i="24"/>
  <c r="Z70" i="24"/>
  <c r="Z71" i="24"/>
  <c r="Z72" i="24"/>
  <c r="Z73" i="24"/>
  <c r="Z74" i="24"/>
  <c r="Z75" i="24"/>
  <c r="Z76" i="24"/>
  <c r="Z77" i="24"/>
  <c r="Z78" i="24"/>
  <c r="Z79" i="24"/>
  <c r="Z80" i="24"/>
  <c r="Z81" i="24"/>
  <c r="Z82" i="24"/>
  <c r="Z83" i="24"/>
  <c r="Z84" i="24"/>
  <c r="Z85" i="24"/>
  <c r="Z86" i="24"/>
  <c r="Z87" i="24"/>
  <c r="Z88" i="24"/>
  <c r="Z89" i="24"/>
  <c r="Z90" i="24"/>
  <c r="Z91" i="24"/>
  <c r="Z92" i="24"/>
  <c r="Z93" i="24"/>
  <c r="Z94" i="24"/>
  <c r="Z95" i="24"/>
  <c r="Z96" i="24"/>
  <c r="Z97" i="24"/>
  <c r="Z98" i="24"/>
  <c r="Z99" i="24"/>
  <c r="Z100" i="24"/>
  <c r="Z101" i="24"/>
  <c r="Z102" i="24"/>
  <c r="Z103" i="24"/>
  <c r="Z104" i="24"/>
  <c r="Z105" i="24"/>
  <c r="Z106" i="24"/>
  <c r="Z107" i="24"/>
  <c r="Z108" i="24"/>
  <c r="Z109" i="24"/>
  <c r="Z110" i="24"/>
  <c r="Z111" i="24"/>
  <c r="Z112" i="24"/>
  <c r="Z113" i="24"/>
  <c r="Z114" i="24"/>
  <c r="Z115" i="24"/>
  <c r="Z116" i="24"/>
  <c r="Z117" i="24"/>
  <c r="Z118" i="24"/>
  <c r="Z119" i="24"/>
  <c r="Z120" i="24"/>
  <c r="Z121" i="24"/>
  <c r="Z122" i="24"/>
  <c r="Z123" i="24"/>
  <c r="Z124" i="24"/>
  <c r="Z125" i="24"/>
  <c r="Z126" i="24"/>
  <c r="Z127" i="24"/>
  <c r="Z128" i="24"/>
  <c r="Z129" i="24"/>
  <c r="Z130" i="24"/>
  <c r="Z131" i="24"/>
  <c r="Z132" i="24"/>
  <c r="Z133" i="24"/>
  <c r="Z134" i="24"/>
  <c r="Z135" i="24"/>
  <c r="Z136" i="24"/>
  <c r="Z137" i="24"/>
  <c r="Z138" i="24"/>
  <c r="Z139" i="24"/>
  <c r="Z140" i="24"/>
  <c r="Z141" i="24"/>
  <c r="Z142" i="24"/>
  <c r="Z143" i="24"/>
  <c r="Z144" i="24"/>
  <c r="Z145" i="24"/>
  <c r="Z146" i="24"/>
  <c r="Z147" i="24"/>
  <c r="Z148" i="24"/>
  <c r="Z149" i="24"/>
  <c r="Z150" i="24"/>
  <c r="Z151" i="24"/>
  <c r="Z152" i="24"/>
  <c r="Z153" i="24"/>
  <c r="Z154" i="24"/>
  <c r="Z155" i="24"/>
  <c r="Z156" i="24"/>
  <c r="Z157" i="24"/>
  <c r="Z158" i="24"/>
  <c r="Z159" i="24"/>
  <c r="Z160" i="24"/>
  <c r="Z161" i="24"/>
  <c r="Z162" i="24"/>
  <c r="Z163" i="24"/>
  <c r="Z164" i="24"/>
  <c r="Z165" i="24"/>
  <c r="Z166" i="24"/>
  <c r="Z167" i="24"/>
  <c r="Z168" i="24"/>
  <c r="Z169" i="24"/>
  <c r="Z170" i="24"/>
  <c r="Z171" i="24"/>
  <c r="Z172" i="24"/>
  <c r="Z173" i="24"/>
  <c r="Z174" i="24"/>
  <c r="Z175" i="24"/>
  <c r="Z176" i="24"/>
  <c r="Z177" i="24"/>
  <c r="Z178" i="24"/>
  <c r="Z179" i="24"/>
  <c r="Z180" i="24"/>
  <c r="Z181" i="24"/>
  <c r="Z182" i="24"/>
  <c r="Z183" i="24"/>
  <c r="Z184" i="24"/>
  <c r="Z185" i="24"/>
  <c r="Z186" i="24"/>
  <c r="Z187" i="24"/>
  <c r="Z188" i="24"/>
  <c r="Z189" i="24"/>
  <c r="Z190" i="24"/>
  <c r="Z191" i="24"/>
  <c r="Z192" i="24"/>
  <c r="Z193" i="24"/>
  <c r="Z194" i="24"/>
  <c r="Z195" i="24"/>
  <c r="Z196" i="24"/>
  <c r="Z197" i="24"/>
  <c r="Z198" i="24"/>
  <c r="Z199" i="24"/>
  <c r="Z200" i="24"/>
  <c r="Z201" i="24"/>
  <c r="Z202" i="24"/>
  <c r="Z203" i="24"/>
  <c r="Z204" i="24"/>
  <c r="Z205" i="24"/>
  <c r="Z206" i="24"/>
  <c r="Z207" i="24"/>
  <c r="Z208" i="24"/>
  <c r="Z209" i="24"/>
  <c r="Z210" i="24"/>
  <c r="Z211" i="24"/>
  <c r="Z212" i="24"/>
  <c r="Z213" i="24"/>
  <c r="Z214" i="24"/>
  <c r="Z215" i="24"/>
  <c r="Z216" i="24"/>
  <c r="Z217" i="24"/>
  <c r="Z218" i="24"/>
  <c r="Z219" i="24"/>
  <c r="Z220" i="24"/>
  <c r="Z221" i="24"/>
  <c r="Z222" i="24"/>
  <c r="Z223" i="24"/>
  <c r="Z224" i="24"/>
  <c r="Z225" i="24"/>
  <c r="Z226" i="24"/>
  <c r="Z227" i="24"/>
  <c r="Z228" i="24"/>
  <c r="Z229" i="24"/>
  <c r="Z230" i="24"/>
  <c r="Z231" i="24"/>
  <c r="Z232" i="24"/>
  <c r="Z233" i="24"/>
  <c r="Z234" i="24"/>
  <c r="Z235" i="24"/>
  <c r="Z236" i="24"/>
  <c r="Z237" i="24"/>
  <c r="Z238" i="24"/>
  <c r="Z239" i="24"/>
  <c r="Z240" i="24"/>
  <c r="Z241" i="24"/>
  <c r="Z242" i="24"/>
  <c r="Z243" i="24"/>
  <c r="Z244" i="24"/>
  <c r="Z245" i="24"/>
  <c r="Z246" i="24"/>
  <c r="Z247" i="24"/>
  <c r="Z248" i="24"/>
  <c r="Z249" i="24"/>
  <c r="Z250" i="24"/>
  <c r="Z251" i="24"/>
  <c r="Z252" i="24"/>
  <c r="Z253" i="24"/>
  <c r="Z254" i="24"/>
  <c r="Z255" i="24"/>
  <c r="Z256" i="24"/>
  <c r="Z257" i="24"/>
  <c r="Z258" i="24"/>
  <c r="Z259" i="24"/>
  <c r="Z260" i="24"/>
  <c r="Z261" i="24"/>
  <c r="Z262" i="24"/>
  <c r="Z263" i="24"/>
  <c r="Z264" i="24"/>
  <c r="Z265" i="24"/>
  <c r="Z266" i="24"/>
  <c r="Z267" i="24"/>
  <c r="Z268" i="24"/>
  <c r="Z269" i="24"/>
  <c r="Z270" i="24"/>
  <c r="Z271" i="24"/>
  <c r="Z272" i="24"/>
  <c r="Z273" i="24"/>
  <c r="Z274" i="24"/>
  <c r="Z275" i="24"/>
  <c r="Z276" i="24"/>
  <c r="Z277" i="24"/>
  <c r="Z278" i="24"/>
  <c r="Z279" i="24"/>
  <c r="Z280" i="24"/>
  <c r="Z281" i="24"/>
  <c r="Z282" i="24"/>
  <c r="Z283" i="24"/>
  <c r="Z284" i="24"/>
  <c r="Z285" i="24"/>
  <c r="Z286" i="24"/>
  <c r="Z287" i="24"/>
  <c r="Z288" i="24"/>
  <c r="Z289" i="24"/>
  <c r="Z290" i="24"/>
  <c r="Z291" i="24"/>
  <c r="Z292" i="24"/>
  <c r="Z293" i="24"/>
  <c r="Z294" i="24"/>
  <c r="Z295" i="24"/>
  <c r="Z296" i="24"/>
  <c r="Z297" i="24"/>
  <c r="Z298" i="24"/>
  <c r="Z299" i="24"/>
  <c r="Z300" i="24"/>
  <c r="Z301" i="24"/>
  <c r="Z302" i="24"/>
  <c r="Z303" i="24"/>
  <c r="Z304" i="24"/>
  <c r="Z305" i="24"/>
  <c r="Z306" i="24"/>
  <c r="Z307" i="24"/>
  <c r="Z308" i="24"/>
  <c r="Z309" i="24"/>
  <c r="Z310" i="24"/>
  <c r="Z311" i="24"/>
  <c r="Z312" i="24"/>
  <c r="Z313" i="24"/>
  <c r="Z314" i="24"/>
  <c r="Z315" i="24"/>
  <c r="Z316" i="24"/>
  <c r="Z317" i="24"/>
  <c r="Z318" i="24"/>
  <c r="Z319" i="24"/>
  <c r="Z320" i="24"/>
  <c r="Z321" i="24"/>
  <c r="Z322" i="24"/>
  <c r="Z323" i="24"/>
  <c r="Z324" i="24"/>
  <c r="Z325" i="24"/>
  <c r="Z326" i="24"/>
  <c r="Z327" i="24"/>
  <c r="Z328" i="24"/>
  <c r="Z329" i="24"/>
  <c r="Z330" i="24"/>
  <c r="Z331" i="24"/>
  <c r="Z332" i="24"/>
  <c r="Z333" i="24"/>
  <c r="Z334" i="24"/>
  <c r="Z335" i="24"/>
  <c r="Z336" i="24"/>
  <c r="Z337" i="24"/>
  <c r="Z338" i="24"/>
  <c r="Z339" i="24"/>
  <c r="Z340" i="24"/>
  <c r="Z341" i="24"/>
  <c r="Z342" i="24"/>
  <c r="Z343" i="24"/>
  <c r="Z344" i="24"/>
  <c r="Z345" i="24"/>
  <c r="Z346" i="24"/>
  <c r="Z347" i="24"/>
  <c r="Z348" i="24"/>
  <c r="Z349" i="24"/>
  <c r="Z350" i="24"/>
  <c r="Z351" i="24"/>
  <c r="Z352" i="24"/>
  <c r="Z353" i="24"/>
  <c r="Z354" i="24"/>
  <c r="Z355" i="24"/>
  <c r="Z356" i="24"/>
  <c r="Z357" i="24"/>
  <c r="Z358" i="24"/>
  <c r="Z359" i="24"/>
  <c r="Z360" i="24"/>
  <c r="Z361" i="24"/>
  <c r="Z362" i="24"/>
  <c r="Z363" i="24"/>
  <c r="Z364" i="24"/>
  <c r="Z365" i="24"/>
  <c r="Z366" i="24"/>
  <c r="Z367" i="24"/>
  <c r="Z368" i="24"/>
  <c r="Z369" i="24"/>
  <c r="Z370" i="24"/>
  <c r="Z371" i="24"/>
  <c r="Z372" i="24"/>
  <c r="Z373" i="24"/>
  <c r="Z374" i="24"/>
  <c r="Z375" i="24"/>
  <c r="Z376" i="24"/>
  <c r="Z377" i="24"/>
  <c r="Z378" i="24"/>
  <c r="Z379" i="24"/>
  <c r="Z380" i="24"/>
  <c r="Z381" i="24"/>
  <c r="Z382" i="24"/>
  <c r="Z383" i="24"/>
  <c r="Z384" i="24"/>
  <c r="Z385" i="24"/>
  <c r="Z386" i="24"/>
  <c r="Z387" i="24"/>
  <c r="Z388" i="24"/>
  <c r="Z389" i="24"/>
  <c r="Z390" i="24"/>
  <c r="Z391" i="24"/>
  <c r="Z392" i="24"/>
  <c r="Z393" i="24"/>
  <c r="Z394" i="24"/>
  <c r="Z395" i="24"/>
  <c r="Z396" i="24"/>
  <c r="Z397" i="24"/>
  <c r="Z398" i="24"/>
  <c r="Z399" i="24"/>
  <c r="Z400" i="24"/>
  <c r="Z401" i="24"/>
  <c r="Z402" i="24"/>
  <c r="Z403" i="24"/>
  <c r="Z404" i="24"/>
  <c r="Z405" i="24"/>
  <c r="Z406" i="24"/>
  <c r="Z407" i="24"/>
  <c r="Z408" i="24"/>
  <c r="Z409" i="24"/>
  <c r="Z410" i="24"/>
  <c r="Z411" i="24"/>
  <c r="Z412" i="24"/>
  <c r="Z413" i="24"/>
  <c r="Z414" i="24"/>
  <c r="Z415" i="24"/>
  <c r="Z416" i="24"/>
  <c r="Z417" i="24"/>
  <c r="Z418" i="24"/>
  <c r="Z419" i="24"/>
  <c r="Z420" i="24"/>
  <c r="Z421" i="24"/>
  <c r="Z422" i="24"/>
  <c r="Z423" i="24"/>
  <c r="Z424" i="24"/>
  <c r="Z425" i="24"/>
  <c r="Z426" i="24"/>
  <c r="Z427" i="24"/>
  <c r="Z428" i="24"/>
  <c r="Z429" i="24"/>
  <c r="Z430" i="24"/>
  <c r="Z431" i="24"/>
  <c r="Z432" i="24"/>
  <c r="Z433" i="24"/>
  <c r="Z434" i="24"/>
  <c r="Z435" i="24"/>
  <c r="Z436" i="24"/>
  <c r="Z437" i="24"/>
  <c r="Z438" i="24"/>
  <c r="Z439" i="24"/>
  <c r="Z440" i="24"/>
  <c r="Z441" i="24"/>
  <c r="Z442" i="24"/>
  <c r="Z443" i="24"/>
  <c r="Z444" i="24"/>
  <c r="Z445" i="24"/>
  <c r="Z446" i="24"/>
  <c r="Z447" i="24"/>
  <c r="Z448" i="24"/>
  <c r="Z449" i="24"/>
  <c r="Z450" i="24"/>
  <c r="Z451" i="24"/>
  <c r="Z452" i="24"/>
  <c r="Z453" i="24"/>
  <c r="Z454" i="24"/>
  <c r="Z455" i="24"/>
  <c r="Z456" i="24"/>
  <c r="Z457" i="24"/>
  <c r="Z458" i="24"/>
  <c r="Z459" i="24"/>
  <c r="Z460" i="24"/>
  <c r="Z461" i="24"/>
  <c r="Z462" i="24"/>
  <c r="Z463" i="24"/>
  <c r="Z464" i="24"/>
  <c r="Z465" i="24"/>
  <c r="Z466" i="24"/>
  <c r="Z467" i="24"/>
  <c r="Z468" i="24"/>
  <c r="Z469" i="24"/>
  <c r="Z470" i="24"/>
  <c r="Z471" i="24"/>
  <c r="Z472" i="24"/>
  <c r="Z473" i="24"/>
  <c r="Z474" i="24"/>
  <c r="Z475" i="24"/>
  <c r="Z476" i="24"/>
  <c r="Z477" i="24"/>
  <c r="Z478" i="24"/>
  <c r="Z479" i="24"/>
  <c r="Z480" i="24"/>
  <c r="Z481" i="24"/>
  <c r="Z482" i="24"/>
  <c r="Z483" i="24"/>
  <c r="Z484" i="24"/>
  <c r="Z485" i="24"/>
  <c r="Z486" i="24"/>
  <c r="Z487" i="24"/>
  <c r="Z488" i="24"/>
  <c r="Z489" i="24"/>
  <c r="Z490" i="24"/>
  <c r="Z491" i="24"/>
  <c r="Z492" i="24"/>
  <c r="Z493" i="24"/>
  <c r="Z494" i="24"/>
  <c r="Z495" i="24"/>
  <c r="Z496" i="24"/>
  <c r="Z497" i="24"/>
  <c r="Z498" i="24"/>
  <c r="Z499" i="24"/>
  <c r="Z500" i="24"/>
  <c r="Z501" i="24"/>
  <c r="Z502" i="24"/>
  <c r="Z503" i="24"/>
  <c r="Z504" i="24"/>
  <c r="Z505" i="24"/>
  <c r="Z506" i="24"/>
  <c r="Z507" i="24"/>
  <c r="Z508" i="24"/>
  <c r="Z509" i="24"/>
  <c r="Z510" i="24"/>
  <c r="Z511" i="24"/>
  <c r="Z512" i="24"/>
  <c r="Z513" i="24"/>
  <c r="Z514" i="24"/>
  <c r="Z515" i="24"/>
  <c r="Z516" i="24"/>
  <c r="Z517" i="24"/>
  <c r="Z518" i="24"/>
  <c r="Z519" i="24"/>
  <c r="Z520" i="24"/>
  <c r="Z521" i="24"/>
  <c r="Z522" i="24"/>
  <c r="Z523" i="24"/>
  <c r="Z524" i="24"/>
  <c r="Z525" i="24"/>
  <c r="Z526" i="24"/>
  <c r="Z527" i="24"/>
  <c r="Z528" i="24"/>
  <c r="Z529" i="24"/>
  <c r="Z530" i="24"/>
  <c r="Z531" i="24"/>
  <c r="Z532" i="24"/>
  <c r="Z533" i="24"/>
  <c r="Z534" i="24"/>
  <c r="Z535" i="24"/>
  <c r="Z536" i="24"/>
  <c r="Z537" i="24"/>
  <c r="Z538" i="24"/>
  <c r="Z539" i="24"/>
  <c r="Z540" i="24"/>
  <c r="Z541" i="24"/>
  <c r="Z542" i="24"/>
  <c r="Z543" i="24"/>
  <c r="Z544" i="24"/>
  <c r="Z545" i="24"/>
  <c r="Z546" i="24"/>
  <c r="Z547" i="24"/>
  <c r="Z548" i="24"/>
  <c r="Z549" i="24"/>
  <c r="Z550" i="24"/>
  <c r="Z551" i="24"/>
  <c r="Z552" i="24"/>
  <c r="Z553" i="24"/>
  <c r="Z554" i="24"/>
  <c r="Z555" i="24"/>
  <c r="Z556" i="24"/>
  <c r="Z557" i="24"/>
  <c r="Z558" i="24"/>
  <c r="Z559" i="24"/>
  <c r="Z560" i="24"/>
  <c r="Z561" i="24"/>
  <c r="Z562" i="24"/>
  <c r="Z563" i="24"/>
  <c r="Z564" i="24"/>
  <c r="Z565" i="24"/>
  <c r="Z566" i="24"/>
  <c r="Z567" i="24"/>
  <c r="Z568" i="24"/>
  <c r="Z569" i="24"/>
  <c r="Z570" i="24"/>
  <c r="Z571" i="24"/>
  <c r="Z572" i="24"/>
  <c r="Z573" i="24"/>
  <c r="Z574" i="24"/>
  <c r="Z575" i="24"/>
  <c r="Z576" i="24"/>
  <c r="Z577" i="24"/>
  <c r="Z578" i="24"/>
  <c r="Z579" i="24"/>
  <c r="Z580" i="24"/>
  <c r="Z581" i="24"/>
  <c r="Z582" i="24"/>
  <c r="Z583" i="24"/>
  <c r="Z584" i="24"/>
  <c r="Z585" i="24"/>
  <c r="Z586" i="24"/>
  <c r="Z587" i="24"/>
  <c r="Z588" i="24"/>
  <c r="Z589" i="24"/>
  <c r="Z590" i="24"/>
  <c r="Z591" i="24"/>
  <c r="Z592" i="24"/>
  <c r="Z593" i="24"/>
  <c r="Z594" i="24"/>
  <c r="Z595" i="24"/>
  <c r="Z596" i="24"/>
  <c r="Z597" i="24"/>
  <c r="Z598" i="24"/>
  <c r="Z599" i="24"/>
  <c r="Z600" i="24"/>
  <c r="Z601" i="24"/>
  <c r="Z602" i="24"/>
  <c r="Z603" i="24"/>
  <c r="Z604" i="24"/>
  <c r="Z605" i="24"/>
  <c r="Z606" i="24"/>
  <c r="Z607" i="24"/>
  <c r="Z608" i="24"/>
  <c r="Z609" i="24"/>
  <c r="Z610" i="24"/>
  <c r="Z611" i="24"/>
  <c r="Z612" i="24"/>
  <c r="Z613" i="24"/>
  <c r="Z614" i="24"/>
  <c r="Z615" i="24"/>
  <c r="Z616" i="24"/>
  <c r="Z617" i="24"/>
  <c r="Z618" i="24"/>
  <c r="Z619" i="24"/>
  <c r="Z620" i="24"/>
  <c r="Z621" i="24"/>
  <c r="Z622" i="24"/>
  <c r="Z623" i="24"/>
  <c r="Z624" i="24"/>
  <c r="Z625" i="24"/>
  <c r="Z626" i="24"/>
  <c r="Z627" i="24"/>
  <c r="Z628" i="24"/>
  <c r="Z629" i="24"/>
  <c r="Z630" i="24"/>
  <c r="Z631" i="24"/>
  <c r="Z632" i="24"/>
  <c r="Z633" i="24"/>
  <c r="Z634" i="24"/>
  <c r="Z635" i="24"/>
  <c r="Z636" i="24"/>
  <c r="Z637" i="24"/>
  <c r="Z638" i="24"/>
  <c r="Z639" i="24"/>
  <c r="Z640" i="24"/>
  <c r="Z641" i="24"/>
  <c r="Z642" i="24"/>
  <c r="Z643" i="24"/>
  <c r="Z644" i="24"/>
  <c r="Z645" i="24"/>
  <c r="Z646" i="24"/>
  <c r="Z647" i="24"/>
  <c r="Z648" i="24"/>
  <c r="Z649" i="24"/>
  <c r="Z650" i="24"/>
  <c r="Z651" i="24"/>
  <c r="Z652" i="24"/>
  <c r="Z653" i="24"/>
  <c r="Z654" i="24"/>
  <c r="Z655" i="24"/>
  <c r="Z656" i="24"/>
  <c r="Z657" i="24"/>
  <c r="Z658" i="24"/>
  <c r="Z659" i="24"/>
  <c r="Z660" i="24"/>
  <c r="Z661" i="24"/>
  <c r="Z662" i="24"/>
  <c r="Z663" i="24"/>
  <c r="Z664" i="24"/>
  <c r="Z665" i="24"/>
  <c r="Z666" i="24"/>
  <c r="Z667" i="24"/>
  <c r="Z668" i="24"/>
  <c r="Z669" i="24"/>
  <c r="Z670" i="24"/>
  <c r="Z671" i="24"/>
  <c r="Z672" i="24"/>
  <c r="Z673" i="24"/>
  <c r="Z674" i="24"/>
  <c r="Z675" i="24"/>
  <c r="Z676" i="24"/>
  <c r="Z677" i="24"/>
  <c r="Z678" i="24"/>
  <c r="Z679" i="24"/>
  <c r="Z680" i="24"/>
  <c r="Z681" i="24"/>
  <c r="Z682" i="24"/>
  <c r="Z683" i="24"/>
  <c r="Z684" i="24"/>
  <c r="Z685" i="24"/>
  <c r="Z686" i="24"/>
  <c r="Z687" i="24"/>
  <c r="Z688" i="24"/>
  <c r="Z689" i="24"/>
  <c r="Z690" i="24"/>
  <c r="Z691" i="24"/>
  <c r="Z692" i="24"/>
  <c r="Z693" i="24"/>
  <c r="Z694" i="24"/>
  <c r="Z695" i="24"/>
  <c r="Z696" i="24"/>
  <c r="Z697" i="24"/>
  <c r="Z698" i="24"/>
  <c r="Z699" i="24"/>
  <c r="Z700" i="24"/>
  <c r="Z701" i="24"/>
  <c r="Z702" i="24"/>
  <c r="Z703" i="24"/>
  <c r="Z704" i="24"/>
  <c r="Z705" i="24"/>
  <c r="Z706" i="24"/>
  <c r="Z707" i="24"/>
  <c r="Z708" i="24"/>
  <c r="Z709" i="24"/>
  <c r="Z710" i="24"/>
  <c r="Z711" i="24"/>
  <c r="Z712" i="24"/>
  <c r="Z713" i="24"/>
  <c r="Z714" i="24"/>
  <c r="Z715" i="24"/>
  <c r="Z716" i="24"/>
  <c r="Z717" i="24"/>
  <c r="Z718" i="24"/>
  <c r="Z719" i="24"/>
  <c r="Z720" i="24"/>
  <c r="Z721" i="24"/>
  <c r="Z722" i="24"/>
  <c r="Z723" i="24"/>
  <c r="Z724" i="24"/>
  <c r="Z725" i="24"/>
  <c r="Z726" i="24"/>
  <c r="Z727" i="24"/>
  <c r="Z728" i="24"/>
  <c r="Z729" i="24"/>
  <c r="Z730" i="24"/>
  <c r="Z731" i="24"/>
  <c r="Z732" i="24"/>
  <c r="Z733" i="24"/>
  <c r="Z734" i="24"/>
  <c r="Z735" i="24"/>
  <c r="Z736" i="24"/>
  <c r="Z737" i="24"/>
  <c r="Z738" i="24"/>
  <c r="Z739" i="24"/>
  <c r="Z740" i="24"/>
  <c r="Z741" i="24"/>
  <c r="Z742" i="24"/>
  <c r="Z743" i="24"/>
  <c r="Z744" i="24"/>
  <c r="Z745" i="24"/>
  <c r="Z746" i="24"/>
  <c r="Z747" i="24"/>
  <c r="Z748" i="24"/>
  <c r="Z749" i="24"/>
  <c r="Z750" i="24"/>
  <c r="Z751" i="24"/>
  <c r="Z752" i="24"/>
  <c r="Z753" i="24"/>
  <c r="Z754" i="24"/>
  <c r="Z755" i="24"/>
  <c r="Z756" i="24"/>
  <c r="Z757" i="24"/>
  <c r="Z758" i="24"/>
  <c r="Z759" i="24"/>
  <c r="Z760" i="24"/>
  <c r="Z761" i="24"/>
  <c r="Z762" i="24"/>
  <c r="Z763" i="24"/>
  <c r="Z764" i="24"/>
  <c r="Z765" i="24"/>
  <c r="Z766" i="24"/>
  <c r="Z767" i="24"/>
  <c r="Z768" i="24"/>
  <c r="Z769" i="24"/>
  <c r="Z770" i="24"/>
  <c r="Z771" i="24"/>
  <c r="Z772" i="24"/>
  <c r="Z773" i="24"/>
  <c r="Z774" i="24"/>
  <c r="Z775" i="24"/>
  <c r="Z776" i="24"/>
  <c r="Z777" i="24"/>
  <c r="Z778" i="24"/>
  <c r="Z779" i="24"/>
  <c r="Z780" i="24"/>
  <c r="Z781" i="24"/>
  <c r="Z782" i="24"/>
  <c r="Z783" i="24"/>
  <c r="Z784" i="24"/>
  <c r="Z785" i="24"/>
  <c r="Z786" i="24"/>
  <c r="Z787" i="24"/>
  <c r="Z788" i="24"/>
  <c r="Z789" i="24"/>
  <c r="Z790" i="24"/>
  <c r="Z791" i="24"/>
  <c r="Z792" i="24"/>
  <c r="Z793" i="24"/>
  <c r="Z794" i="24"/>
  <c r="Z795" i="24"/>
  <c r="Z796" i="24"/>
  <c r="Z797" i="24"/>
  <c r="Z798" i="24"/>
  <c r="Z799" i="24"/>
  <c r="Z800" i="24"/>
  <c r="Z801" i="24"/>
  <c r="Z802" i="24"/>
  <c r="Z803" i="24"/>
  <c r="Z804" i="24"/>
  <c r="Z805" i="24"/>
  <c r="Z806" i="24"/>
  <c r="Z807" i="24"/>
  <c r="Z808" i="24"/>
  <c r="Z809" i="24"/>
  <c r="Z810" i="24"/>
  <c r="Z811" i="24"/>
  <c r="Z812" i="24"/>
  <c r="Z813" i="24"/>
  <c r="Z814" i="24"/>
  <c r="Z815" i="24"/>
  <c r="Z816" i="24"/>
  <c r="Z817" i="24"/>
  <c r="Z818" i="24"/>
  <c r="Z819" i="24"/>
  <c r="Z820" i="24"/>
  <c r="Z821" i="24"/>
  <c r="Z822" i="24"/>
  <c r="Z823" i="24"/>
  <c r="Z824" i="24"/>
  <c r="Z825" i="24"/>
  <c r="Z826" i="24"/>
  <c r="Z827" i="24"/>
  <c r="Z828" i="24"/>
  <c r="Z829" i="24"/>
  <c r="Z830" i="24"/>
  <c r="Z831" i="24"/>
  <c r="Z832" i="24"/>
  <c r="Z833" i="24"/>
  <c r="Z834" i="24"/>
  <c r="Z835" i="24"/>
  <c r="Z836" i="24"/>
  <c r="Z837" i="24"/>
  <c r="Z838" i="24"/>
  <c r="Z839" i="24"/>
  <c r="Z840" i="24"/>
  <c r="Z841" i="24"/>
  <c r="Z842" i="24"/>
  <c r="Z843" i="24"/>
  <c r="Z844" i="24"/>
  <c r="Z845" i="24"/>
  <c r="Z846" i="24"/>
  <c r="Z847" i="24"/>
  <c r="Z848" i="24"/>
  <c r="Z849" i="24"/>
  <c r="Z850" i="24"/>
  <c r="Z851" i="24"/>
  <c r="Z852" i="24"/>
  <c r="Z853" i="24"/>
  <c r="Z854" i="24"/>
  <c r="Z855" i="24"/>
  <c r="Z856" i="24"/>
  <c r="Z857" i="24"/>
  <c r="Z858" i="24"/>
  <c r="Z859" i="24"/>
  <c r="Z860" i="24"/>
  <c r="Z861" i="24"/>
  <c r="Z862" i="24"/>
  <c r="Z863" i="24"/>
  <c r="Z864" i="24"/>
  <c r="Z865" i="24"/>
  <c r="Z866" i="24"/>
  <c r="Z867" i="24"/>
  <c r="Z868" i="24"/>
  <c r="Z869" i="24"/>
  <c r="Z870" i="24"/>
  <c r="Z871" i="24"/>
  <c r="Z872" i="24"/>
  <c r="Z873" i="24"/>
  <c r="Z874" i="24"/>
  <c r="Z875" i="24"/>
  <c r="Z876" i="24"/>
  <c r="Z877" i="24"/>
  <c r="Z878" i="24"/>
  <c r="Z879" i="24"/>
  <c r="Z880" i="24"/>
  <c r="Z881" i="24"/>
  <c r="Z882" i="24"/>
  <c r="Z883" i="24"/>
  <c r="Z884" i="24"/>
  <c r="Z885" i="24"/>
  <c r="Z886" i="24"/>
  <c r="Z887" i="24"/>
  <c r="Z888" i="24"/>
  <c r="Z889" i="24"/>
  <c r="Z890" i="24"/>
  <c r="Z891" i="24"/>
  <c r="Z892" i="24"/>
  <c r="Z893" i="24"/>
  <c r="Z894" i="24"/>
  <c r="Z895" i="24"/>
  <c r="Z896" i="24"/>
  <c r="Z897" i="24"/>
  <c r="Z898" i="24"/>
  <c r="Z899" i="24"/>
  <c r="Z900" i="24"/>
  <c r="Z901" i="24"/>
  <c r="Z902" i="24"/>
  <c r="Z903" i="24"/>
  <c r="Z904" i="24"/>
  <c r="Z905" i="24"/>
  <c r="Z906" i="24"/>
  <c r="Z907" i="24"/>
  <c r="Z908" i="24"/>
  <c r="Z909" i="24"/>
  <c r="Z910" i="24"/>
  <c r="Z911" i="24"/>
  <c r="Z912" i="24"/>
  <c r="Z913" i="24"/>
  <c r="Z914" i="24"/>
  <c r="Z915" i="24"/>
  <c r="Z916" i="24"/>
  <c r="Z917" i="24"/>
  <c r="Z918" i="24"/>
  <c r="Z919" i="24"/>
  <c r="Z920" i="24"/>
  <c r="Z921" i="24"/>
  <c r="Z922" i="24"/>
  <c r="Z923" i="24"/>
  <c r="Z924" i="24"/>
  <c r="Z925" i="24"/>
  <c r="Z926" i="24"/>
  <c r="Z927" i="24"/>
  <c r="Z928" i="24"/>
  <c r="Z929" i="24"/>
  <c r="Z930" i="24"/>
  <c r="Z931" i="24"/>
  <c r="Z932" i="24"/>
  <c r="Z933" i="24"/>
  <c r="Z934" i="24"/>
  <c r="Z935" i="24"/>
  <c r="Z936" i="24"/>
  <c r="Z937" i="24"/>
  <c r="Z938" i="24"/>
  <c r="Z939" i="24"/>
  <c r="Z940" i="24"/>
  <c r="Z941" i="24"/>
  <c r="Z942" i="24"/>
  <c r="Z943" i="24"/>
  <c r="Z944" i="24"/>
  <c r="Z945" i="24"/>
  <c r="Z946" i="24"/>
  <c r="Z947" i="24"/>
  <c r="Z948" i="24"/>
  <c r="Z949" i="24"/>
  <c r="Z950" i="24"/>
  <c r="Z951" i="24"/>
  <c r="Z952" i="24"/>
  <c r="Z953" i="24"/>
  <c r="Z954" i="24"/>
  <c r="Z955" i="24"/>
  <c r="Z956" i="24"/>
  <c r="Z957" i="24"/>
  <c r="Z958" i="24"/>
  <c r="Z959" i="24"/>
  <c r="Z960" i="24"/>
  <c r="Z961" i="24"/>
  <c r="Z962" i="24"/>
  <c r="Z963" i="24"/>
  <c r="Z964" i="24"/>
  <c r="Z965" i="24"/>
  <c r="Z966" i="24"/>
  <c r="Z967" i="24"/>
  <c r="Z968" i="24"/>
  <c r="Z969" i="24"/>
  <c r="Z970" i="24"/>
  <c r="Z971" i="24"/>
  <c r="Z972" i="24"/>
  <c r="Z973" i="24"/>
  <c r="Z974" i="24"/>
  <c r="Z975" i="24"/>
  <c r="Z976" i="24"/>
  <c r="Z977" i="24"/>
  <c r="Z978" i="24"/>
  <c r="Z979" i="24"/>
  <c r="Z980" i="24"/>
  <c r="Z981" i="24"/>
  <c r="Z982" i="24"/>
  <c r="Z983" i="24"/>
  <c r="Z984" i="24"/>
  <c r="Z985" i="24"/>
  <c r="Z986" i="24"/>
  <c r="Z987" i="24"/>
  <c r="Z988" i="24"/>
  <c r="Z989" i="24"/>
  <c r="Z990" i="24"/>
  <c r="Z991" i="24"/>
  <c r="Z992" i="24"/>
  <c r="Z993" i="24"/>
  <c r="Z994" i="24"/>
  <c r="Z995" i="24"/>
  <c r="Z996" i="24"/>
  <c r="Z997" i="24"/>
  <c r="Z998" i="24"/>
  <c r="Z999" i="24"/>
  <c r="Z1000" i="24"/>
  <c r="Z1001" i="24"/>
  <c r="Z1002" i="24"/>
  <c r="Z1003" i="24"/>
  <c r="Z1004" i="24"/>
  <c r="Z1005" i="24"/>
  <c r="Z1006" i="24"/>
  <c r="Z1007" i="24"/>
  <c r="Z1008" i="24"/>
  <c r="Z1009" i="24"/>
  <c r="Z1010" i="24"/>
  <c r="Z1011" i="24"/>
  <c r="Z1012" i="24"/>
  <c r="Z1013" i="24"/>
  <c r="Z1014" i="24"/>
  <c r="Z1015" i="24"/>
  <c r="Z1016" i="24"/>
  <c r="Z1017" i="24"/>
  <c r="Z1018" i="24"/>
  <c r="Z1019" i="24"/>
  <c r="Z1020" i="24"/>
  <c r="Z1021" i="24"/>
  <c r="Z1022" i="24"/>
  <c r="Z1023" i="24"/>
  <c r="Z1024" i="24"/>
  <c r="Z1025" i="24"/>
  <c r="Z1026" i="24"/>
  <c r="Z1027" i="24"/>
  <c r="Z1028" i="24"/>
  <c r="Z1029" i="24"/>
  <c r="Z1030" i="24"/>
  <c r="Z1031" i="24"/>
  <c r="Z1032" i="24"/>
  <c r="Z1033" i="24"/>
  <c r="Z1034" i="24"/>
  <c r="Z1035" i="24"/>
  <c r="Z1036" i="24"/>
  <c r="Z1037" i="24"/>
  <c r="Z1038" i="24"/>
  <c r="Z1039" i="24"/>
  <c r="Z1040" i="24"/>
  <c r="Z1041" i="24"/>
  <c r="Z1042" i="24"/>
  <c r="Z1043" i="24"/>
  <c r="Z1044" i="24"/>
  <c r="Z1045" i="24"/>
  <c r="Z1046" i="24"/>
  <c r="Z1047" i="24"/>
  <c r="Z1048" i="24"/>
  <c r="Z1049" i="24"/>
  <c r="Z1050" i="24"/>
  <c r="Z1051" i="24"/>
  <c r="Z1052" i="24"/>
  <c r="Z1053" i="24"/>
  <c r="Z1054" i="24"/>
  <c r="Z1055" i="24"/>
  <c r="Z1056" i="24"/>
  <c r="Z1057" i="24"/>
  <c r="Z1058" i="24"/>
  <c r="Z1059" i="24"/>
  <c r="Z1060" i="24"/>
  <c r="Z1061" i="24"/>
  <c r="Z1062" i="24"/>
  <c r="Z1063" i="24"/>
  <c r="Z1064" i="24"/>
  <c r="Z1065" i="24"/>
  <c r="Z1066" i="24"/>
  <c r="Z1067" i="24"/>
  <c r="Z1068" i="24"/>
  <c r="Z1069" i="24"/>
  <c r="Z1070" i="24"/>
  <c r="Z1071" i="24"/>
  <c r="Z1072" i="24"/>
  <c r="Z1073" i="24"/>
  <c r="Z1074" i="24"/>
  <c r="Z1075" i="24"/>
  <c r="Z1076" i="24"/>
  <c r="Z1077" i="24"/>
  <c r="Z1078" i="24"/>
  <c r="Z1079" i="24"/>
  <c r="Z1080" i="24"/>
  <c r="Z1081" i="24"/>
  <c r="Z1082" i="24"/>
  <c r="Z1083" i="24"/>
  <c r="Z1084" i="24"/>
  <c r="Z1085" i="24"/>
  <c r="Z1086" i="24"/>
  <c r="Z1087" i="24"/>
  <c r="Z1088" i="24"/>
  <c r="Z1089" i="24"/>
  <c r="Z1090" i="24"/>
  <c r="Z1091" i="24"/>
  <c r="Z1092" i="24"/>
  <c r="Z1093" i="24"/>
  <c r="Z1094" i="24"/>
  <c r="Z1095" i="24"/>
  <c r="Z1096" i="24"/>
  <c r="Z1097" i="24"/>
  <c r="Z1098" i="24"/>
  <c r="Z1099" i="24"/>
  <c r="Z1100" i="24"/>
  <c r="Z1101" i="24"/>
  <c r="Z1102" i="24"/>
  <c r="Z1103" i="24"/>
  <c r="Z1104" i="24"/>
  <c r="Z1105" i="24"/>
  <c r="Z1106" i="24"/>
  <c r="Z1107" i="24"/>
  <c r="Z1108" i="24"/>
  <c r="Z1109" i="24"/>
  <c r="Z1110" i="24"/>
  <c r="Z1111" i="24"/>
  <c r="Z1112" i="24"/>
  <c r="Z1113" i="24"/>
  <c r="Z1114" i="24"/>
  <c r="Z1115" i="24"/>
  <c r="Z1116" i="24"/>
  <c r="Z1117" i="24"/>
  <c r="Z1118" i="24"/>
  <c r="Z1119" i="24"/>
  <c r="Z1120" i="24"/>
  <c r="Z1121" i="24"/>
  <c r="Z1122" i="24"/>
  <c r="Z1123" i="24"/>
  <c r="Z1124" i="24"/>
  <c r="Z1125" i="24"/>
  <c r="Z1126" i="24"/>
  <c r="Z1127" i="24"/>
  <c r="Z1128" i="24"/>
  <c r="Z1129" i="24"/>
  <c r="Z1130" i="24"/>
  <c r="Z1131" i="24"/>
  <c r="Z1132" i="24"/>
  <c r="Z1133" i="24"/>
  <c r="Z1134" i="24"/>
  <c r="Z1135" i="24"/>
  <c r="Z1136" i="24"/>
  <c r="Z1137" i="24"/>
  <c r="Z1138" i="24"/>
  <c r="Z1139" i="24"/>
  <c r="Z1140" i="24"/>
  <c r="Z1141" i="24"/>
  <c r="Z1142" i="24"/>
  <c r="Z1143" i="24"/>
  <c r="Z1144" i="24"/>
  <c r="Z1145" i="24"/>
  <c r="Z1146" i="24"/>
  <c r="Z1147" i="24"/>
  <c r="Z1148" i="24"/>
  <c r="Z1149" i="24"/>
  <c r="Z1150" i="24"/>
  <c r="Z1151" i="24"/>
  <c r="Z1152" i="24"/>
  <c r="Z1153" i="24"/>
  <c r="Z1154" i="24"/>
  <c r="Z1155" i="24"/>
  <c r="Z1156" i="24"/>
  <c r="Z1157" i="24"/>
  <c r="Z1158" i="24"/>
  <c r="Z1159" i="24"/>
  <c r="Z1160" i="24"/>
  <c r="Z1161" i="24"/>
  <c r="Z1162" i="24"/>
  <c r="Z1163" i="24"/>
  <c r="Z1164" i="24"/>
  <c r="Z1165" i="24"/>
  <c r="Z1166" i="24"/>
  <c r="Z1167" i="24"/>
  <c r="Z1168" i="24"/>
  <c r="Z1169" i="24"/>
  <c r="Z1170" i="24"/>
  <c r="Z1171" i="24"/>
  <c r="Z1172" i="24"/>
  <c r="Z1173" i="24"/>
  <c r="Z1174" i="24"/>
  <c r="Z1175" i="24"/>
  <c r="Z1176" i="24"/>
  <c r="Z1177" i="24"/>
  <c r="Z1178" i="24"/>
  <c r="Z1179" i="24"/>
  <c r="Z1180" i="24"/>
  <c r="Z1181" i="24"/>
  <c r="Z1182" i="24"/>
  <c r="Z1183" i="24"/>
  <c r="Z1184" i="24"/>
  <c r="Z1185" i="24"/>
  <c r="Z1186" i="24"/>
  <c r="Z1187" i="24"/>
  <c r="Z1188" i="24"/>
  <c r="Z1189" i="24"/>
  <c r="Z1190" i="24"/>
  <c r="Z1191" i="24"/>
  <c r="Z1192" i="24"/>
  <c r="Z1193" i="24"/>
  <c r="Z1194" i="24"/>
  <c r="Z1195" i="24"/>
  <c r="Z1196" i="24"/>
  <c r="Z1197" i="24"/>
  <c r="Z1198" i="24"/>
  <c r="Z1199" i="24"/>
  <c r="Z1200" i="24"/>
  <c r="Z1201" i="24"/>
  <c r="Z1202" i="24"/>
  <c r="Z1203" i="24"/>
  <c r="Z1204" i="24"/>
  <c r="Z1205" i="24"/>
  <c r="Z1206" i="24"/>
  <c r="Z1207" i="24"/>
  <c r="Z1208" i="24"/>
  <c r="Z1209" i="24"/>
  <c r="Z1210" i="24"/>
  <c r="Z1211" i="24"/>
  <c r="Z1212" i="24"/>
  <c r="Z1213" i="24"/>
  <c r="Z1214" i="24"/>
  <c r="Z1215" i="24"/>
  <c r="Z1216" i="24"/>
  <c r="Z1217" i="24"/>
  <c r="Z1218" i="24"/>
  <c r="Z1219" i="24"/>
  <c r="Z1220" i="24"/>
  <c r="Z1221" i="24"/>
  <c r="Z1222" i="24"/>
  <c r="Z1223" i="24"/>
  <c r="Z1224" i="24"/>
  <c r="Z1225" i="24"/>
  <c r="Z1226" i="24"/>
  <c r="Z1227" i="24"/>
  <c r="Z1228" i="24"/>
  <c r="Z1229" i="24"/>
  <c r="Z1230" i="24"/>
  <c r="Z1231" i="24"/>
  <c r="Z1232" i="24"/>
  <c r="Z1233" i="24"/>
  <c r="Z1234" i="24"/>
  <c r="Z1235" i="24"/>
  <c r="Z1236" i="24"/>
  <c r="Z1237" i="24"/>
  <c r="Z1238" i="24"/>
  <c r="Z1239" i="24"/>
  <c r="Z1240" i="24"/>
  <c r="Z1241" i="24"/>
  <c r="Z1242" i="24"/>
  <c r="Z1243" i="24"/>
  <c r="Z1244" i="24"/>
  <c r="Z1245" i="24"/>
  <c r="Z1246" i="24"/>
  <c r="Z1247" i="24"/>
  <c r="Z1248" i="24"/>
  <c r="Z1249" i="24"/>
  <c r="Z1250" i="24"/>
  <c r="Z1251" i="24"/>
  <c r="Z1252" i="24"/>
  <c r="Z1253" i="24"/>
  <c r="Z1254" i="24"/>
  <c r="Z1255" i="24"/>
  <c r="Z1256" i="24"/>
  <c r="Z1257" i="24"/>
  <c r="Z1258" i="24"/>
  <c r="Z1259" i="24"/>
  <c r="Z1260" i="24"/>
  <c r="Z1261" i="24"/>
  <c r="Z1262" i="24"/>
  <c r="Z1263" i="24"/>
  <c r="Z1264" i="24"/>
  <c r="Z1265" i="24"/>
  <c r="Z1266" i="24"/>
  <c r="Z1267" i="24"/>
  <c r="Z1268" i="24"/>
  <c r="Z1269" i="24"/>
  <c r="Z1270" i="24"/>
  <c r="Z1271" i="24"/>
  <c r="Z1272" i="24"/>
  <c r="Z1273" i="24"/>
  <c r="Z1274" i="24"/>
  <c r="Z1275" i="24"/>
  <c r="Z1276" i="24"/>
  <c r="Z1277" i="24"/>
  <c r="Z1278" i="24"/>
  <c r="Z1279" i="24"/>
  <c r="Z1280" i="24"/>
  <c r="Z1281" i="24"/>
  <c r="Z1282" i="24"/>
  <c r="Z1283" i="24"/>
  <c r="Z1284" i="24"/>
  <c r="Z1285" i="24"/>
  <c r="Z1286" i="24"/>
  <c r="Z1287" i="24"/>
  <c r="Z1288" i="24"/>
  <c r="Z1289" i="24"/>
  <c r="Z1290" i="24"/>
  <c r="Z1291" i="24"/>
  <c r="Z1292" i="24"/>
  <c r="Z1293" i="24"/>
  <c r="Z1294" i="24"/>
  <c r="Z1295" i="24"/>
  <c r="Z1296" i="24"/>
  <c r="Z1297" i="24"/>
  <c r="Z1298" i="24"/>
  <c r="Z1299" i="24"/>
  <c r="Z1300" i="24"/>
  <c r="Z1301" i="24"/>
  <c r="Z1302" i="24"/>
  <c r="Z1303" i="24"/>
  <c r="Z1304" i="24"/>
  <c r="Z1305" i="24"/>
  <c r="Z1306" i="24"/>
  <c r="Z1307" i="24"/>
  <c r="Z1308" i="24"/>
  <c r="Z1309" i="24"/>
  <c r="Z1310" i="24"/>
  <c r="Z1311" i="24"/>
  <c r="Z1312" i="24"/>
  <c r="Z1313" i="24"/>
  <c r="Z1314" i="24"/>
  <c r="Z1315" i="24"/>
  <c r="Z1316" i="24"/>
  <c r="Z1317" i="24"/>
  <c r="Z1318" i="24"/>
  <c r="Z1319" i="24"/>
  <c r="Z1320" i="24"/>
  <c r="Z1321" i="24"/>
  <c r="Z1322" i="24"/>
  <c r="Z1323" i="24"/>
  <c r="Z1324" i="24"/>
  <c r="Z1325" i="24"/>
  <c r="Z1326" i="24"/>
  <c r="Z1327" i="24"/>
  <c r="Z1328" i="24"/>
  <c r="Z1329" i="24"/>
  <c r="Z1330" i="24"/>
  <c r="Z1331" i="24"/>
  <c r="Z1332" i="24"/>
  <c r="Z1333" i="24"/>
  <c r="Z1334" i="24"/>
  <c r="Z1335" i="24"/>
  <c r="Z1336" i="24"/>
  <c r="Z1337" i="24"/>
  <c r="Z1338" i="24"/>
  <c r="Z1339" i="24"/>
  <c r="Z1340" i="24"/>
  <c r="Z1341" i="24"/>
  <c r="Z1342" i="24"/>
  <c r="Z1343" i="24"/>
  <c r="Z1344" i="24"/>
  <c r="Z1345" i="24"/>
  <c r="Z1346" i="24"/>
  <c r="Z1347" i="24"/>
  <c r="Z1348" i="24"/>
  <c r="Z1349" i="24"/>
  <c r="Z1350" i="24"/>
  <c r="Z1351" i="24"/>
  <c r="Z1352" i="24"/>
  <c r="Z1353" i="24"/>
  <c r="Z1354" i="24"/>
  <c r="Z1355" i="24"/>
  <c r="Z1356" i="24"/>
  <c r="Z1357" i="24"/>
  <c r="Z1358" i="24"/>
  <c r="Z1359" i="24"/>
  <c r="Z1360" i="24"/>
  <c r="Z1361" i="24"/>
  <c r="Z1362" i="24"/>
  <c r="Z1363" i="24"/>
  <c r="Z1364" i="24"/>
  <c r="Z1365" i="24"/>
  <c r="Z1366" i="24"/>
  <c r="Z1367" i="24"/>
  <c r="Z1368" i="24"/>
  <c r="Z1369" i="24"/>
  <c r="Z1370" i="24"/>
  <c r="Z1371" i="24"/>
  <c r="Z1372" i="24"/>
  <c r="Z1373" i="24"/>
  <c r="Z1374" i="24"/>
  <c r="Z1375" i="24"/>
  <c r="Z1376" i="24"/>
  <c r="Z1377" i="24"/>
  <c r="Z1378" i="24"/>
  <c r="Z1379" i="24"/>
  <c r="Z1380" i="24"/>
  <c r="Z1381" i="24"/>
  <c r="Z1382" i="24"/>
  <c r="Z1383" i="24"/>
  <c r="Z1384" i="24"/>
  <c r="Z1385" i="24"/>
  <c r="Z1386" i="24"/>
  <c r="Z1387" i="24"/>
  <c r="Z1388" i="24"/>
  <c r="Z1389" i="24"/>
  <c r="Z1390" i="24"/>
  <c r="Z1391" i="24"/>
  <c r="Z1392" i="24"/>
  <c r="Z1393" i="24"/>
  <c r="Z1394" i="24"/>
  <c r="Z1395" i="24"/>
  <c r="Z1396" i="24"/>
  <c r="Z1397" i="24"/>
  <c r="Z1398" i="24"/>
  <c r="Z1399" i="24"/>
  <c r="Z1400" i="24"/>
  <c r="Z1401" i="24"/>
  <c r="Z1402" i="24"/>
  <c r="Z1403" i="24"/>
  <c r="Z1404" i="24"/>
  <c r="Z1405" i="24"/>
  <c r="Z1406" i="24"/>
  <c r="Z1407" i="24"/>
  <c r="Z1408" i="24"/>
  <c r="Z1409" i="24"/>
  <c r="Z1410" i="24"/>
  <c r="Z1411" i="24"/>
  <c r="Z1412" i="24"/>
  <c r="Z1413" i="24"/>
  <c r="Z1414" i="24"/>
  <c r="Z1415" i="24"/>
  <c r="Z1416" i="24"/>
  <c r="Z1417" i="24"/>
  <c r="Z1418" i="24"/>
  <c r="Z1419" i="24"/>
  <c r="Z1420" i="24"/>
  <c r="Z1421" i="24"/>
  <c r="Z1422" i="24"/>
  <c r="Z1423" i="24"/>
  <c r="Z1424" i="24"/>
  <c r="Z1425" i="24"/>
  <c r="Z1426" i="24"/>
  <c r="Z1427" i="24"/>
  <c r="Z1428" i="24"/>
  <c r="Z1429" i="24"/>
  <c r="Z1430" i="24"/>
  <c r="Z1431" i="24"/>
  <c r="Z1432" i="24"/>
  <c r="Z1433" i="24"/>
  <c r="Z1434" i="24"/>
  <c r="Z1435" i="24"/>
  <c r="Z1436" i="24"/>
  <c r="Z1437" i="24"/>
  <c r="Z1438" i="24"/>
  <c r="Z1439" i="24"/>
  <c r="Z1440" i="24"/>
  <c r="Z1441" i="24"/>
  <c r="Z1442" i="24"/>
  <c r="Z1443" i="24"/>
  <c r="Z1444" i="24"/>
  <c r="Z1445" i="24"/>
  <c r="Z1446" i="24"/>
  <c r="Z1447" i="24"/>
  <c r="Z1448" i="24"/>
  <c r="Z1449" i="24"/>
  <c r="Z1450" i="24"/>
  <c r="Z1451" i="24"/>
  <c r="Z1452" i="24"/>
  <c r="Z1453" i="24"/>
  <c r="Z1454" i="24"/>
  <c r="Z1455" i="24"/>
  <c r="Z1456" i="24"/>
  <c r="Z1457" i="24"/>
  <c r="Z1458" i="24"/>
  <c r="Z1459" i="24"/>
  <c r="Z1460" i="24"/>
  <c r="Z1461" i="24"/>
  <c r="Z1462" i="24"/>
  <c r="Z1463" i="24"/>
  <c r="Z1464" i="24"/>
  <c r="Z1465" i="24"/>
  <c r="Z1466" i="24"/>
  <c r="Z1467" i="24"/>
  <c r="Z1468" i="24"/>
  <c r="Z1469" i="24"/>
  <c r="Z1470" i="24"/>
  <c r="Z1471" i="24"/>
  <c r="Z1472" i="24"/>
  <c r="Z1473" i="24"/>
  <c r="Z1474" i="24"/>
  <c r="Z1475" i="24"/>
  <c r="Z1476" i="24"/>
  <c r="Z1477" i="24"/>
  <c r="Z1478" i="24"/>
  <c r="Z1479" i="24"/>
  <c r="Z1480" i="24"/>
  <c r="Z1481" i="24"/>
  <c r="Z1482" i="24"/>
  <c r="Z1483" i="24"/>
  <c r="Z1484" i="24"/>
  <c r="Z1485" i="24"/>
  <c r="Z1486" i="24"/>
  <c r="Z1487" i="24"/>
  <c r="Z1488" i="24"/>
  <c r="Z1489" i="24"/>
  <c r="Z1490" i="24"/>
  <c r="Z1491" i="24"/>
  <c r="Z1492" i="24"/>
  <c r="Z1493" i="24"/>
  <c r="Z1494" i="24"/>
  <c r="Z1495" i="24"/>
  <c r="Z1496" i="24"/>
  <c r="Z1497" i="24"/>
  <c r="Z1498" i="24"/>
  <c r="Z1499" i="24"/>
  <c r="Z1500" i="24"/>
  <c r="Z1501" i="24"/>
  <c r="Z1502" i="24"/>
  <c r="Z1503" i="24"/>
  <c r="Z1504" i="24"/>
  <c r="Z1505" i="24"/>
  <c r="Z1506" i="24"/>
  <c r="Z1507" i="24"/>
  <c r="Z1508" i="24"/>
  <c r="Z1509" i="24"/>
  <c r="Z1510" i="24"/>
  <c r="Z1511" i="24"/>
  <c r="Z1512" i="24"/>
  <c r="Z1513" i="24"/>
  <c r="Z1514" i="24"/>
  <c r="Z1515" i="24"/>
  <c r="Z1516" i="24"/>
  <c r="Z1517" i="24"/>
  <c r="Z1518" i="24"/>
  <c r="Z1519" i="24"/>
  <c r="Z1520" i="24"/>
  <c r="Z1521" i="24"/>
  <c r="Z1522" i="24"/>
  <c r="Z1523" i="24"/>
  <c r="Z1524" i="24"/>
  <c r="Z1525" i="24"/>
  <c r="Z1526" i="24"/>
  <c r="Z1527" i="24"/>
  <c r="Z1528" i="24"/>
  <c r="Z1529" i="24"/>
  <c r="Z1530" i="24"/>
  <c r="Z1531" i="24"/>
  <c r="Z1532" i="24"/>
  <c r="Z1533" i="24"/>
  <c r="Z1534" i="24"/>
  <c r="Z1535" i="24"/>
  <c r="Z1536" i="24"/>
  <c r="Z1537" i="24"/>
  <c r="Z1538" i="24"/>
  <c r="Z1539" i="24"/>
  <c r="Z1540" i="24"/>
  <c r="Z1541" i="24"/>
  <c r="Z1542" i="24"/>
  <c r="Z1543" i="24"/>
  <c r="Z1544" i="24"/>
  <c r="Z1545" i="24"/>
  <c r="Z1546" i="24"/>
  <c r="Z1547" i="24"/>
  <c r="Z1548" i="24"/>
  <c r="Z1549" i="24"/>
  <c r="Z1550" i="24"/>
  <c r="Z1551" i="24"/>
  <c r="Z1552" i="24"/>
  <c r="Z1553" i="24"/>
  <c r="Z1554" i="24"/>
  <c r="Z1555" i="24"/>
  <c r="Z1556" i="24"/>
  <c r="Z1557" i="24"/>
  <c r="Z1558" i="24"/>
  <c r="Z1559" i="24"/>
  <c r="Z1560" i="24"/>
  <c r="Z1561" i="24"/>
  <c r="Z1562" i="24"/>
  <c r="Z1563" i="24"/>
  <c r="Z1564" i="24"/>
  <c r="Z1565" i="24"/>
  <c r="Z1566" i="24"/>
  <c r="Z1567" i="24"/>
  <c r="Z1568" i="24"/>
  <c r="Z1569" i="24"/>
  <c r="Z1570" i="24"/>
  <c r="Z1571" i="24"/>
  <c r="Z1572" i="24"/>
  <c r="Z1573" i="24"/>
  <c r="Z1574" i="24"/>
  <c r="Z1575" i="24"/>
  <c r="Z1576" i="24"/>
  <c r="Z1577" i="24"/>
  <c r="Z1578" i="24"/>
  <c r="Z1579" i="24"/>
  <c r="Z1580" i="24"/>
  <c r="Z1581" i="24"/>
  <c r="Z1582" i="24"/>
  <c r="Z1583" i="24"/>
  <c r="Z1584" i="24"/>
  <c r="Z1585" i="24"/>
  <c r="Z1586" i="24"/>
  <c r="Z1587" i="24"/>
  <c r="Z1588" i="24"/>
  <c r="Z1589" i="24"/>
  <c r="Z1590" i="24"/>
  <c r="Z1591" i="24"/>
  <c r="Z1592" i="24"/>
  <c r="Z1593" i="24"/>
  <c r="Z1594" i="24"/>
  <c r="Z1595" i="24"/>
  <c r="Z1596" i="24"/>
  <c r="Z1597" i="24"/>
  <c r="Z1598" i="24"/>
  <c r="Z1599" i="24"/>
  <c r="Z1600" i="24"/>
  <c r="Z1601" i="24"/>
  <c r="Z1602" i="24"/>
  <c r="Z1603" i="24"/>
  <c r="Z1604" i="24"/>
  <c r="Z1605" i="24"/>
  <c r="Z1606" i="24"/>
  <c r="Z1607" i="24"/>
  <c r="Z1608" i="24"/>
  <c r="Z1609" i="24"/>
  <c r="Z1610" i="24"/>
  <c r="Z1611" i="24"/>
  <c r="Z1612" i="24"/>
  <c r="Z1613" i="24"/>
  <c r="Z1614" i="24"/>
  <c r="Z1615" i="24"/>
  <c r="Z1616" i="24"/>
  <c r="Z1617" i="24"/>
  <c r="Z1618" i="24"/>
  <c r="Z1619" i="24"/>
  <c r="Z1620" i="24"/>
  <c r="Z1621" i="24"/>
  <c r="Z1622" i="24"/>
  <c r="Z1623" i="24"/>
  <c r="Z1624" i="24"/>
  <c r="Z1625" i="24"/>
  <c r="Z1626" i="24"/>
  <c r="Z1627" i="24"/>
  <c r="Z1628" i="24"/>
  <c r="Z1629" i="24"/>
  <c r="Z1630" i="24"/>
  <c r="Z1631" i="24"/>
  <c r="Z1632" i="24"/>
  <c r="Z1633" i="24"/>
  <c r="Z1634" i="24"/>
  <c r="Z1635" i="24"/>
  <c r="Z1636" i="24"/>
  <c r="Z1637" i="24"/>
  <c r="Z1638" i="24"/>
  <c r="Z1639" i="24"/>
  <c r="Z1640" i="24"/>
  <c r="Z1641" i="24"/>
  <c r="Z1642" i="24"/>
  <c r="Z1643" i="24"/>
  <c r="Z1644" i="24"/>
  <c r="Z1645" i="24"/>
  <c r="Z1646" i="24"/>
  <c r="Z1647" i="24"/>
  <c r="Z1648" i="24"/>
  <c r="Z1649" i="24"/>
  <c r="Z1650" i="24"/>
  <c r="Z1651" i="24"/>
  <c r="Z1652" i="24"/>
  <c r="Z1653" i="24"/>
  <c r="Z1654" i="24"/>
  <c r="Z1655" i="24"/>
  <c r="Z1656" i="24"/>
  <c r="Z1657" i="24"/>
  <c r="Z1658" i="24"/>
  <c r="Z1659" i="24"/>
  <c r="Z1660" i="24"/>
  <c r="Z1661" i="24"/>
  <c r="Z1662" i="24"/>
  <c r="Z1663" i="24"/>
  <c r="Z1664" i="24"/>
  <c r="Z1665" i="24"/>
  <c r="Z1666" i="24"/>
  <c r="Z1667" i="24"/>
  <c r="Z1668" i="24"/>
  <c r="Z1669" i="24"/>
  <c r="Z1670" i="24"/>
  <c r="Z1671" i="24"/>
  <c r="Z1672" i="24"/>
  <c r="Z1673" i="24"/>
  <c r="Z1674" i="24"/>
  <c r="Z1675" i="24"/>
  <c r="Z1676" i="24"/>
  <c r="Z1677" i="24"/>
  <c r="Z1678" i="24"/>
  <c r="Z1679" i="24"/>
  <c r="Z1680" i="24"/>
  <c r="Z1681" i="24"/>
  <c r="Z1682" i="24"/>
  <c r="Z1683" i="24"/>
  <c r="Z1684" i="24"/>
  <c r="Z1685" i="24"/>
  <c r="Z1686" i="24"/>
  <c r="Z1687" i="24"/>
  <c r="Z1688" i="24"/>
  <c r="Z1689" i="24"/>
  <c r="Z1690" i="24"/>
  <c r="Z1691" i="24"/>
  <c r="Z1692" i="24"/>
  <c r="Z1693" i="24"/>
  <c r="Z1694" i="24"/>
  <c r="Z1695" i="24"/>
  <c r="Z1696" i="24"/>
  <c r="Z1697" i="24"/>
  <c r="Z1698" i="24"/>
  <c r="Z1699" i="24"/>
  <c r="Z1700" i="24"/>
  <c r="Z1701" i="24"/>
  <c r="Z1702" i="24"/>
  <c r="Z1703" i="24"/>
  <c r="Z1704" i="24"/>
  <c r="Z1705" i="24"/>
  <c r="Z1706" i="24"/>
  <c r="Z1707" i="24"/>
  <c r="Z1708" i="24"/>
  <c r="Z1709" i="24"/>
  <c r="Z1710" i="24"/>
  <c r="Z1711" i="24"/>
  <c r="Z1712" i="24"/>
  <c r="Z1713" i="24"/>
  <c r="Z1714" i="24"/>
  <c r="Z1715" i="24"/>
  <c r="Z1716" i="24"/>
  <c r="Z1717" i="24"/>
  <c r="Z1718" i="24"/>
  <c r="Z1719" i="24"/>
  <c r="Z1720" i="24"/>
  <c r="Z1721" i="24"/>
  <c r="Z1722" i="24"/>
  <c r="Z1723" i="24"/>
  <c r="Z1724" i="24"/>
  <c r="Z1725" i="24"/>
  <c r="Z1726" i="24"/>
  <c r="Z1727" i="24"/>
  <c r="Z1728" i="24"/>
  <c r="Z1729" i="24"/>
  <c r="Z1730" i="24"/>
  <c r="Z1731" i="24"/>
  <c r="Z1732" i="24"/>
  <c r="Z1733" i="24"/>
  <c r="Z1734" i="24"/>
  <c r="Z1735" i="24"/>
  <c r="Z1736" i="24"/>
  <c r="Z1737" i="24"/>
  <c r="Z1738" i="24"/>
  <c r="Z1739" i="24"/>
  <c r="Z1740" i="24"/>
  <c r="Z1741" i="24"/>
  <c r="Z1742" i="24"/>
  <c r="Z1743" i="24"/>
  <c r="Z1744" i="24"/>
  <c r="Z1745" i="24"/>
  <c r="Z1746" i="24"/>
  <c r="Z1747" i="24"/>
  <c r="Z1748" i="24"/>
  <c r="Z1749" i="24"/>
  <c r="Z1750" i="24"/>
  <c r="Z1751" i="24"/>
  <c r="Z1752" i="24"/>
  <c r="Z1753" i="24"/>
  <c r="Z1754" i="24"/>
  <c r="Z1755" i="24"/>
  <c r="Z1756" i="24"/>
  <c r="Z1757" i="24"/>
  <c r="Z1758" i="24"/>
  <c r="Z1759" i="24"/>
  <c r="Z1760" i="24"/>
  <c r="Z1761" i="24"/>
  <c r="Z1762" i="24"/>
  <c r="Z1763" i="24"/>
  <c r="Z1764" i="24"/>
  <c r="Z1765" i="24"/>
  <c r="Z1766" i="24"/>
  <c r="Z1767" i="24"/>
  <c r="Z1768" i="24"/>
  <c r="Z1769" i="24"/>
  <c r="Z1770" i="24"/>
  <c r="Z1771" i="24"/>
  <c r="Z1772" i="24"/>
  <c r="Z1773" i="24"/>
  <c r="Z1774" i="24"/>
  <c r="Z1775" i="24"/>
  <c r="Z1776" i="24"/>
  <c r="Z1777" i="24"/>
  <c r="Z1778" i="24"/>
  <c r="Z1779" i="24"/>
  <c r="Z1780" i="24"/>
  <c r="Z1781" i="24"/>
  <c r="Z1782" i="24"/>
  <c r="Z1783" i="24"/>
  <c r="Z1784" i="24"/>
  <c r="Z1785" i="24"/>
  <c r="Z1786" i="24"/>
  <c r="Z1787" i="24"/>
  <c r="Z1788" i="24"/>
  <c r="Z1789" i="24"/>
  <c r="Z1790" i="24"/>
  <c r="Z1791" i="24"/>
  <c r="Z1792" i="24"/>
  <c r="Z1793" i="24"/>
  <c r="Z1794" i="24"/>
  <c r="Z1795" i="24"/>
  <c r="Z1796" i="24"/>
  <c r="Z1797" i="24"/>
  <c r="Z1798" i="24"/>
  <c r="Z1799" i="24"/>
  <c r="Z1800" i="24"/>
  <c r="Z1801" i="24"/>
  <c r="Z1802" i="24"/>
  <c r="Z1803" i="24"/>
  <c r="Z1804" i="24"/>
  <c r="Z1805" i="24"/>
  <c r="Z1806" i="24"/>
  <c r="Z6" i="24"/>
  <c r="AH31" i="24"/>
  <c r="I6" i="24" a="1"/>
  <c r="G1806" i="24"/>
  <c r="F1806" i="24"/>
  <c r="X1806" i="24" s="1"/>
  <c r="G1805" i="24"/>
  <c r="F1805" i="24"/>
  <c r="X1805" i="24" s="1"/>
  <c r="G1804" i="24"/>
  <c r="F1804" i="24"/>
  <c r="X1804" i="24" s="1"/>
  <c r="G1803" i="24"/>
  <c r="F1803" i="24"/>
  <c r="X1803" i="24" s="1"/>
  <c r="G1802" i="24"/>
  <c r="F1802" i="24"/>
  <c r="X1802" i="24" s="1"/>
  <c r="G1801" i="24"/>
  <c r="F1801" i="24"/>
  <c r="X1801" i="24" s="1"/>
  <c r="G1800" i="24"/>
  <c r="F1800" i="24"/>
  <c r="X1800" i="24" s="1"/>
  <c r="G1799" i="24"/>
  <c r="F1799" i="24"/>
  <c r="X1799" i="24" s="1"/>
  <c r="G1798" i="24"/>
  <c r="F1798" i="24"/>
  <c r="X1798" i="24" s="1"/>
  <c r="G1797" i="24"/>
  <c r="F1797" i="24"/>
  <c r="X1797" i="24" s="1"/>
  <c r="G1796" i="24"/>
  <c r="F1796" i="24"/>
  <c r="X1796" i="24" s="1"/>
  <c r="G1795" i="24"/>
  <c r="F1795" i="24"/>
  <c r="X1795" i="24" s="1"/>
  <c r="G1794" i="24"/>
  <c r="F1794" i="24"/>
  <c r="X1794" i="24" s="1"/>
  <c r="G1793" i="24"/>
  <c r="F1793" i="24"/>
  <c r="X1793" i="24" s="1"/>
  <c r="G1792" i="24"/>
  <c r="F1792" i="24"/>
  <c r="X1792" i="24" s="1"/>
  <c r="G1791" i="24"/>
  <c r="F1791" i="24"/>
  <c r="X1791" i="24" s="1"/>
  <c r="G1790" i="24"/>
  <c r="F1790" i="24"/>
  <c r="X1790" i="24" s="1"/>
  <c r="G1789" i="24"/>
  <c r="F1789" i="24"/>
  <c r="X1789" i="24" s="1"/>
  <c r="G1788" i="24"/>
  <c r="F1788" i="24"/>
  <c r="X1788" i="24" s="1"/>
  <c r="G1787" i="24"/>
  <c r="F1787" i="24"/>
  <c r="X1787" i="24" s="1"/>
  <c r="G1786" i="24"/>
  <c r="F1786" i="24"/>
  <c r="X1786" i="24" s="1"/>
  <c r="G1785" i="24"/>
  <c r="F1785" i="24"/>
  <c r="X1785" i="24" s="1"/>
  <c r="G1784" i="24"/>
  <c r="F1784" i="24"/>
  <c r="X1784" i="24" s="1"/>
  <c r="G1783" i="24"/>
  <c r="F1783" i="24"/>
  <c r="X1783" i="24" s="1"/>
  <c r="G1782" i="24"/>
  <c r="F1782" i="24"/>
  <c r="X1782" i="24" s="1"/>
  <c r="G1781" i="24"/>
  <c r="F1781" i="24"/>
  <c r="X1781" i="24" s="1"/>
  <c r="G1780" i="24"/>
  <c r="F1780" i="24"/>
  <c r="X1780" i="24" s="1"/>
  <c r="G1779" i="24"/>
  <c r="F1779" i="24"/>
  <c r="X1779" i="24" s="1"/>
  <c r="G1778" i="24"/>
  <c r="F1778" i="24"/>
  <c r="X1778" i="24" s="1"/>
  <c r="G1777" i="24"/>
  <c r="F1777" i="24"/>
  <c r="X1777" i="24" s="1"/>
  <c r="G1776" i="24"/>
  <c r="F1776" i="24"/>
  <c r="X1776" i="24" s="1"/>
  <c r="G1775" i="24"/>
  <c r="F1775" i="24"/>
  <c r="X1775" i="24" s="1"/>
  <c r="G1774" i="24"/>
  <c r="F1774" i="24"/>
  <c r="X1774" i="24" s="1"/>
  <c r="G1773" i="24"/>
  <c r="F1773" i="24"/>
  <c r="X1773" i="24" s="1"/>
  <c r="G1772" i="24"/>
  <c r="F1772" i="24"/>
  <c r="X1772" i="24" s="1"/>
  <c r="G1771" i="24"/>
  <c r="F1771" i="24"/>
  <c r="X1771" i="24" s="1"/>
  <c r="G1770" i="24"/>
  <c r="F1770" i="24"/>
  <c r="X1770" i="24" s="1"/>
  <c r="G1769" i="24"/>
  <c r="F1769" i="24"/>
  <c r="X1769" i="24" s="1"/>
  <c r="G1768" i="24"/>
  <c r="F1768" i="24"/>
  <c r="X1768" i="24" s="1"/>
  <c r="G1767" i="24"/>
  <c r="F1767" i="24"/>
  <c r="X1767" i="24" s="1"/>
  <c r="G1766" i="24"/>
  <c r="F1766" i="24"/>
  <c r="X1766" i="24" s="1"/>
  <c r="G1765" i="24"/>
  <c r="F1765" i="24"/>
  <c r="X1765" i="24" s="1"/>
  <c r="G1764" i="24"/>
  <c r="F1764" i="24"/>
  <c r="X1764" i="24" s="1"/>
  <c r="G1763" i="24"/>
  <c r="F1763" i="24"/>
  <c r="X1763" i="24" s="1"/>
  <c r="G1762" i="24"/>
  <c r="F1762" i="24"/>
  <c r="X1762" i="24" s="1"/>
  <c r="G1761" i="24"/>
  <c r="F1761" i="24"/>
  <c r="X1761" i="24" s="1"/>
  <c r="G1760" i="24"/>
  <c r="F1760" i="24"/>
  <c r="X1760" i="24" s="1"/>
  <c r="G1759" i="24"/>
  <c r="F1759" i="24"/>
  <c r="X1759" i="24" s="1"/>
  <c r="G1758" i="24"/>
  <c r="F1758" i="24"/>
  <c r="X1758" i="24" s="1"/>
  <c r="G1757" i="24"/>
  <c r="F1757" i="24"/>
  <c r="X1757" i="24" s="1"/>
  <c r="G1756" i="24"/>
  <c r="F1756" i="24"/>
  <c r="X1756" i="24" s="1"/>
  <c r="G1755" i="24"/>
  <c r="F1755" i="24"/>
  <c r="X1755" i="24" s="1"/>
  <c r="G1754" i="24"/>
  <c r="F1754" i="24"/>
  <c r="X1754" i="24" s="1"/>
  <c r="G1753" i="24"/>
  <c r="F1753" i="24"/>
  <c r="X1753" i="24" s="1"/>
  <c r="G1752" i="24"/>
  <c r="F1752" i="24"/>
  <c r="X1752" i="24" s="1"/>
  <c r="G1751" i="24"/>
  <c r="F1751" i="24"/>
  <c r="X1751" i="24" s="1"/>
  <c r="G1750" i="24"/>
  <c r="F1750" i="24"/>
  <c r="X1750" i="24" s="1"/>
  <c r="G1749" i="24"/>
  <c r="F1749" i="24"/>
  <c r="X1749" i="24" s="1"/>
  <c r="G1748" i="24"/>
  <c r="F1748" i="24"/>
  <c r="X1748" i="24" s="1"/>
  <c r="G1747" i="24"/>
  <c r="F1747" i="24"/>
  <c r="X1747" i="24" s="1"/>
  <c r="G1746" i="24"/>
  <c r="F1746" i="24"/>
  <c r="X1746" i="24" s="1"/>
  <c r="G1745" i="24"/>
  <c r="F1745" i="24"/>
  <c r="X1745" i="24" s="1"/>
  <c r="G1744" i="24"/>
  <c r="F1744" i="24"/>
  <c r="X1744" i="24" s="1"/>
  <c r="G1743" i="24"/>
  <c r="F1743" i="24"/>
  <c r="X1743" i="24" s="1"/>
  <c r="G1742" i="24"/>
  <c r="F1742" i="24"/>
  <c r="X1742" i="24" s="1"/>
  <c r="G1741" i="24"/>
  <c r="F1741" i="24"/>
  <c r="X1741" i="24" s="1"/>
  <c r="G1740" i="24"/>
  <c r="F1740" i="24"/>
  <c r="X1740" i="24" s="1"/>
  <c r="G1739" i="24"/>
  <c r="F1739" i="24"/>
  <c r="X1739" i="24" s="1"/>
  <c r="G1738" i="24"/>
  <c r="F1738" i="24"/>
  <c r="X1738" i="24" s="1"/>
  <c r="G1737" i="24"/>
  <c r="F1737" i="24"/>
  <c r="X1737" i="24" s="1"/>
  <c r="G1736" i="24"/>
  <c r="F1736" i="24"/>
  <c r="X1736" i="24" s="1"/>
  <c r="G1735" i="24"/>
  <c r="F1735" i="24"/>
  <c r="X1735" i="24" s="1"/>
  <c r="G1734" i="24"/>
  <c r="F1734" i="24"/>
  <c r="X1734" i="24" s="1"/>
  <c r="G1733" i="24"/>
  <c r="F1733" i="24"/>
  <c r="X1733" i="24" s="1"/>
  <c r="G1732" i="24"/>
  <c r="F1732" i="24"/>
  <c r="X1732" i="24" s="1"/>
  <c r="G1731" i="24"/>
  <c r="F1731" i="24"/>
  <c r="X1731" i="24" s="1"/>
  <c r="G1730" i="24"/>
  <c r="F1730" i="24"/>
  <c r="X1730" i="24" s="1"/>
  <c r="G1729" i="24"/>
  <c r="F1729" i="24"/>
  <c r="X1729" i="24" s="1"/>
  <c r="G1728" i="24"/>
  <c r="F1728" i="24"/>
  <c r="X1728" i="24" s="1"/>
  <c r="G1727" i="24"/>
  <c r="F1727" i="24"/>
  <c r="X1727" i="24" s="1"/>
  <c r="G1726" i="24"/>
  <c r="F1726" i="24"/>
  <c r="X1726" i="24" s="1"/>
  <c r="G1725" i="24"/>
  <c r="F1725" i="24"/>
  <c r="X1725" i="24" s="1"/>
  <c r="G1724" i="24"/>
  <c r="F1724" i="24"/>
  <c r="X1724" i="24" s="1"/>
  <c r="G1723" i="24"/>
  <c r="F1723" i="24"/>
  <c r="X1723" i="24" s="1"/>
  <c r="G1722" i="24"/>
  <c r="F1722" i="24"/>
  <c r="X1722" i="24" s="1"/>
  <c r="G1721" i="24"/>
  <c r="F1721" i="24"/>
  <c r="X1721" i="24" s="1"/>
  <c r="G1720" i="24"/>
  <c r="F1720" i="24"/>
  <c r="X1720" i="24" s="1"/>
  <c r="G1719" i="24"/>
  <c r="F1719" i="24"/>
  <c r="X1719" i="24" s="1"/>
  <c r="G1718" i="24"/>
  <c r="F1718" i="24"/>
  <c r="X1718" i="24" s="1"/>
  <c r="G1717" i="24"/>
  <c r="F1717" i="24"/>
  <c r="X1717" i="24" s="1"/>
  <c r="G1716" i="24"/>
  <c r="F1716" i="24"/>
  <c r="X1716" i="24" s="1"/>
  <c r="G1715" i="24"/>
  <c r="F1715" i="24"/>
  <c r="X1715" i="24" s="1"/>
  <c r="G1714" i="24"/>
  <c r="F1714" i="24"/>
  <c r="X1714" i="24" s="1"/>
  <c r="G1713" i="24"/>
  <c r="F1713" i="24"/>
  <c r="X1713" i="24" s="1"/>
  <c r="G1712" i="24"/>
  <c r="F1712" i="24"/>
  <c r="X1712" i="24" s="1"/>
  <c r="G1711" i="24"/>
  <c r="F1711" i="24"/>
  <c r="X1711" i="24" s="1"/>
  <c r="G1710" i="24"/>
  <c r="F1710" i="24"/>
  <c r="X1710" i="24" s="1"/>
  <c r="G1709" i="24"/>
  <c r="F1709" i="24"/>
  <c r="X1709" i="24" s="1"/>
  <c r="G1708" i="24"/>
  <c r="F1708" i="24"/>
  <c r="X1708" i="24" s="1"/>
  <c r="G1707" i="24"/>
  <c r="F1707" i="24"/>
  <c r="X1707" i="24" s="1"/>
  <c r="G1706" i="24"/>
  <c r="F1706" i="24"/>
  <c r="X1706" i="24" s="1"/>
  <c r="G1705" i="24"/>
  <c r="F1705" i="24"/>
  <c r="X1705" i="24" s="1"/>
  <c r="G1704" i="24"/>
  <c r="F1704" i="24"/>
  <c r="X1704" i="24" s="1"/>
  <c r="G1703" i="24"/>
  <c r="F1703" i="24"/>
  <c r="X1703" i="24" s="1"/>
  <c r="G1702" i="24"/>
  <c r="F1702" i="24"/>
  <c r="X1702" i="24" s="1"/>
  <c r="G1701" i="24"/>
  <c r="F1701" i="24"/>
  <c r="X1701" i="24" s="1"/>
  <c r="G1700" i="24"/>
  <c r="F1700" i="24"/>
  <c r="X1700" i="24" s="1"/>
  <c r="G1699" i="24"/>
  <c r="F1699" i="24"/>
  <c r="X1699" i="24" s="1"/>
  <c r="G1698" i="24"/>
  <c r="F1698" i="24"/>
  <c r="X1698" i="24" s="1"/>
  <c r="G1697" i="24"/>
  <c r="F1697" i="24"/>
  <c r="X1697" i="24" s="1"/>
  <c r="G1696" i="24"/>
  <c r="F1696" i="24"/>
  <c r="X1696" i="24" s="1"/>
  <c r="G1695" i="24"/>
  <c r="F1695" i="24"/>
  <c r="X1695" i="24" s="1"/>
  <c r="G1694" i="24"/>
  <c r="F1694" i="24"/>
  <c r="X1694" i="24" s="1"/>
  <c r="G1693" i="24"/>
  <c r="F1693" i="24"/>
  <c r="X1693" i="24" s="1"/>
  <c r="G1692" i="24"/>
  <c r="F1692" i="24"/>
  <c r="X1692" i="24" s="1"/>
  <c r="G1691" i="24"/>
  <c r="F1691" i="24"/>
  <c r="X1691" i="24" s="1"/>
  <c r="G1690" i="24"/>
  <c r="F1690" i="24"/>
  <c r="X1690" i="24" s="1"/>
  <c r="G1689" i="24"/>
  <c r="F1689" i="24"/>
  <c r="X1689" i="24" s="1"/>
  <c r="G1688" i="24"/>
  <c r="F1688" i="24"/>
  <c r="X1688" i="24" s="1"/>
  <c r="G1687" i="24"/>
  <c r="F1687" i="24"/>
  <c r="X1687" i="24" s="1"/>
  <c r="G1686" i="24"/>
  <c r="F1686" i="24"/>
  <c r="X1686" i="24" s="1"/>
  <c r="G1685" i="24"/>
  <c r="F1685" i="24"/>
  <c r="X1685" i="24" s="1"/>
  <c r="G1684" i="24"/>
  <c r="F1684" i="24"/>
  <c r="X1684" i="24" s="1"/>
  <c r="G1683" i="24"/>
  <c r="F1683" i="24"/>
  <c r="X1683" i="24" s="1"/>
  <c r="G1682" i="24"/>
  <c r="F1682" i="24"/>
  <c r="X1682" i="24" s="1"/>
  <c r="G1681" i="24"/>
  <c r="F1681" i="24"/>
  <c r="X1681" i="24" s="1"/>
  <c r="G1680" i="24"/>
  <c r="F1680" i="24"/>
  <c r="X1680" i="24" s="1"/>
  <c r="G1679" i="24"/>
  <c r="F1679" i="24"/>
  <c r="X1679" i="24" s="1"/>
  <c r="G1678" i="24"/>
  <c r="F1678" i="24"/>
  <c r="X1678" i="24" s="1"/>
  <c r="G1677" i="24"/>
  <c r="F1677" i="24"/>
  <c r="X1677" i="24" s="1"/>
  <c r="G1676" i="24"/>
  <c r="F1676" i="24"/>
  <c r="X1676" i="24" s="1"/>
  <c r="G1675" i="24"/>
  <c r="F1675" i="24"/>
  <c r="X1675" i="24" s="1"/>
  <c r="G1674" i="24"/>
  <c r="F1674" i="24"/>
  <c r="X1674" i="24" s="1"/>
  <c r="G1673" i="24"/>
  <c r="F1673" i="24"/>
  <c r="X1673" i="24" s="1"/>
  <c r="G1672" i="24"/>
  <c r="F1672" i="24"/>
  <c r="X1672" i="24" s="1"/>
  <c r="G1671" i="24"/>
  <c r="F1671" i="24"/>
  <c r="X1671" i="24" s="1"/>
  <c r="G1670" i="24"/>
  <c r="F1670" i="24"/>
  <c r="X1670" i="24" s="1"/>
  <c r="G1669" i="24"/>
  <c r="F1669" i="24"/>
  <c r="X1669" i="24" s="1"/>
  <c r="G1668" i="24"/>
  <c r="F1668" i="24"/>
  <c r="X1668" i="24" s="1"/>
  <c r="G1667" i="24"/>
  <c r="F1667" i="24"/>
  <c r="X1667" i="24" s="1"/>
  <c r="G1666" i="24"/>
  <c r="F1666" i="24"/>
  <c r="X1666" i="24" s="1"/>
  <c r="G1665" i="24"/>
  <c r="F1665" i="24"/>
  <c r="X1665" i="24" s="1"/>
  <c r="G1664" i="24"/>
  <c r="F1664" i="24"/>
  <c r="X1664" i="24" s="1"/>
  <c r="G1663" i="24"/>
  <c r="F1663" i="24"/>
  <c r="X1663" i="24" s="1"/>
  <c r="G1662" i="24"/>
  <c r="F1662" i="24"/>
  <c r="X1662" i="24" s="1"/>
  <c r="G1661" i="24"/>
  <c r="F1661" i="24"/>
  <c r="X1661" i="24" s="1"/>
  <c r="G1660" i="24"/>
  <c r="F1660" i="24"/>
  <c r="X1660" i="24" s="1"/>
  <c r="G1659" i="24"/>
  <c r="F1659" i="24"/>
  <c r="X1659" i="24" s="1"/>
  <c r="G1658" i="24"/>
  <c r="F1658" i="24"/>
  <c r="X1658" i="24" s="1"/>
  <c r="G1657" i="24"/>
  <c r="F1657" i="24"/>
  <c r="X1657" i="24" s="1"/>
  <c r="G1656" i="24"/>
  <c r="F1656" i="24"/>
  <c r="X1656" i="24" s="1"/>
  <c r="G1655" i="24"/>
  <c r="F1655" i="24"/>
  <c r="X1655" i="24" s="1"/>
  <c r="G1654" i="24"/>
  <c r="F1654" i="24"/>
  <c r="X1654" i="24" s="1"/>
  <c r="G1653" i="24"/>
  <c r="F1653" i="24"/>
  <c r="X1653" i="24" s="1"/>
  <c r="G1652" i="24"/>
  <c r="F1652" i="24"/>
  <c r="X1652" i="24" s="1"/>
  <c r="G1651" i="24"/>
  <c r="F1651" i="24"/>
  <c r="X1651" i="24" s="1"/>
  <c r="G1650" i="24"/>
  <c r="F1650" i="24"/>
  <c r="X1650" i="24" s="1"/>
  <c r="G1649" i="24"/>
  <c r="F1649" i="24"/>
  <c r="X1649" i="24" s="1"/>
  <c r="G1648" i="24"/>
  <c r="F1648" i="24"/>
  <c r="X1648" i="24" s="1"/>
  <c r="G1647" i="24"/>
  <c r="F1647" i="24"/>
  <c r="X1647" i="24" s="1"/>
  <c r="G1646" i="24"/>
  <c r="F1646" i="24"/>
  <c r="X1646" i="24" s="1"/>
  <c r="G1645" i="24"/>
  <c r="F1645" i="24"/>
  <c r="X1645" i="24" s="1"/>
  <c r="G1644" i="24"/>
  <c r="F1644" i="24"/>
  <c r="X1644" i="24" s="1"/>
  <c r="G1643" i="24"/>
  <c r="F1643" i="24"/>
  <c r="X1643" i="24" s="1"/>
  <c r="G1642" i="24"/>
  <c r="F1642" i="24"/>
  <c r="X1642" i="24" s="1"/>
  <c r="G1641" i="24"/>
  <c r="F1641" i="24"/>
  <c r="X1641" i="24" s="1"/>
  <c r="G1640" i="24"/>
  <c r="F1640" i="24"/>
  <c r="X1640" i="24" s="1"/>
  <c r="G1639" i="24"/>
  <c r="F1639" i="24"/>
  <c r="X1639" i="24" s="1"/>
  <c r="G1638" i="24"/>
  <c r="F1638" i="24"/>
  <c r="X1638" i="24" s="1"/>
  <c r="G1637" i="24"/>
  <c r="F1637" i="24"/>
  <c r="X1637" i="24" s="1"/>
  <c r="G1636" i="24"/>
  <c r="F1636" i="24"/>
  <c r="X1636" i="24" s="1"/>
  <c r="G1635" i="24"/>
  <c r="F1635" i="24"/>
  <c r="X1635" i="24" s="1"/>
  <c r="G1634" i="24"/>
  <c r="F1634" i="24"/>
  <c r="X1634" i="24" s="1"/>
  <c r="G1633" i="24"/>
  <c r="F1633" i="24"/>
  <c r="X1633" i="24" s="1"/>
  <c r="G1632" i="24"/>
  <c r="F1632" i="24"/>
  <c r="X1632" i="24" s="1"/>
  <c r="G1631" i="24"/>
  <c r="F1631" i="24"/>
  <c r="X1631" i="24" s="1"/>
  <c r="G1630" i="24"/>
  <c r="F1630" i="24"/>
  <c r="X1630" i="24" s="1"/>
  <c r="G1629" i="24"/>
  <c r="F1629" i="24"/>
  <c r="X1629" i="24" s="1"/>
  <c r="G1628" i="24"/>
  <c r="F1628" i="24"/>
  <c r="X1628" i="24" s="1"/>
  <c r="G1627" i="24"/>
  <c r="F1627" i="24"/>
  <c r="X1627" i="24" s="1"/>
  <c r="G1626" i="24"/>
  <c r="F1626" i="24"/>
  <c r="X1626" i="24" s="1"/>
  <c r="G1625" i="24"/>
  <c r="F1625" i="24"/>
  <c r="X1625" i="24" s="1"/>
  <c r="G1624" i="24"/>
  <c r="F1624" i="24"/>
  <c r="X1624" i="24" s="1"/>
  <c r="G1623" i="24"/>
  <c r="F1623" i="24"/>
  <c r="X1623" i="24" s="1"/>
  <c r="G1622" i="24"/>
  <c r="F1622" i="24"/>
  <c r="X1622" i="24" s="1"/>
  <c r="G1621" i="24"/>
  <c r="F1621" i="24"/>
  <c r="X1621" i="24" s="1"/>
  <c r="G1620" i="24"/>
  <c r="F1620" i="24"/>
  <c r="X1620" i="24" s="1"/>
  <c r="G1619" i="24"/>
  <c r="F1619" i="24"/>
  <c r="X1619" i="24" s="1"/>
  <c r="G1618" i="24"/>
  <c r="F1618" i="24"/>
  <c r="X1618" i="24" s="1"/>
  <c r="G1617" i="24"/>
  <c r="F1617" i="24"/>
  <c r="X1617" i="24" s="1"/>
  <c r="G1616" i="24"/>
  <c r="F1616" i="24"/>
  <c r="X1616" i="24" s="1"/>
  <c r="G1615" i="24"/>
  <c r="F1615" i="24"/>
  <c r="X1615" i="24" s="1"/>
  <c r="G1614" i="24"/>
  <c r="F1614" i="24"/>
  <c r="X1614" i="24" s="1"/>
  <c r="G1613" i="24"/>
  <c r="F1613" i="24"/>
  <c r="X1613" i="24" s="1"/>
  <c r="G1612" i="24"/>
  <c r="F1612" i="24"/>
  <c r="X1612" i="24" s="1"/>
  <c r="G1611" i="24"/>
  <c r="F1611" i="24"/>
  <c r="X1611" i="24" s="1"/>
  <c r="G1610" i="24"/>
  <c r="F1610" i="24"/>
  <c r="X1610" i="24" s="1"/>
  <c r="G1609" i="24"/>
  <c r="F1609" i="24"/>
  <c r="X1609" i="24" s="1"/>
  <c r="G1608" i="24"/>
  <c r="F1608" i="24"/>
  <c r="X1608" i="24" s="1"/>
  <c r="G1607" i="24"/>
  <c r="F1607" i="24"/>
  <c r="X1607" i="24" s="1"/>
  <c r="G1606" i="24"/>
  <c r="F1606" i="24"/>
  <c r="X1606" i="24" s="1"/>
  <c r="G1605" i="24"/>
  <c r="F1605" i="24"/>
  <c r="X1605" i="24" s="1"/>
  <c r="G1604" i="24"/>
  <c r="F1604" i="24"/>
  <c r="X1604" i="24" s="1"/>
  <c r="G1603" i="24"/>
  <c r="F1603" i="24"/>
  <c r="X1603" i="24" s="1"/>
  <c r="G1602" i="24"/>
  <c r="F1602" i="24"/>
  <c r="X1602" i="24" s="1"/>
  <c r="G1601" i="24"/>
  <c r="F1601" i="24"/>
  <c r="X1601" i="24" s="1"/>
  <c r="G1600" i="24"/>
  <c r="F1600" i="24"/>
  <c r="X1600" i="24" s="1"/>
  <c r="G1599" i="24"/>
  <c r="F1599" i="24"/>
  <c r="X1599" i="24" s="1"/>
  <c r="G1598" i="24"/>
  <c r="F1598" i="24"/>
  <c r="X1598" i="24" s="1"/>
  <c r="G1597" i="24"/>
  <c r="F1597" i="24"/>
  <c r="X1597" i="24" s="1"/>
  <c r="G1596" i="24"/>
  <c r="F1596" i="24"/>
  <c r="X1596" i="24" s="1"/>
  <c r="G1595" i="24"/>
  <c r="F1595" i="24"/>
  <c r="X1595" i="24" s="1"/>
  <c r="G1594" i="24"/>
  <c r="F1594" i="24"/>
  <c r="X1594" i="24" s="1"/>
  <c r="G1593" i="24"/>
  <c r="F1593" i="24"/>
  <c r="X1593" i="24" s="1"/>
  <c r="G1592" i="24"/>
  <c r="F1592" i="24"/>
  <c r="X1592" i="24" s="1"/>
  <c r="G1591" i="24"/>
  <c r="F1591" i="24"/>
  <c r="X1591" i="24" s="1"/>
  <c r="G1590" i="24"/>
  <c r="F1590" i="24"/>
  <c r="X1590" i="24" s="1"/>
  <c r="G1589" i="24"/>
  <c r="F1589" i="24"/>
  <c r="X1589" i="24" s="1"/>
  <c r="G1588" i="24"/>
  <c r="F1588" i="24"/>
  <c r="X1588" i="24" s="1"/>
  <c r="G1587" i="24"/>
  <c r="F1587" i="24"/>
  <c r="X1587" i="24" s="1"/>
  <c r="G1586" i="24"/>
  <c r="F1586" i="24"/>
  <c r="X1586" i="24" s="1"/>
  <c r="G1585" i="24"/>
  <c r="F1585" i="24"/>
  <c r="X1585" i="24" s="1"/>
  <c r="G1584" i="24"/>
  <c r="F1584" i="24"/>
  <c r="X1584" i="24" s="1"/>
  <c r="G1583" i="24"/>
  <c r="F1583" i="24"/>
  <c r="X1583" i="24" s="1"/>
  <c r="G1582" i="24"/>
  <c r="F1582" i="24"/>
  <c r="X1582" i="24" s="1"/>
  <c r="G1581" i="24"/>
  <c r="F1581" i="24"/>
  <c r="X1581" i="24" s="1"/>
  <c r="G1580" i="24"/>
  <c r="F1580" i="24"/>
  <c r="X1580" i="24" s="1"/>
  <c r="G1579" i="24"/>
  <c r="F1579" i="24"/>
  <c r="X1579" i="24" s="1"/>
  <c r="G1578" i="24"/>
  <c r="F1578" i="24"/>
  <c r="X1578" i="24" s="1"/>
  <c r="G1577" i="24"/>
  <c r="F1577" i="24"/>
  <c r="X1577" i="24" s="1"/>
  <c r="G1576" i="24"/>
  <c r="F1576" i="24"/>
  <c r="X1576" i="24" s="1"/>
  <c r="G1575" i="24"/>
  <c r="F1575" i="24"/>
  <c r="X1575" i="24" s="1"/>
  <c r="G1574" i="24"/>
  <c r="F1574" i="24"/>
  <c r="X1574" i="24" s="1"/>
  <c r="G1573" i="24"/>
  <c r="F1573" i="24"/>
  <c r="X1573" i="24" s="1"/>
  <c r="G1572" i="24"/>
  <c r="F1572" i="24"/>
  <c r="X1572" i="24" s="1"/>
  <c r="G1571" i="24"/>
  <c r="F1571" i="24"/>
  <c r="X1571" i="24" s="1"/>
  <c r="G1570" i="24"/>
  <c r="F1570" i="24"/>
  <c r="X1570" i="24" s="1"/>
  <c r="G1569" i="24"/>
  <c r="F1569" i="24"/>
  <c r="X1569" i="24" s="1"/>
  <c r="G1568" i="24"/>
  <c r="F1568" i="24"/>
  <c r="X1568" i="24" s="1"/>
  <c r="G1567" i="24"/>
  <c r="F1567" i="24"/>
  <c r="X1567" i="24" s="1"/>
  <c r="G1566" i="24"/>
  <c r="F1566" i="24"/>
  <c r="X1566" i="24" s="1"/>
  <c r="G1565" i="24"/>
  <c r="F1565" i="24"/>
  <c r="X1565" i="24" s="1"/>
  <c r="G1564" i="24"/>
  <c r="F1564" i="24"/>
  <c r="X1564" i="24" s="1"/>
  <c r="G1563" i="24"/>
  <c r="F1563" i="24"/>
  <c r="X1563" i="24" s="1"/>
  <c r="G1562" i="24"/>
  <c r="F1562" i="24"/>
  <c r="X1562" i="24" s="1"/>
  <c r="G1561" i="24"/>
  <c r="F1561" i="24"/>
  <c r="X1561" i="24" s="1"/>
  <c r="G1560" i="24"/>
  <c r="F1560" i="24"/>
  <c r="X1560" i="24" s="1"/>
  <c r="G1559" i="24"/>
  <c r="F1559" i="24"/>
  <c r="X1559" i="24" s="1"/>
  <c r="G1558" i="24"/>
  <c r="F1558" i="24"/>
  <c r="X1558" i="24" s="1"/>
  <c r="G1557" i="24"/>
  <c r="F1557" i="24"/>
  <c r="X1557" i="24" s="1"/>
  <c r="G1556" i="24"/>
  <c r="F1556" i="24"/>
  <c r="X1556" i="24" s="1"/>
  <c r="G1555" i="24"/>
  <c r="F1555" i="24"/>
  <c r="X1555" i="24" s="1"/>
  <c r="G1554" i="24"/>
  <c r="F1554" i="24"/>
  <c r="X1554" i="24" s="1"/>
  <c r="G1553" i="24"/>
  <c r="F1553" i="24"/>
  <c r="X1553" i="24" s="1"/>
  <c r="G1552" i="24"/>
  <c r="F1552" i="24"/>
  <c r="X1552" i="24" s="1"/>
  <c r="G1551" i="24"/>
  <c r="F1551" i="24"/>
  <c r="X1551" i="24" s="1"/>
  <c r="G1550" i="24"/>
  <c r="F1550" i="24"/>
  <c r="X1550" i="24" s="1"/>
  <c r="G1549" i="24"/>
  <c r="F1549" i="24"/>
  <c r="X1549" i="24" s="1"/>
  <c r="G1548" i="24"/>
  <c r="F1548" i="24"/>
  <c r="X1548" i="24" s="1"/>
  <c r="G1547" i="24"/>
  <c r="F1547" i="24"/>
  <c r="X1547" i="24" s="1"/>
  <c r="G1546" i="24"/>
  <c r="F1546" i="24"/>
  <c r="X1546" i="24" s="1"/>
  <c r="G1545" i="24"/>
  <c r="F1545" i="24"/>
  <c r="X1545" i="24" s="1"/>
  <c r="G1544" i="24"/>
  <c r="F1544" i="24"/>
  <c r="X1544" i="24" s="1"/>
  <c r="G1543" i="24"/>
  <c r="F1543" i="24"/>
  <c r="X1543" i="24" s="1"/>
  <c r="G1542" i="24"/>
  <c r="F1542" i="24"/>
  <c r="X1542" i="24" s="1"/>
  <c r="G1541" i="24"/>
  <c r="F1541" i="24"/>
  <c r="X1541" i="24" s="1"/>
  <c r="G1540" i="24"/>
  <c r="F1540" i="24"/>
  <c r="X1540" i="24" s="1"/>
  <c r="G1539" i="24"/>
  <c r="F1539" i="24"/>
  <c r="X1539" i="24" s="1"/>
  <c r="G1538" i="24"/>
  <c r="F1538" i="24"/>
  <c r="X1538" i="24" s="1"/>
  <c r="G1537" i="24"/>
  <c r="F1537" i="24"/>
  <c r="X1537" i="24" s="1"/>
  <c r="G1536" i="24"/>
  <c r="F1536" i="24"/>
  <c r="X1536" i="24" s="1"/>
  <c r="G1535" i="24"/>
  <c r="F1535" i="24"/>
  <c r="X1535" i="24" s="1"/>
  <c r="G1534" i="24"/>
  <c r="F1534" i="24"/>
  <c r="X1534" i="24" s="1"/>
  <c r="G1533" i="24"/>
  <c r="F1533" i="24"/>
  <c r="X1533" i="24" s="1"/>
  <c r="G1532" i="24"/>
  <c r="F1532" i="24"/>
  <c r="X1532" i="24" s="1"/>
  <c r="G1531" i="24"/>
  <c r="F1531" i="24"/>
  <c r="X1531" i="24" s="1"/>
  <c r="G1530" i="24"/>
  <c r="F1530" i="24"/>
  <c r="X1530" i="24" s="1"/>
  <c r="G1529" i="24"/>
  <c r="F1529" i="24"/>
  <c r="X1529" i="24" s="1"/>
  <c r="G1528" i="24"/>
  <c r="F1528" i="24"/>
  <c r="X1528" i="24" s="1"/>
  <c r="G1527" i="24"/>
  <c r="F1527" i="24"/>
  <c r="X1527" i="24" s="1"/>
  <c r="G1526" i="24"/>
  <c r="F1526" i="24"/>
  <c r="X1526" i="24" s="1"/>
  <c r="G1525" i="24"/>
  <c r="F1525" i="24"/>
  <c r="X1525" i="24" s="1"/>
  <c r="G1524" i="24"/>
  <c r="F1524" i="24"/>
  <c r="X1524" i="24" s="1"/>
  <c r="G1523" i="24"/>
  <c r="F1523" i="24"/>
  <c r="X1523" i="24" s="1"/>
  <c r="G1522" i="24"/>
  <c r="F1522" i="24"/>
  <c r="X1522" i="24" s="1"/>
  <c r="G1521" i="24"/>
  <c r="F1521" i="24"/>
  <c r="X1521" i="24" s="1"/>
  <c r="G1520" i="24"/>
  <c r="F1520" i="24"/>
  <c r="X1520" i="24" s="1"/>
  <c r="G1519" i="24"/>
  <c r="F1519" i="24"/>
  <c r="X1519" i="24" s="1"/>
  <c r="G1518" i="24"/>
  <c r="F1518" i="24"/>
  <c r="G1517" i="24"/>
  <c r="F1517" i="24"/>
  <c r="G1516" i="24"/>
  <c r="F1516" i="24"/>
  <c r="G1515" i="24"/>
  <c r="F1515" i="24"/>
  <c r="G1514" i="24"/>
  <c r="F1514" i="24"/>
  <c r="G1513" i="24"/>
  <c r="F1513" i="24"/>
  <c r="G1512" i="24"/>
  <c r="F1512" i="24"/>
  <c r="G1511" i="24"/>
  <c r="F1511" i="24"/>
  <c r="G1510" i="24"/>
  <c r="F1510" i="24"/>
  <c r="G1509" i="24"/>
  <c r="F1509" i="24"/>
  <c r="G1508" i="24"/>
  <c r="F1508" i="24"/>
  <c r="G1507" i="24"/>
  <c r="F1507" i="24"/>
  <c r="G1506" i="24"/>
  <c r="F1506" i="24"/>
  <c r="G1505" i="24"/>
  <c r="F1505" i="24"/>
  <c r="G1504" i="24"/>
  <c r="F1504" i="24"/>
  <c r="G1503" i="24"/>
  <c r="F1503" i="24"/>
  <c r="G1502" i="24"/>
  <c r="F1502" i="24"/>
  <c r="G1501" i="24"/>
  <c r="F1501" i="24"/>
  <c r="G1500" i="24"/>
  <c r="F1500" i="24"/>
  <c r="G1499" i="24"/>
  <c r="F1499" i="24"/>
  <c r="G1498" i="24"/>
  <c r="F1498" i="24"/>
  <c r="G1497" i="24"/>
  <c r="F1497" i="24"/>
  <c r="G1496" i="24"/>
  <c r="F1496" i="24"/>
  <c r="G1495" i="24"/>
  <c r="F1495" i="24"/>
  <c r="G1494" i="24"/>
  <c r="F1494" i="24"/>
  <c r="G1493" i="24"/>
  <c r="F1493" i="24"/>
  <c r="G1492" i="24"/>
  <c r="F1492" i="24"/>
  <c r="G1491" i="24"/>
  <c r="F1491" i="24"/>
  <c r="G1490" i="24"/>
  <c r="F1490" i="24"/>
  <c r="G1489" i="24"/>
  <c r="F1489" i="24"/>
  <c r="G1488" i="24"/>
  <c r="F1488" i="24"/>
  <c r="G1487" i="24"/>
  <c r="F1487" i="24"/>
  <c r="G1486" i="24"/>
  <c r="F1486" i="24"/>
  <c r="G1485" i="24"/>
  <c r="F1485" i="24"/>
  <c r="G1484" i="24"/>
  <c r="F1484" i="24"/>
  <c r="G1483" i="24"/>
  <c r="F1483" i="24"/>
  <c r="G1482" i="24"/>
  <c r="F1482" i="24"/>
  <c r="G1481" i="24"/>
  <c r="F1481" i="24"/>
  <c r="G1480" i="24"/>
  <c r="F1480" i="24"/>
  <c r="G1479" i="24"/>
  <c r="F1479" i="24"/>
  <c r="G1478" i="24"/>
  <c r="F1478" i="24"/>
  <c r="G1477" i="24"/>
  <c r="F1477" i="24"/>
  <c r="G1476" i="24"/>
  <c r="F1476" i="24"/>
  <c r="G1475" i="24"/>
  <c r="F1475" i="24"/>
  <c r="G1474" i="24"/>
  <c r="F1474" i="24"/>
  <c r="G1473" i="24"/>
  <c r="F1473" i="24"/>
  <c r="G1472" i="24"/>
  <c r="F1472" i="24"/>
  <c r="G1471" i="24"/>
  <c r="F1471" i="24"/>
  <c r="G1470" i="24"/>
  <c r="F1470" i="24"/>
  <c r="G1469" i="24"/>
  <c r="F1469" i="24"/>
  <c r="G1468" i="24"/>
  <c r="F1468" i="24"/>
  <c r="G1467" i="24"/>
  <c r="F1467" i="24"/>
  <c r="G1466" i="24"/>
  <c r="F1466" i="24"/>
  <c r="G1465" i="24"/>
  <c r="F1465" i="24"/>
  <c r="G1464" i="24"/>
  <c r="F1464" i="24"/>
  <c r="G1463" i="24"/>
  <c r="F1463" i="24"/>
  <c r="G1462" i="24"/>
  <c r="F1462" i="24"/>
  <c r="G1461" i="24"/>
  <c r="F1461" i="24"/>
  <c r="G1460" i="24"/>
  <c r="F1460" i="24"/>
  <c r="G1459" i="24"/>
  <c r="F1459" i="24"/>
  <c r="G1458" i="24"/>
  <c r="F1458" i="24"/>
  <c r="G1457" i="24"/>
  <c r="F1457" i="24"/>
  <c r="G1456" i="24"/>
  <c r="F1456" i="24"/>
  <c r="G1455" i="24"/>
  <c r="F1455" i="24"/>
  <c r="G1454" i="24"/>
  <c r="F1454" i="24"/>
  <c r="G1453" i="24"/>
  <c r="F1453" i="24"/>
  <c r="G1452" i="24"/>
  <c r="F1452" i="24"/>
  <c r="G1451" i="24"/>
  <c r="F1451" i="24"/>
  <c r="G1450" i="24"/>
  <c r="F1450" i="24"/>
  <c r="G1449" i="24"/>
  <c r="F1449" i="24"/>
  <c r="G1448" i="24"/>
  <c r="F1448" i="24"/>
  <c r="G1447" i="24"/>
  <c r="F1447" i="24"/>
  <c r="G1446" i="24"/>
  <c r="F1446" i="24"/>
  <c r="G1445" i="24"/>
  <c r="F1445" i="24"/>
  <c r="G1444" i="24"/>
  <c r="F1444" i="24"/>
  <c r="G1443" i="24"/>
  <c r="F1443" i="24"/>
  <c r="G1442" i="24"/>
  <c r="F1442" i="24"/>
  <c r="G1441" i="24"/>
  <c r="F1441" i="24"/>
  <c r="G1440" i="24"/>
  <c r="F1440" i="24"/>
  <c r="G1439" i="24"/>
  <c r="F1439" i="24"/>
  <c r="G1438" i="24"/>
  <c r="F1438" i="24"/>
  <c r="G1437" i="24"/>
  <c r="F1437" i="24"/>
  <c r="G1436" i="24"/>
  <c r="F1436" i="24"/>
  <c r="G1435" i="24"/>
  <c r="F1435" i="24"/>
  <c r="G1434" i="24"/>
  <c r="F1434" i="24"/>
  <c r="G1433" i="24"/>
  <c r="F1433" i="24"/>
  <c r="G1432" i="24"/>
  <c r="F1432" i="24"/>
  <c r="G1431" i="24"/>
  <c r="F1431" i="24"/>
  <c r="G1430" i="24"/>
  <c r="F1430" i="24"/>
  <c r="G1429" i="24"/>
  <c r="F1429" i="24"/>
  <c r="G1428" i="24"/>
  <c r="F1428" i="24"/>
  <c r="G1427" i="24"/>
  <c r="F1427" i="24"/>
  <c r="G1426" i="24"/>
  <c r="F1426" i="24"/>
  <c r="G1425" i="24"/>
  <c r="F1425" i="24"/>
  <c r="G1424" i="24"/>
  <c r="F1424" i="24"/>
  <c r="G1423" i="24"/>
  <c r="F1423" i="24"/>
  <c r="G1422" i="24"/>
  <c r="F1422" i="24"/>
  <c r="G1421" i="24"/>
  <c r="F1421" i="24"/>
  <c r="G1420" i="24"/>
  <c r="F1420" i="24"/>
  <c r="G1419" i="24"/>
  <c r="F1419" i="24"/>
  <c r="G1418" i="24"/>
  <c r="F1418" i="24"/>
  <c r="G1417" i="24"/>
  <c r="F1417" i="24"/>
  <c r="G1416" i="24"/>
  <c r="F1416" i="24"/>
  <c r="G1415" i="24"/>
  <c r="F1415" i="24"/>
  <c r="G1414" i="24"/>
  <c r="F1414" i="24"/>
  <c r="G1413" i="24"/>
  <c r="F1413" i="24"/>
  <c r="G1412" i="24"/>
  <c r="F1412" i="24"/>
  <c r="G1411" i="24"/>
  <c r="F1411" i="24"/>
  <c r="G1410" i="24"/>
  <c r="F1410" i="24"/>
  <c r="G1409" i="24"/>
  <c r="F1409" i="24"/>
  <c r="G1408" i="24"/>
  <c r="F1408" i="24"/>
  <c r="G1407" i="24"/>
  <c r="F1407" i="24"/>
  <c r="G1406" i="24"/>
  <c r="F1406" i="24"/>
  <c r="G1405" i="24"/>
  <c r="F1405" i="24"/>
  <c r="G1404" i="24"/>
  <c r="F1404" i="24"/>
  <c r="G1403" i="24"/>
  <c r="F1403" i="24"/>
  <c r="G1402" i="24"/>
  <c r="F1402" i="24"/>
  <c r="G1401" i="24"/>
  <c r="F1401" i="24"/>
  <c r="G1400" i="24"/>
  <c r="F1400" i="24"/>
  <c r="G1399" i="24"/>
  <c r="F1399" i="24"/>
  <c r="G1398" i="24"/>
  <c r="F1398" i="24"/>
  <c r="G1397" i="24"/>
  <c r="F1397" i="24"/>
  <c r="G1396" i="24"/>
  <c r="F1396" i="24"/>
  <c r="G1395" i="24"/>
  <c r="F1395" i="24"/>
  <c r="G1394" i="24"/>
  <c r="F1394" i="24"/>
  <c r="G1393" i="24"/>
  <c r="F1393" i="24"/>
  <c r="G1392" i="24"/>
  <c r="F1392" i="24"/>
  <c r="G1391" i="24"/>
  <c r="F1391" i="24"/>
  <c r="G1390" i="24"/>
  <c r="F1390" i="24"/>
  <c r="G1389" i="24"/>
  <c r="F1389" i="24"/>
  <c r="G1388" i="24"/>
  <c r="F1388" i="24"/>
  <c r="G1387" i="24"/>
  <c r="F1387" i="24"/>
  <c r="G1386" i="24"/>
  <c r="F1386" i="24"/>
  <c r="G1385" i="24"/>
  <c r="F1385" i="24"/>
  <c r="G1384" i="24"/>
  <c r="F1384" i="24"/>
  <c r="G1383" i="24"/>
  <c r="F1383" i="24"/>
  <c r="G1382" i="24"/>
  <c r="F1382" i="24"/>
  <c r="G1381" i="24"/>
  <c r="F1381" i="24"/>
  <c r="X1381" i="24" s="1"/>
  <c r="G1380" i="24"/>
  <c r="F1380" i="24"/>
  <c r="X1380" i="24" s="1"/>
  <c r="G1379" i="24"/>
  <c r="F1379" i="24"/>
  <c r="X1379" i="24" s="1"/>
  <c r="G1378" i="24"/>
  <c r="F1378" i="24"/>
  <c r="X1378" i="24" s="1"/>
  <c r="G1377" i="24"/>
  <c r="F1377" i="24"/>
  <c r="X1377" i="24" s="1"/>
  <c r="G1376" i="24"/>
  <c r="F1376" i="24"/>
  <c r="X1376" i="24" s="1"/>
  <c r="G1375" i="24"/>
  <c r="F1375" i="24"/>
  <c r="X1375" i="24" s="1"/>
  <c r="G1374" i="24"/>
  <c r="F1374" i="24"/>
  <c r="X1374" i="24" s="1"/>
  <c r="G1373" i="24"/>
  <c r="F1373" i="24"/>
  <c r="X1373" i="24" s="1"/>
  <c r="G1372" i="24"/>
  <c r="F1372" i="24"/>
  <c r="X1372" i="24" s="1"/>
  <c r="G1371" i="24"/>
  <c r="F1371" i="24"/>
  <c r="X1371" i="24" s="1"/>
  <c r="G1370" i="24"/>
  <c r="F1370" i="24"/>
  <c r="X1370" i="24" s="1"/>
  <c r="G1369" i="24"/>
  <c r="F1369" i="24"/>
  <c r="X1369" i="24" s="1"/>
  <c r="G1368" i="24"/>
  <c r="F1368" i="24"/>
  <c r="X1368" i="24" s="1"/>
  <c r="G1367" i="24"/>
  <c r="F1367" i="24"/>
  <c r="X1367" i="24" s="1"/>
  <c r="G1366" i="24"/>
  <c r="F1366" i="24"/>
  <c r="X1366" i="24" s="1"/>
  <c r="G1365" i="24"/>
  <c r="F1365" i="24"/>
  <c r="X1365" i="24" s="1"/>
  <c r="G1364" i="24"/>
  <c r="F1364" i="24"/>
  <c r="X1364" i="24" s="1"/>
  <c r="G1363" i="24"/>
  <c r="F1363" i="24"/>
  <c r="X1363" i="24" s="1"/>
  <c r="G1362" i="24"/>
  <c r="F1362" i="24"/>
  <c r="X1362" i="24" s="1"/>
  <c r="G1361" i="24"/>
  <c r="F1361" i="24"/>
  <c r="X1361" i="24" s="1"/>
  <c r="G1360" i="24"/>
  <c r="F1360" i="24"/>
  <c r="X1360" i="24" s="1"/>
  <c r="G1359" i="24"/>
  <c r="F1359" i="24"/>
  <c r="X1359" i="24" s="1"/>
  <c r="G1358" i="24"/>
  <c r="F1358" i="24"/>
  <c r="X1358" i="24" s="1"/>
  <c r="G1357" i="24"/>
  <c r="F1357" i="24"/>
  <c r="X1357" i="24" s="1"/>
  <c r="G1356" i="24"/>
  <c r="F1356" i="24"/>
  <c r="X1356" i="24" s="1"/>
  <c r="G1355" i="24"/>
  <c r="F1355" i="24"/>
  <c r="X1355" i="24" s="1"/>
  <c r="G1354" i="24"/>
  <c r="F1354" i="24"/>
  <c r="X1354" i="24" s="1"/>
  <c r="G1353" i="24"/>
  <c r="F1353" i="24"/>
  <c r="X1353" i="24" s="1"/>
  <c r="G1352" i="24"/>
  <c r="F1352" i="24"/>
  <c r="X1352" i="24" s="1"/>
  <c r="G1351" i="24"/>
  <c r="F1351" i="24"/>
  <c r="X1351" i="24" s="1"/>
  <c r="G1350" i="24"/>
  <c r="F1350" i="24"/>
  <c r="X1350" i="24" s="1"/>
  <c r="G1349" i="24"/>
  <c r="F1349" i="24"/>
  <c r="X1349" i="24" s="1"/>
  <c r="G1348" i="24"/>
  <c r="F1348" i="24"/>
  <c r="X1348" i="24" s="1"/>
  <c r="G1347" i="24"/>
  <c r="F1347" i="24"/>
  <c r="X1347" i="24" s="1"/>
  <c r="G1346" i="24"/>
  <c r="F1346" i="24"/>
  <c r="X1346" i="24" s="1"/>
  <c r="G1345" i="24"/>
  <c r="F1345" i="24"/>
  <c r="X1345" i="24" s="1"/>
  <c r="G1344" i="24"/>
  <c r="F1344" i="24"/>
  <c r="X1344" i="24" s="1"/>
  <c r="G1343" i="24"/>
  <c r="F1343" i="24"/>
  <c r="X1343" i="24" s="1"/>
  <c r="G1342" i="24"/>
  <c r="F1342" i="24"/>
  <c r="X1342" i="24" s="1"/>
  <c r="G1341" i="24"/>
  <c r="F1341" i="24"/>
  <c r="X1341" i="24" s="1"/>
  <c r="G1340" i="24"/>
  <c r="F1340" i="24"/>
  <c r="X1340" i="24" s="1"/>
  <c r="G1339" i="24"/>
  <c r="F1339" i="24"/>
  <c r="X1339" i="24" s="1"/>
  <c r="G1338" i="24"/>
  <c r="F1338" i="24"/>
  <c r="X1338" i="24" s="1"/>
  <c r="G1337" i="24"/>
  <c r="F1337" i="24"/>
  <c r="X1337" i="24" s="1"/>
  <c r="G1336" i="24"/>
  <c r="F1336" i="24"/>
  <c r="X1336" i="24" s="1"/>
  <c r="G1335" i="24"/>
  <c r="F1335" i="24"/>
  <c r="X1335" i="24" s="1"/>
  <c r="G1334" i="24"/>
  <c r="F1334" i="24"/>
  <c r="X1334" i="24" s="1"/>
  <c r="G1333" i="24"/>
  <c r="F1333" i="24"/>
  <c r="X1333" i="24" s="1"/>
  <c r="G1332" i="24"/>
  <c r="F1332" i="24"/>
  <c r="X1332" i="24" s="1"/>
  <c r="G1331" i="24"/>
  <c r="F1331" i="24"/>
  <c r="X1331" i="24" s="1"/>
  <c r="G1330" i="24"/>
  <c r="F1330" i="24"/>
  <c r="X1330" i="24" s="1"/>
  <c r="G1329" i="24"/>
  <c r="F1329" i="24"/>
  <c r="X1329" i="24" s="1"/>
  <c r="G1328" i="24"/>
  <c r="F1328" i="24"/>
  <c r="X1328" i="24" s="1"/>
  <c r="G1327" i="24"/>
  <c r="F1327" i="24"/>
  <c r="X1327" i="24" s="1"/>
  <c r="G1326" i="24"/>
  <c r="F1326" i="24"/>
  <c r="X1326" i="24" s="1"/>
  <c r="G1325" i="24"/>
  <c r="F1325" i="24"/>
  <c r="X1325" i="24" s="1"/>
  <c r="G1324" i="24"/>
  <c r="F1324" i="24"/>
  <c r="X1324" i="24" s="1"/>
  <c r="G1323" i="24"/>
  <c r="F1323" i="24"/>
  <c r="X1323" i="24" s="1"/>
  <c r="G1322" i="24"/>
  <c r="F1322" i="24"/>
  <c r="X1322" i="24" s="1"/>
  <c r="G1321" i="24"/>
  <c r="F1321" i="24"/>
  <c r="X1321" i="24" s="1"/>
  <c r="G1320" i="24"/>
  <c r="F1320" i="24"/>
  <c r="X1320" i="24" s="1"/>
  <c r="G1319" i="24"/>
  <c r="F1319" i="24"/>
  <c r="X1319" i="24" s="1"/>
  <c r="G1318" i="24"/>
  <c r="F1318" i="24"/>
  <c r="X1318" i="24" s="1"/>
  <c r="G1317" i="24"/>
  <c r="F1317" i="24"/>
  <c r="X1317" i="24" s="1"/>
  <c r="G1316" i="24"/>
  <c r="F1316" i="24"/>
  <c r="X1316" i="24" s="1"/>
  <c r="G1315" i="24"/>
  <c r="F1315" i="24"/>
  <c r="X1315" i="24" s="1"/>
  <c r="G1314" i="24"/>
  <c r="F1314" i="24"/>
  <c r="X1314" i="24" s="1"/>
  <c r="G1313" i="24"/>
  <c r="F1313" i="24"/>
  <c r="X1313" i="24" s="1"/>
  <c r="G1312" i="24"/>
  <c r="F1312" i="24"/>
  <c r="X1312" i="24" s="1"/>
  <c r="G1311" i="24"/>
  <c r="F1311" i="24"/>
  <c r="X1311" i="24" s="1"/>
  <c r="G1310" i="24"/>
  <c r="F1310" i="24"/>
  <c r="X1310" i="24" s="1"/>
  <c r="G1309" i="24"/>
  <c r="F1309" i="24"/>
  <c r="X1309" i="24" s="1"/>
  <c r="G1308" i="24"/>
  <c r="F1308" i="24"/>
  <c r="X1308" i="24" s="1"/>
  <c r="G1307" i="24"/>
  <c r="F1307" i="24"/>
  <c r="X1307" i="24" s="1"/>
  <c r="G1306" i="24"/>
  <c r="F1306" i="24"/>
  <c r="X1306" i="24" s="1"/>
  <c r="G1305" i="24"/>
  <c r="F1305" i="24"/>
  <c r="X1305" i="24" s="1"/>
  <c r="G1304" i="24"/>
  <c r="F1304" i="24"/>
  <c r="X1304" i="24" s="1"/>
  <c r="G1303" i="24"/>
  <c r="F1303" i="24"/>
  <c r="X1303" i="24" s="1"/>
  <c r="G1302" i="24"/>
  <c r="F1302" i="24"/>
  <c r="X1302" i="24" s="1"/>
  <c r="G1301" i="24"/>
  <c r="F1301" i="24"/>
  <c r="X1301" i="24" s="1"/>
  <c r="G1300" i="24"/>
  <c r="F1300" i="24"/>
  <c r="X1300" i="24" s="1"/>
  <c r="G1299" i="24"/>
  <c r="F1299" i="24"/>
  <c r="X1299" i="24" s="1"/>
  <c r="G1298" i="24"/>
  <c r="F1298" i="24"/>
  <c r="X1298" i="24" s="1"/>
  <c r="G1297" i="24"/>
  <c r="F1297" i="24"/>
  <c r="X1297" i="24" s="1"/>
  <c r="G1296" i="24"/>
  <c r="F1296" i="24"/>
  <c r="X1296" i="24" s="1"/>
  <c r="G1295" i="24"/>
  <c r="F1295" i="24"/>
  <c r="X1295" i="24" s="1"/>
  <c r="G1294" i="24"/>
  <c r="F1294" i="24"/>
  <c r="X1294" i="24" s="1"/>
  <c r="G1293" i="24"/>
  <c r="F1293" i="24"/>
  <c r="X1293" i="24" s="1"/>
  <c r="G1292" i="24"/>
  <c r="F1292" i="24"/>
  <c r="X1292" i="24" s="1"/>
  <c r="G1291" i="24"/>
  <c r="F1291" i="24"/>
  <c r="X1291" i="24" s="1"/>
  <c r="G1290" i="24"/>
  <c r="F1290" i="24"/>
  <c r="X1290" i="24" s="1"/>
  <c r="G1289" i="24"/>
  <c r="F1289" i="24"/>
  <c r="X1289" i="24" s="1"/>
  <c r="G1288" i="24"/>
  <c r="F1288" i="24"/>
  <c r="X1288" i="24" s="1"/>
  <c r="G1287" i="24"/>
  <c r="F1287" i="24"/>
  <c r="X1287" i="24" s="1"/>
  <c r="G1286" i="24"/>
  <c r="F1286" i="24"/>
  <c r="X1286" i="24" s="1"/>
  <c r="G1285" i="24"/>
  <c r="F1285" i="24"/>
  <c r="X1285" i="24" s="1"/>
  <c r="G1284" i="24"/>
  <c r="F1284" i="24"/>
  <c r="X1284" i="24" s="1"/>
  <c r="G1283" i="24"/>
  <c r="F1283" i="24"/>
  <c r="X1283" i="24" s="1"/>
  <c r="G1282" i="24"/>
  <c r="F1282" i="24"/>
  <c r="X1282" i="24" s="1"/>
  <c r="G1281" i="24"/>
  <c r="F1281" i="24"/>
  <c r="X1281" i="24" s="1"/>
  <c r="G1280" i="24"/>
  <c r="F1280" i="24"/>
  <c r="X1280" i="24" s="1"/>
  <c r="G1279" i="24"/>
  <c r="F1279" i="24"/>
  <c r="X1279" i="24" s="1"/>
  <c r="G1278" i="24"/>
  <c r="F1278" i="24"/>
  <c r="X1278" i="24" s="1"/>
  <c r="G1277" i="24"/>
  <c r="F1277" i="24"/>
  <c r="X1277" i="24" s="1"/>
  <c r="G1276" i="24"/>
  <c r="F1276" i="24"/>
  <c r="X1276" i="24" s="1"/>
  <c r="G1275" i="24"/>
  <c r="F1275" i="24"/>
  <c r="X1275" i="24" s="1"/>
  <c r="G1274" i="24"/>
  <c r="F1274" i="24"/>
  <c r="X1274" i="24" s="1"/>
  <c r="G1273" i="24"/>
  <c r="F1273" i="24"/>
  <c r="X1273" i="24" s="1"/>
  <c r="G1272" i="24"/>
  <c r="F1272" i="24"/>
  <c r="X1272" i="24" s="1"/>
  <c r="G1271" i="24"/>
  <c r="F1271" i="24"/>
  <c r="X1271" i="24" s="1"/>
  <c r="G1270" i="24"/>
  <c r="F1270" i="24"/>
  <c r="X1270" i="24" s="1"/>
  <c r="G1269" i="24"/>
  <c r="F1269" i="24"/>
  <c r="X1269" i="24" s="1"/>
  <c r="G1268" i="24"/>
  <c r="F1268" i="24"/>
  <c r="X1268" i="24" s="1"/>
  <c r="G1267" i="24"/>
  <c r="F1267" i="24"/>
  <c r="X1267" i="24" s="1"/>
  <c r="G1266" i="24"/>
  <c r="F1266" i="24"/>
  <c r="X1266" i="24" s="1"/>
  <c r="G1265" i="24"/>
  <c r="F1265" i="24"/>
  <c r="X1265" i="24" s="1"/>
  <c r="G1264" i="24"/>
  <c r="F1264" i="24"/>
  <c r="X1264" i="24" s="1"/>
  <c r="G1263" i="24"/>
  <c r="F1263" i="24"/>
  <c r="X1263" i="24" s="1"/>
  <c r="G1262" i="24"/>
  <c r="F1262" i="24"/>
  <c r="X1262" i="24" s="1"/>
  <c r="G1261" i="24"/>
  <c r="F1261" i="24"/>
  <c r="X1261" i="24" s="1"/>
  <c r="G1260" i="24"/>
  <c r="F1260" i="24"/>
  <c r="X1260" i="24" s="1"/>
  <c r="G1259" i="24"/>
  <c r="F1259" i="24"/>
  <c r="X1259" i="24" s="1"/>
  <c r="G1258" i="24"/>
  <c r="F1258" i="24"/>
  <c r="X1258" i="24" s="1"/>
  <c r="G1257" i="24"/>
  <c r="F1257" i="24"/>
  <c r="X1257" i="24" s="1"/>
  <c r="G1256" i="24"/>
  <c r="F1256" i="24"/>
  <c r="X1256" i="24" s="1"/>
  <c r="G1255" i="24"/>
  <c r="F1255" i="24"/>
  <c r="X1255" i="24" s="1"/>
  <c r="G1254" i="24"/>
  <c r="F1254" i="24"/>
  <c r="X1254" i="24" s="1"/>
  <c r="G1253" i="24"/>
  <c r="F1253" i="24"/>
  <c r="X1253" i="24" s="1"/>
  <c r="G1252" i="24"/>
  <c r="F1252" i="24"/>
  <c r="X1252" i="24" s="1"/>
  <c r="G1251" i="24"/>
  <c r="F1251" i="24"/>
  <c r="X1251" i="24" s="1"/>
  <c r="G1250" i="24"/>
  <c r="F1250" i="24"/>
  <c r="X1250" i="24" s="1"/>
  <c r="G1249" i="24"/>
  <c r="F1249" i="24"/>
  <c r="X1249" i="24" s="1"/>
  <c r="G1248" i="24"/>
  <c r="F1248" i="24"/>
  <c r="X1248" i="24" s="1"/>
  <c r="G1247" i="24"/>
  <c r="F1247" i="24"/>
  <c r="X1247" i="24" s="1"/>
  <c r="G1246" i="24"/>
  <c r="F1246" i="24"/>
  <c r="X1246" i="24" s="1"/>
  <c r="G1245" i="24"/>
  <c r="F1245" i="24"/>
  <c r="X1245" i="24" s="1"/>
  <c r="G1244" i="24"/>
  <c r="F1244" i="24"/>
  <c r="X1244" i="24" s="1"/>
  <c r="G1243" i="24"/>
  <c r="F1243" i="24"/>
  <c r="X1243" i="24" s="1"/>
  <c r="G1242" i="24"/>
  <c r="F1242" i="24"/>
  <c r="X1242" i="24" s="1"/>
  <c r="G1241" i="24"/>
  <c r="F1241" i="24"/>
  <c r="X1241" i="24" s="1"/>
  <c r="G1240" i="24"/>
  <c r="F1240" i="24"/>
  <c r="X1240" i="24" s="1"/>
  <c r="G1239" i="24"/>
  <c r="F1239" i="24"/>
  <c r="X1239" i="24" s="1"/>
  <c r="G1238" i="24"/>
  <c r="F1238" i="24"/>
  <c r="X1238" i="24" s="1"/>
  <c r="G1237" i="24"/>
  <c r="F1237" i="24"/>
  <c r="X1237" i="24" s="1"/>
  <c r="G1236" i="24"/>
  <c r="F1236" i="24"/>
  <c r="X1236" i="24" s="1"/>
  <c r="G1235" i="24"/>
  <c r="F1235" i="24"/>
  <c r="X1235" i="24" s="1"/>
  <c r="G1234" i="24"/>
  <c r="F1234" i="24"/>
  <c r="X1234" i="24" s="1"/>
  <c r="G1233" i="24"/>
  <c r="F1233" i="24"/>
  <c r="X1233" i="24" s="1"/>
  <c r="G1232" i="24"/>
  <c r="F1232" i="24"/>
  <c r="X1232" i="24" s="1"/>
  <c r="G1231" i="24"/>
  <c r="F1231" i="24"/>
  <c r="X1231" i="24" s="1"/>
  <c r="G1230" i="24"/>
  <c r="F1230" i="24"/>
  <c r="X1230" i="24" s="1"/>
  <c r="G1229" i="24"/>
  <c r="F1229" i="24"/>
  <c r="X1229" i="24" s="1"/>
  <c r="G1228" i="24"/>
  <c r="F1228" i="24"/>
  <c r="X1228" i="24" s="1"/>
  <c r="G1227" i="24"/>
  <c r="F1227" i="24"/>
  <c r="X1227" i="24" s="1"/>
  <c r="G1226" i="24"/>
  <c r="F1226" i="24"/>
  <c r="X1226" i="24" s="1"/>
  <c r="G1225" i="24"/>
  <c r="F1225" i="24"/>
  <c r="X1225" i="24" s="1"/>
  <c r="G1224" i="24"/>
  <c r="F1224" i="24"/>
  <c r="X1224" i="24" s="1"/>
  <c r="G1223" i="24"/>
  <c r="F1223" i="24"/>
  <c r="X1223" i="24" s="1"/>
  <c r="G1222" i="24"/>
  <c r="F1222" i="24"/>
  <c r="X1222" i="24" s="1"/>
  <c r="G1221" i="24"/>
  <c r="F1221" i="24"/>
  <c r="X1221" i="24" s="1"/>
  <c r="G1220" i="24"/>
  <c r="F1220" i="24"/>
  <c r="X1220" i="24" s="1"/>
  <c r="G1219" i="24"/>
  <c r="F1219" i="24"/>
  <c r="X1219" i="24" s="1"/>
  <c r="G1218" i="24"/>
  <c r="F1218" i="24"/>
  <c r="X1218" i="24" s="1"/>
  <c r="G1217" i="24"/>
  <c r="F1217" i="24"/>
  <c r="X1217" i="24" s="1"/>
  <c r="G1216" i="24"/>
  <c r="F1216" i="24"/>
  <c r="X1216" i="24" s="1"/>
  <c r="G1215" i="24"/>
  <c r="F1215" i="24"/>
  <c r="X1215" i="24" s="1"/>
  <c r="G1214" i="24"/>
  <c r="F1214" i="24"/>
  <c r="X1214" i="24" s="1"/>
  <c r="G1213" i="24"/>
  <c r="F1213" i="24"/>
  <c r="X1213" i="24" s="1"/>
  <c r="G1212" i="24"/>
  <c r="F1212" i="24"/>
  <c r="X1212" i="24" s="1"/>
  <c r="G1211" i="24"/>
  <c r="F1211" i="24"/>
  <c r="X1211" i="24" s="1"/>
  <c r="G1210" i="24"/>
  <c r="F1210" i="24"/>
  <c r="X1210" i="24" s="1"/>
  <c r="G1209" i="24"/>
  <c r="F1209" i="24"/>
  <c r="X1209" i="24" s="1"/>
  <c r="G1208" i="24"/>
  <c r="F1208" i="24"/>
  <c r="X1208" i="24" s="1"/>
  <c r="G1207" i="24"/>
  <c r="F1207" i="24"/>
  <c r="X1207" i="24" s="1"/>
  <c r="G1206" i="24"/>
  <c r="F1206" i="24"/>
  <c r="X1206" i="24" s="1"/>
  <c r="G1205" i="24"/>
  <c r="F1205" i="24"/>
  <c r="X1205" i="24" s="1"/>
  <c r="G1204" i="24"/>
  <c r="F1204" i="24"/>
  <c r="X1204" i="24" s="1"/>
  <c r="G1203" i="24"/>
  <c r="F1203" i="24"/>
  <c r="X1203" i="24" s="1"/>
  <c r="G1202" i="24"/>
  <c r="F1202" i="24"/>
  <c r="X1202" i="24" s="1"/>
  <c r="G1201" i="24"/>
  <c r="F1201" i="24"/>
  <c r="X1201" i="24" s="1"/>
  <c r="G1200" i="24"/>
  <c r="F1200" i="24"/>
  <c r="X1200" i="24" s="1"/>
  <c r="G1199" i="24"/>
  <c r="F1199" i="24"/>
  <c r="X1199" i="24" s="1"/>
  <c r="G1198" i="24"/>
  <c r="F1198" i="24"/>
  <c r="X1198" i="24" s="1"/>
  <c r="G1197" i="24"/>
  <c r="F1197" i="24"/>
  <c r="X1197" i="24" s="1"/>
  <c r="G1196" i="24"/>
  <c r="F1196" i="24"/>
  <c r="X1196" i="24" s="1"/>
  <c r="G1195" i="24"/>
  <c r="F1195" i="24"/>
  <c r="X1195" i="24" s="1"/>
  <c r="G1194" i="24"/>
  <c r="F1194" i="24"/>
  <c r="X1194" i="24" s="1"/>
  <c r="G1193" i="24"/>
  <c r="F1193" i="24"/>
  <c r="X1193" i="24" s="1"/>
  <c r="G1192" i="24"/>
  <c r="F1192" i="24"/>
  <c r="X1192" i="24" s="1"/>
  <c r="G1191" i="24"/>
  <c r="F1191" i="24"/>
  <c r="X1191" i="24" s="1"/>
  <c r="G1190" i="24"/>
  <c r="F1190" i="24"/>
  <c r="X1190" i="24" s="1"/>
  <c r="G1189" i="24"/>
  <c r="F1189" i="24"/>
  <c r="X1189" i="24" s="1"/>
  <c r="G1188" i="24"/>
  <c r="F1188" i="24"/>
  <c r="X1188" i="24" s="1"/>
  <c r="G1187" i="24"/>
  <c r="F1187" i="24"/>
  <c r="X1187" i="24" s="1"/>
  <c r="G1186" i="24"/>
  <c r="F1186" i="24"/>
  <c r="X1186" i="24" s="1"/>
  <c r="G1185" i="24"/>
  <c r="F1185" i="24"/>
  <c r="X1185" i="24" s="1"/>
  <c r="G1184" i="24"/>
  <c r="F1184" i="24"/>
  <c r="X1184" i="24" s="1"/>
  <c r="G1183" i="24"/>
  <c r="F1183" i="24"/>
  <c r="X1183" i="24" s="1"/>
  <c r="G1182" i="24"/>
  <c r="F1182" i="24"/>
  <c r="X1182" i="24" s="1"/>
  <c r="G1181" i="24"/>
  <c r="F1181" i="24"/>
  <c r="X1181" i="24" s="1"/>
  <c r="G1180" i="24"/>
  <c r="F1180" i="24"/>
  <c r="X1180" i="24" s="1"/>
  <c r="G1179" i="24"/>
  <c r="F1179" i="24"/>
  <c r="X1179" i="24" s="1"/>
  <c r="G1178" i="24"/>
  <c r="F1178" i="24"/>
  <c r="X1178" i="24" s="1"/>
  <c r="G1177" i="24"/>
  <c r="F1177" i="24"/>
  <c r="X1177" i="24" s="1"/>
  <c r="G1176" i="24"/>
  <c r="F1176" i="24"/>
  <c r="X1176" i="24" s="1"/>
  <c r="G1175" i="24"/>
  <c r="F1175" i="24"/>
  <c r="X1175" i="24" s="1"/>
  <c r="G1174" i="24"/>
  <c r="F1174" i="24"/>
  <c r="X1174" i="24" s="1"/>
  <c r="G1173" i="24"/>
  <c r="F1173" i="24"/>
  <c r="X1173" i="24" s="1"/>
  <c r="G1172" i="24"/>
  <c r="F1172" i="24"/>
  <c r="X1172" i="24" s="1"/>
  <c r="G1171" i="24"/>
  <c r="F1171" i="24"/>
  <c r="X1171" i="24" s="1"/>
  <c r="G1170" i="24"/>
  <c r="F1170" i="24"/>
  <c r="X1170" i="24" s="1"/>
  <c r="G1169" i="24"/>
  <c r="F1169" i="24"/>
  <c r="X1169" i="24" s="1"/>
  <c r="G1168" i="24"/>
  <c r="F1168" i="24"/>
  <c r="X1168" i="24" s="1"/>
  <c r="G1167" i="24"/>
  <c r="F1167" i="24"/>
  <c r="X1167" i="24" s="1"/>
  <c r="G1166" i="24"/>
  <c r="F1166" i="24"/>
  <c r="X1166" i="24" s="1"/>
  <c r="G1165" i="24"/>
  <c r="F1165" i="24"/>
  <c r="X1165" i="24" s="1"/>
  <c r="G1164" i="24"/>
  <c r="F1164" i="24"/>
  <c r="X1164" i="24" s="1"/>
  <c r="G1163" i="24"/>
  <c r="F1163" i="24"/>
  <c r="X1163" i="24" s="1"/>
  <c r="G1162" i="24"/>
  <c r="F1162" i="24"/>
  <c r="X1162" i="24" s="1"/>
  <c r="G1161" i="24"/>
  <c r="F1161" i="24"/>
  <c r="X1161" i="24" s="1"/>
  <c r="G1160" i="24"/>
  <c r="F1160" i="24"/>
  <c r="X1160" i="24" s="1"/>
  <c r="G1159" i="24"/>
  <c r="F1159" i="24"/>
  <c r="X1159" i="24" s="1"/>
  <c r="G1158" i="24"/>
  <c r="F1158" i="24"/>
  <c r="X1158" i="24" s="1"/>
  <c r="G1157" i="24"/>
  <c r="F1157" i="24"/>
  <c r="X1157" i="24" s="1"/>
  <c r="G1156" i="24"/>
  <c r="F1156" i="24"/>
  <c r="X1156" i="24" s="1"/>
  <c r="G1155" i="24"/>
  <c r="F1155" i="24"/>
  <c r="X1155" i="24" s="1"/>
  <c r="G1154" i="24"/>
  <c r="F1154" i="24"/>
  <c r="X1154" i="24" s="1"/>
  <c r="G1153" i="24"/>
  <c r="F1153" i="24"/>
  <c r="X1153" i="24" s="1"/>
  <c r="G1152" i="24"/>
  <c r="F1152" i="24"/>
  <c r="X1152" i="24" s="1"/>
  <c r="G1151" i="24"/>
  <c r="F1151" i="24"/>
  <c r="X1151" i="24" s="1"/>
  <c r="G1150" i="24"/>
  <c r="F1150" i="24"/>
  <c r="X1150" i="24" s="1"/>
  <c r="G1149" i="24"/>
  <c r="F1149" i="24"/>
  <c r="X1149" i="24" s="1"/>
  <c r="G1148" i="24"/>
  <c r="F1148" i="24"/>
  <c r="X1148" i="24" s="1"/>
  <c r="G1147" i="24"/>
  <c r="F1147" i="24"/>
  <c r="X1147" i="24" s="1"/>
  <c r="G1146" i="24"/>
  <c r="F1146" i="24"/>
  <c r="X1146" i="24" s="1"/>
  <c r="G1145" i="24"/>
  <c r="F1145" i="24"/>
  <c r="X1145" i="24" s="1"/>
  <c r="G1144" i="24"/>
  <c r="F1144" i="24"/>
  <c r="X1144" i="24" s="1"/>
  <c r="G1143" i="24"/>
  <c r="F1143" i="24"/>
  <c r="X1143" i="24" s="1"/>
  <c r="G1142" i="24"/>
  <c r="F1142" i="24"/>
  <c r="X1142" i="24" s="1"/>
  <c r="G1141" i="24"/>
  <c r="F1141" i="24"/>
  <c r="X1141" i="24" s="1"/>
  <c r="G1140" i="24"/>
  <c r="F1140" i="24"/>
  <c r="X1140" i="24" s="1"/>
  <c r="G1139" i="24"/>
  <c r="F1139" i="24"/>
  <c r="X1139" i="24" s="1"/>
  <c r="G1138" i="24"/>
  <c r="F1138" i="24"/>
  <c r="X1138" i="24" s="1"/>
  <c r="G1137" i="24"/>
  <c r="F1137" i="24"/>
  <c r="X1137" i="24" s="1"/>
  <c r="G1136" i="24"/>
  <c r="F1136" i="24"/>
  <c r="X1136" i="24" s="1"/>
  <c r="G1135" i="24"/>
  <c r="F1135" i="24"/>
  <c r="X1135" i="24" s="1"/>
  <c r="G1134" i="24"/>
  <c r="F1134" i="24"/>
  <c r="X1134" i="24" s="1"/>
  <c r="G1133" i="24"/>
  <c r="F1133" i="24"/>
  <c r="X1133" i="24" s="1"/>
  <c r="G1132" i="24"/>
  <c r="F1132" i="24"/>
  <c r="X1132" i="24" s="1"/>
  <c r="G1131" i="24"/>
  <c r="F1131" i="24"/>
  <c r="X1131" i="24" s="1"/>
  <c r="G1130" i="24"/>
  <c r="F1130" i="24"/>
  <c r="X1130" i="24" s="1"/>
  <c r="G1129" i="24"/>
  <c r="F1129" i="24"/>
  <c r="X1129" i="24" s="1"/>
  <c r="G1128" i="24"/>
  <c r="F1128" i="24"/>
  <c r="X1128" i="24" s="1"/>
  <c r="G1127" i="24"/>
  <c r="F1127" i="24"/>
  <c r="X1127" i="24" s="1"/>
  <c r="G1126" i="24"/>
  <c r="F1126" i="24"/>
  <c r="X1126" i="24" s="1"/>
  <c r="G1125" i="24"/>
  <c r="F1125" i="24"/>
  <c r="X1125" i="24" s="1"/>
  <c r="G1124" i="24"/>
  <c r="F1124" i="24"/>
  <c r="X1124" i="24" s="1"/>
  <c r="G1123" i="24"/>
  <c r="F1123" i="24"/>
  <c r="X1123" i="24" s="1"/>
  <c r="G1122" i="24"/>
  <c r="F1122" i="24"/>
  <c r="X1122" i="24" s="1"/>
  <c r="G1121" i="24"/>
  <c r="F1121" i="24"/>
  <c r="X1121" i="24" s="1"/>
  <c r="G1120" i="24"/>
  <c r="F1120" i="24"/>
  <c r="X1120" i="24" s="1"/>
  <c r="G1119" i="24"/>
  <c r="F1119" i="24"/>
  <c r="X1119" i="24" s="1"/>
  <c r="G1118" i="24"/>
  <c r="F1118" i="24"/>
  <c r="X1118" i="24" s="1"/>
  <c r="G1117" i="24"/>
  <c r="F1117" i="24"/>
  <c r="X1117" i="24" s="1"/>
  <c r="G1116" i="24"/>
  <c r="F1116" i="24"/>
  <c r="X1116" i="24" s="1"/>
  <c r="G1115" i="24"/>
  <c r="F1115" i="24"/>
  <c r="X1115" i="24" s="1"/>
  <c r="G1114" i="24"/>
  <c r="F1114" i="24"/>
  <c r="X1114" i="24" s="1"/>
  <c r="G1113" i="24"/>
  <c r="F1113" i="24"/>
  <c r="X1113" i="24" s="1"/>
  <c r="G1112" i="24"/>
  <c r="F1112" i="24"/>
  <c r="X1112" i="24" s="1"/>
  <c r="G1111" i="24"/>
  <c r="F1111" i="24"/>
  <c r="X1111" i="24" s="1"/>
  <c r="G1110" i="24"/>
  <c r="F1110" i="24"/>
  <c r="X1110" i="24" s="1"/>
  <c r="G1109" i="24"/>
  <c r="F1109" i="24"/>
  <c r="X1109" i="24" s="1"/>
  <c r="G1108" i="24"/>
  <c r="F1108" i="24"/>
  <c r="X1108" i="24" s="1"/>
  <c r="G1107" i="24"/>
  <c r="F1107" i="24"/>
  <c r="X1107" i="24" s="1"/>
  <c r="G1106" i="24"/>
  <c r="F1106" i="24"/>
  <c r="X1106" i="24" s="1"/>
  <c r="G1105" i="24"/>
  <c r="F1105" i="24"/>
  <c r="X1105" i="24" s="1"/>
  <c r="G1104" i="24"/>
  <c r="F1104" i="24"/>
  <c r="X1104" i="24" s="1"/>
  <c r="G1103" i="24"/>
  <c r="F1103" i="24"/>
  <c r="X1103" i="24" s="1"/>
  <c r="G1102" i="24"/>
  <c r="F1102" i="24"/>
  <c r="X1102" i="24" s="1"/>
  <c r="G1101" i="24"/>
  <c r="F1101" i="24"/>
  <c r="X1101" i="24" s="1"/>
  <c r="G1100" i="24"/>
  <c r="F1100" i="24"/>
  <c r="X1100" i="24" s="1"/>
  <c r="G1099" i="24"/>
  <c r="F1099" i="24"/>
  <c r="X1099" i="24" s="1"/>
  <c r="G1098" i="24"/>
  <c r="F1098" i="24"/>
  <c r="X1098" i="24" s="1"/>
  <c r="G1097" i="24"/>
  <c r="F1097" i="24"/>
  <c r="X1097" i="24" s="1"/>
  <c r="G1096" i="24"/>
  <c r="F1096" i="24"/>
  <c r="X1096" i="24" s="1"/>
  <c r="G1095" i="24"/>
  <c r="F1095" i="24"/>
  <c r="X1095" i="24" s="1"/>
  <c r="G1094" i="24"/>
  <c r="F1094" i="24"/>
  <c r="X1094" i="24" s="1"/>
  <c r="G1093" i="24"/>
  <c r="F1093" i="24"/>
  <c r="X1093" i="24" s="1"/>
  <c r="G1092" i="24"/>
  <c r="F1092" i="24"/>
  <c r="X1092" i="24" s="1"/>
  <c r="G1091" i="24"/>
  <c r="F1091" i="24"/>
  <c r="X1091" i="24" s="1"/>
  <c r="G1090" i="24"/>
  <c r="F1090" i="24"/>
  <c r="X1090" i="24" s="1"/>
  <c r="G1089" i="24"/>
  <c r="F1089" i="24"/>
  <c r="X1089" i="24" s="1"/>
  <c r="G1088" i="24"/>
  <c r="F1088" i="24"/>
  <c r="X1088" i="24" s="1"/>
  <c r="G1087" i="24"/>
  <c r="F1087" i="24"/>
  <c r="X1087" i="24" s="1"/>
  <c r="G1086" i="24"/>
  <c r="F1086" i="24"/>
  <c r="X1086" i="24" s="1"/>
  <c r="G1085" i="24"/>
  <c r="F1085" i="24"/>
  <c r="X1085" i="24" s="1"/>
  <c r="G1084" i="24"/>
  <c r="F1084" i="24"/>
  <c r="X1084" i="24" s="1"/>
  <c r="G1083" i="24"/>
  <c r="F1083" i="24"/>
  <c r="X1083" i="24" s="1"/>
  <c r="G1082" i="24"/>
  <c r="F1082" i="24"/>
  <c r="X1082" i="24" s="1"/>
  <c r="G1081" i="24"/>
  <c r="F1081" i="24"/>
  <c r="X1081" i="24" s="1"/>
  <c r="G1080" i="24"/>
  <c r="F1080" i="24"/>
  <c r="X1080" i="24" s="1"/>
  <c r="G1079" i="24"/>
  <c r="F1079" i="24"/>
  <c r="X1079" i="24" s="1"/>
  <c r="G1078" i="24"/>
  <c r="F1078" i="24"/>
  <c r="X1078" i="24" s="1"/>
  <c r="G1077" i="24"/>
  <c r="F1077" i="24"/>
  <c r="X1077" i="24" s="1"/>
  <c r="G1076" i="24"/>
  <c r="F1076" i="24"/>
  <c r="X1076" i="24" s="1"/>
  <c r="G1075" i="24"/>
  <c r="F1075" i="24"/>
  <c r="X1075" i="24" s="1"/>
  <c r="G1074" i="24"/>
  <c r="F1074" i="24"/>
  <c r="X1074" i="24" s="1"/>
  <c r="G1073" i="24"/>
  <c r="F1073" i="24"/>
  <c r="X1073" i="24" s="1"/>
  <c r="G1072" i="24"/>
  <c r="F1072" i="24"/>
  <c r="X1072" i="24" s="1"/>
  <c r="G1071" i="24"/>
  <c r="F1071" i="24"/>
  <c r="X1071" i="24" s="1"/>
  <c r="G1070" i="24"/>
  <c r="F1070" i="24"/>
  <c r="X1070" i="24" s="1"/>
  <c r="G1069" i="24"/>
  <c r="F1069" i="24"/>
  <c r="X1069" i="24" s="1"/>
  <c r="G1068" i="24"/>
  <c r="F1068" i="24"/>
  <c r="X1068" i="24" s="1"/>
  <c r="G1067" i="24"/>
  <c r="F1067" i="24"/>
  <c r="X1067" i="24" s="1"/>
  <c r="G1066" i="24"/>
  <c r="F1066" i="24"/>
  <c r="X1066" i="24" s="1"/>
  <c r="G1065" i="24"/>
  <c r="F1065" i="24"/>
  <c r="X1065" i="24" s="1"/>
  <c r="G1064" i="24"/>
  <c r="F1064" i="24"/>
  <c r="X1064" i="24" s="1"/>
  <c r="G1063" i="24"/>
  <c r="F1063" i="24"/>
  <c r="X1063" i="24" s="1"/>
  <c r="G1062" i="24"/>
  <c r="F1062" i="24"/>
  <c r="X1062" i="24" s="1"/>
  <c r="G1061" i="24"/>
  <c r="F1061" i="24"/>
  <c r="X1061" i="24" s="1"/>
  <c r="G1060" i="24"/>
  <c r="F1060" i="24"/>
  <c r="X1060" i="24" s="1"/>
  <c r="G1059" i="24"/>
  <c r="F1059" i="24"/>
  <c r="X1059" i="24" s="1"/>
  <c r="G1058" i="24"/>
  <c r="F1058" i="24"/>
  <c r="X1058" i="24" s="1"/>
  <c r="G1057" i="24"/>
  <c r="F1057" i="24"/>
  <c r="X1057" i="24" s="1"/>
  <c r="G1056" i="24"/>
  <c r="F1056" i="24"/>
  <c r="X1056" i="24" s="1"/>
  <c r="G1055" i="24"/>
  <c r="F1055" i="24"/>
  <c r="X1055" i="24" s="1"/>
  <c r="G1054" i="24"/>
  <c r="F1054" i="24"/>
  <c r="X1054" i="24" s="1"/>
  <c r="G1053" i="24"/>
  <c r="F1053" i="24"/>
  <c r="X1053" i="24" s="1"/>
  <c r="G1052" i="24"/>
  <c r="F1052" i="24"/>
  <c r="X1052" i="24" s="1"/>
  <c r="G1051" i="24"/>
  <c r="F1051" i="24"/>
  <c r="X1051" i="24" s="1"/>
  <c r="G1050" i="24"/>
  <c r="F1050" i="24"/>
  <c r="X1050" i="24" s="1"/>
  <c r="G1049" i="24"/>
  <c r="F1049" i="24"/>
  <c r="X1049" i="24" s="1"/>
  <c r="G1048" i="24"/>
  <c r="F1048" i="24"/>
  <c r="X1048" i="24" s="1"/>
  <c r="G1047" i="24"/>
  <c r="F1047" i="24"/>
  <c r="X1047" i="24" s="1"/>
  <c r="G1046" i="24"/>
  <c r="F1046" i="24"/>
  <c r="X1046" i="24" s="1"/>
  <c r="G1045" i="24"/>
  <c r="F1045" i="24"/>
  <c r="X1045" i="24" s="1"/>
  <c r="G1044" i="24"/>
  <c r="F1044" i="24"/>
  <c r="X1044" i="24" s="1"/>
  <c r="G1043" i="24"/>
  <c r="F1043" i="24"/>
  <c r="X1043" i="24" s="1"/>
  <c r="G1042" i="24"/>
  <c r="F1042" i="24"/>
  <c r="X1042" i="24" s="1"/>
  <c r="G1041" i="24"/>
  <c r="F1041" i="24"/>
  <c r="X1041" i="24" s="1"/>
  <c r="G1040" i="24"/>
  <c r="F1040" i="24"/>
  <c r="X1040" i="24" s="1"/>
  <c r="G1039" i="24"/>
  <c r="F1039" i="24"/>
  <c r="X1039" i="24" s="1"/>
  <c r="G1038" i="24"/>
  <c r="F1038" i="24"/>
  <c r="X1038" i="24" s="1"/>
  <c r="G1037" i="24"/>
  <c r="F1037" i="24"/>
  <c r="X1037" i="24" s="1"/>
  <c r="G1036" i="24"/>
  <c r="F1036" i="24"/>
  <c r="X1036" i="24" s="1"/>
  <c r="G1035" i="24"/>
  <c r="F1035" i="24"/>
  <c r="X1035" i="24" s="1"/>
  <c r="G1034" i="24"/>
  <c r="F1034" i="24"/>
  <c r="X1034" i="24" s="1"/>
  <c r="G1033" i="24"/>
  <c r="F1033" i="24"/>
  <c r="X1033" i="24" s="1"/>
  <c r="G1032" i="24"/>
  <c r="F1032" i="24"/>
  <c r="X1032" i="24" s="1"/>
  <c r="G1031" i="24"/>
  <c r="F1031" i="24"/>
  <c r="X1031" i="24" s="1"/>
  <c r="G1030" i="24"/>
  <c r="F1030" i="24"/>
  <c r="X1030" i="24" s="1"/>
  <c r="G1029" i="24"/>
  <c r="F1029" i="24"/>
  <c r="X1029" i="24" s="1"/>
  <c r="G1028" i="24"/>
  <c r="F1028" i="24"/>
  <c r="X1028" i="24" s="1"/>
  <c r="G1027" i="24"/>
  <c r="F1027" i="24"/>
  <c r="X1027" i="24" s="1"/>
  <c r="G1026" i="24"/>
  <c r="F1026" i="24"/>
  <c r="X1026" i="24" s="1"/>
  <c r="G1025" i="24"/>
  <c r="F1025" i="24"/>
  <c r="X1025" i="24" s="1"/>
  <c r="G1024" i="24"/>
  <c r="F1024" i="24"/>
  <c r="X1024" i="24" s="1"/>
  <c r="G1023" i="24"/>
  <c r="F1023" i="24"/>
  <c r="X1023" i="24" s="1"/>
  <c r="G1022" i="24"/>
  <c r="F1022" i="24"/>
  <c r="X1022" i="24" s="1"/>
  <c r="G1021" i="24"/>
  <c r="F1021" i="24"/>
  <c r="X1021" i="24" s="1"/>
  <c r="G1020" i="24"/>
  <c r="F1020" i="24"/>
  <c r="X1020" i="24" s="1"/>
  <c r="G1019" i="24"/>
  <c r="F1019" i="24"/>
  <c r="X1019" i="24" s="1"/>
  <c r="G1018" i="24"/>
  <c r="F1018" i="24"/>
  <c r="X1018" i="24" s="1"/>
  <c r="G1017" i="24"/>
  <c r="F1017" i="24"/>
  <c r="X1017" i="24" s="1"/>
  <c r="G1016" i="24"/>
  <c r="F1016" i="24"/>
  <c r="X1016" i="24" s="1"/>
  <c r="G1015" i="24"/>
  <c r="F1015" i="24"/>
  <c r="X1015" i="24" s="1"/>
  <c r="G1014" i="24"/>
  <c r="F1014" i="24"/>
  <c r="X1014" i="24" s="1"/>
  <c r="G1013" i="24"/>
  <c r="F1013" i="24"/>
  <c r="X1013" i="24" s="1"/>
  <c r="G1012" i="24"/>
  <c r="F1012" i="24"/>
  <c r="X1012" i="24" s="1"/>
  <c r="G1011" i="24"/>
  <c r="F1011" i="24"/>
  <c r="X1011" i="24" s="1"/>
  <c r="G1010" i="24"/>
  <c r="F1010" i="24"/>
  <c r="X1010" i="24" s="1"/>
  <c r="G1009" i="24"/>
  <c r="F1009" i="24"/>
  <c r="X1009" i="24" s="1"/>
  <c r="G1008" i="24"/>
  <c r="F1008" i="24"/>
  <c r="X1008" i="24" s="1"/>
  <c r="G1007" i="24"/>
  <c r="F1007" i="24"/>
  <c r="X1007" i="24" s="1"/>
  <c r="G1006" i="24"/>
  <c r="F1006" i="24"/>
  <c r="X1006" i="24" s="1"/>
  <c r="G1005" i="24"/>
  <c r="F1005" i="24"/>
  <c r="X1005" i="24" s="1"/>
  <c r="G1004" i="24"/>
  <c r="F1004" i="24"/>
  <c r="X1004" i="24" s="1"/>
  <c r="G1003" i="24"/>
  <c r="F1003" i="24"/>
  <c r="X1003" i="24" s="1"/>
  <c r="G1002" i="24"/>
  <c r="F1002" i="24"/>
  <c r="X1002" i="24" s="1"/>
  <c r="G1001" i="24"/>
  <c r="F1001" i="24"/>
  <c r="X1001" i="24" s="1"/>
  <c r="G1000" i="24"/>
  <c r="F1000" i="24"/>
  <c r="X1000" i="24" s="1"/>
  <c r="G999" i="24"/>
  <c r="F999" i="24"/>
  <c r="X999" i="24" s="1"/>
  <c r="G998" i="24"/>
  <c r="F998" i="24"/>
  <c r="X998" i="24" s="1"/>
  <c r="G997" i="24"/>
  <c r="F997" i="24"/>
  <c r="X997" i="24" s="1"/>
  <c r="G996" i="24"/>
  <c r="F996" i="24"/>
  <c r="X996" i="24" s="1"/>
  <c r="G995" i="24"/>
  <c r="F995" i="24"/>
  <c r="X995" i="24" s="1"/>
  <c r="G994" i="24"/>
  <c r="F994" i="24"/>
  <c r="X994" i="24" s="1"/>
  <c r="G993" i="24"/>
  <c r="F993" i="24"/>
  <c r="X993" i="24" s="1"/>
  <c r="G992" i="24"/>
  <c r="F992" i="24"/>
  <c r="X992" i="24" s="1"/>
  <c r="G991" i="24"/>
  <c r="F991" i="24"/>
  <c r="X991" i="24" s="1"/>
  <c r="G990" i="24"/>
  <c r="F990" i="24"/>
  <c r="X990" i="24" s="1"/>
  <c r="G989" i="24"/>
  <c r="F989" i="24"/>
  <c r="X989" i="24" s="1"/>
  <c r="G988" i="24"/>
  <c r="F988" i="24"/>
  <c r="X988" i="24" s="1"/>
  <c r="G987" i="24"/>
  <c r="F987" i="24"/>
  <c r="X987" i="24" s="1"/>
  <c r="G986" i="24"/>
  <c r="F986" i="24"/>
  <c r="X986" i="24" s="1"/>
  <c r="G985" i="24"/>
  <c r="F985" i="24"/>
  <c r="X985" i="24" s="1"/>
  <c r="G984" i="24"/>
  <c r="F984" i="24"/>
  <c r="X984" i="24" s="1"/>
  <c r="G983" i="24"/>
  <c r="F983" i="24"/>
  <c r="X983" i="24" s="1"/>
  <c r="G982" i="24"/>
  <c r="F982" i="24"/>
  <c r="X982" i="24" s="1"/>
  <c r="G981" i="24"/>
  <c r="F981" i="24"/>
  <c r="X981" i="24" s="1"/>
  <c r="G980" i="24"/>
  <c r="F980" i="24"/>
  <c r="X980" i="24" s="1"/>
  <c r="G979" i="24"/>
  <c r="F979" i="24"/>
  <c r="X979" i="24" s="1"/>
  <c r="G978" i="24"/>
  <c r="F978" i="24"/>
  <c r="X978" i="24" s="1"/>
  <c r="G977" i="24"/>
  <c r="F977" i="24"/>
  <c r="X977" i="24" s="1"/>
  <c r="G976" i="24"/>
  <c r="F976" i="24"/>
  <c r="X976" i="24" s="1"/>
  <c r="G975" i="24"/>
  <c r="F975" i="24"/>
  <c r="X975" i="24" s="1"/>
  <c r="G974" i="24"/>
  <c r="F974" i="24"/>
  <c r="X974" i="24" s="1"/>
  <c r="G973" i="24"/>
  <c r="F973" i="24"/>
  <c r="X973" i="24" s="1"/>
  <c r="G972" i="24"/>
  <c r="F972" i="24"/>
  <c r="X972" i="24" s="1"/>
  <c r="G971" i="24"/>
  <c r="F971" i="24"/>
  <c r="X971" i="24" s="1"/>
  <c r="G970" i="24"/>
  <c r="F970" i="24"/>
  <c r="X970" i="24" s="1"/>
  <c r="G969" i="24"/>
  <c r="F969" i="24"/>
  <c r="X969" i="24" s="1"/>
  <c r="G968" i="24"/>
  <c r="F968" i="24"/>
  <c r="X968" i="24" s="1"/>
  <c r="G967" i="24"/>
  <c r="F967" i="24"/>
  <c r="X967" i="24" s="1"/>
  <c r="G966" i="24"/>
  <c r="F966" i="24"/>
  <c r="X966" i="24" s="1"/>
  <c r="G965" i="24"/>
  <c r="F965" i="24"/>
  <c r="X965" i="24" s="1"/>
  <c r="G964" i="24"/>
  <c r="F964" i="24"/>
  <c r="X964" i="24" s="1"/>
  <c r="G963" i="24"/>
  <c r="F963" i="24"/>
  <c r="X963" i="24" s="1"/>
  <c r="G962" i="24"/>
  <c r="F962" i="24"/>
  <c r="X962" i="24" s="1"/>
  <c r="G961" i="24"/>
  <c r="F961" i="24"/>
  <c r="X961" i="24" s="1"/>
  <c r="G960" i="24"/>
  <c r="F960" i="24"/>
  <c r="X960" i="24" s="1"/>
  <c r="G959" i="24"/>
  <c r="F959" i="24"/>
  <c r="X959" i="24" s="1"/>
  <c r="G958" i="24"/>
  <c r="F958" i="24"/>
  <c r="X958" i="24" s="1"/>
  <c r="G957" i="24"/>
  <c r="F957" i="24"/>
  <c r="X957" i="24" s="1"/>
  <c r="G956" i="24"/>
  <c r="F956" i="24"/>
  <c r="X956" i="24" s="1"/>
  <c r="G955" i="24"/>
  <c r="F955" i="24"/>
  <c r="X955" i="24" s="1"/>
  <c r="G954" i="24"/>
  <c r="F954" i="24"/>
  <c r="X954" i="24" s="1"/>
  <c r="G953" i="24"/>
  <c r="F953" i="24"/>
  <c r="X953" i="24" s="1"/>
  <c r="G952" i="24"/>
  <c r="F952" i="24"/>
  <c r="X952" i="24" s="1"/>
  <c r="G951" i="24"/>
  <c r="F951" i="24"/>
  <c r="X951" i="24" s="1"/>
  <c r="G950" i="24"/>
  <c r="F950" i="24"/>
  <c r="X950" i="24" s="1"/>
  <c r="G949" i="24"/>
  <c r="F949" i="24"/>
  <c r="X949" i="24" s="1"/>
  <c r="G948" i="24"/>
  <c r="F948" i="24"/>
  <c r="X948" i="24" s="1"/>
  <c r="G947" i="24"/>
  <c r="F947" i="24"/>
  <c r="X947" i="24" s="1"/>
  <c r="G946" i="24"/>
  <c r="F946" i="24"/>
  <c r="X946" i="24" s="1"/>
  <c r="G945" i="24"/>
  <c r="F945" i="24"/>
  <c r="X945" i="24" s="1"/>
  <c r="G944" i="24"/>
  <c r="F944" i="24"/>
  <c r="X944" i="24" s="1"/>
  <c r="G943" i="24"/>
  <c r="F943" i="24"/>
  <c r="X943" i="24" s="1"/>
  <c r="G942" i="24"/>
  <c r="F942" i="24"/>
  <c r="X942" i="24" s="1"/>
  <c r="G941" i="24"/>
  <c r="F941" i="24"/>
  <c r="X941" i="24" s="1"/>
  <c r="G940" i="24"/>
  <c r="F940" i="24"/>
  <c r="X940" i="24" s="1"/>
  <c r="G939" i="24"/>
  <c r="F939" i="24"/>
  <c r="X939" i="24" s="1"/>
  <c r="G938" i="24"/>
  <c r="F938" i="24"/>
  <c r="X938" i="24" s="1"/>
  <c r="G937" i="24"/>
  <c r="F937" i="24"/>
  <c r="X937" i="24" s="1"/>
  <c r="G936" i="24"/>
  <c r="F936" i="24"/>
  <c r="X936" i="24" s="1"/>
  <c r="G935" i="24"/>
  <c r="F935" i="24"/>
  <c r="X935" i="24" s="1"/>
  <c r="G934" i="24"/>
  <c r="F934" i="24"/>
  <c r="X934" i="24" s="1"/>
  <c r="G933" i="24"/>
  <c r="F933" i="24"/>
  <c r="X933" i="24" s="1"/>
  <c r="G932" i="24"/>
  <c r="F932" i="24"/>
  <c r="X932" i="24" s="1"/>
  <c r="G931" i="24"/>
  <c r="F931" i="24"/>
  <c r="X931" i="24" s="1"/>
  <c r="G930" i="24"/>
  <c r="F930" i="24"/>
  <c r="X930" i="24" s="1"/>
  <c r="G929" i="24"/>
  <c r="F929" i="24"/>
  <c r="X929" i="24" s="1"/>
  <c r="G928" i="24"/>
  <c r="F928" i="24"/>
  <c r="X928" i="24" s="1"/>
  <c r="G927" i="24"/>
  <c r="F927" i="24"/>
  <c r="X927" i="24" s="1"/>
  <c r="G926" i="24"/>
  <c r="F926" i="24"/>
  <c r="X926" i="24" s="1"/>
  <c r="G925" i="24"/>
  <c r="F925" i="24"/>
  <c r="X925" i="24" s="1"/>
  <c r="G924" i="24"/>
  <c r="F924" i="24"/>
  <c r="X924" i="24" s="1"/>
  <c r="G923" i="24"/>
  <c r="F923" i="24"/>
  <c r="X923" i="24" s="1"/>
  <c r="G922" i="24"/>
  <c r="F922" i="24"/>
  <c r="X922" i="24" s="1"/>
  <c r="G921" i="24"/>
  <c r="F921" i="24"/>
  <c r="X921" i="24" s="1"/>
  <c r="G920" i="24"/>
  <c r="F920" i="24"/>
  <c r="X920" i="24" s="1"/>
  <c r="G919" i="24"/>
  <c r="F919" i="24"/>
  <c r="X919" i="24" s="1"/>
  <c r="G918" i="24"/>
  <c r="F918" i="24"/>
  <c r="X918" i="24" s="1"/>
  <c r="G917" i="24"/>
  <c r="F917" i="24"/>
  <c r="X917" i="24" s="1"/>
  <c r="G916" i="24"/>
  <c r="F916" i="24"/>
  <c r="X916" i="24" s="1"/>
  <c r="G915" i="24"/>
  <c r="F915" i="24"/>
  <c r="X915" i="24" s="1"/>
  <c r="G914" i="24"/>
  <c r="F914" i="24"/>
  <c r="X914" i="24" s="1"/>
  <c r="G913" i="24"/>
  <c r="F913" i="24"/>
  <c r="X913" i="24" s="1"/>
  <c r="G912" i="24"/>
  <c r="F912" i="24"/>
  <c r="X912" i="24" s="1"/>
  <c r="G911" i="24"/>
  <c r="F911" i="24"/>
  <c r="X911" i="24" s="1"/>
  <c r="G910" i="24"/>
  <c r="F910" i="24"/>
  <c r="X910" i="24" s="1"/>
  <c r="G909" i="24"/>
  <c r="F909" i="24"/>
  <c r="X909" i="24" s="1"/>
  <c r="G908" i="24"/>
  <c r="F908" i="24"/>
  <c r="X908" i="24" s="1"/>
  <c r="G907" i="24"/>
  <c r="F907" i="24"/>
  <c r="X907" i="24" s="1"/>
  <c r="G906" i="24"/>
  <c r="F906" i="24"/>
  <c r="X906" i="24" s="1"/>
  <c r="G905" i="24"/>
  <c r="F905" i="24"/>
  <c r="X905" i="24" s="1"/>
  <c r="G904" i="24"/>
  <c r="F904" i="24"/>
  <c r="X904" i="24" s="1"/>
  <c r="G903" i="24"/>
  <c r="F903" i="24"/>
  <c r="X903" i="24" s="1"/>
  <c r="G902" i="24"/>
  <c r="F902" i="24"/>
  <c r="X902" i="24" s="1"/>
  <c r="G901" i="24"/>
  <c r="F901" i="24"/>
  <c r="X901" i="24" s="1"/>
  <c r="G900" i="24"/>
  <c r="F900" i="24"/>
  <c r="X900" i="24" s="1"/>
  <c r="G899" i="24"/>
  <c r="F899" i="24"/>
  <c r="X899" i="24" s="1"/>
  <c r="G898" i="24"/>
  <c r="F898" i="24"/>
  <c r="X898" i="24" s="1"/>
  <c r="G897" i="24"/>
  <c r="F897" i="24"/>
  <c r="X897" i="24" s="1"/>
  <c r="G896" i="24"/>
  <c r="F896" i="24"/>
  <c r="X896" i="24" s="1"/>
  <c r="G895" i="24"/>
  <c r="F895" i="24"/>
  <c r="X895" i="24" s="1"/>
  <c r="G894" i="24"/>
  <c r="F894" i="24"/>
  <c r="X894" i="24" s="1"/>
  <c r="G893" i="24"/>
  <c r="F893" i="24"/>
  <c r="X893" i="24" s="1"/>
  <c r="G892" i="24"/>
  <c r="F892" i="24"/>
  <c r="X892" i="24" s="1"/>
  <c r="G891" i="24"/>
  <c r="F891" i="24"/>
  <c r="X891" i="24" s="1"/>
  <c r="G890" i="24"/>
  <c r="F890" i="24"/>
  <c r="X890" i="24" s="1"/>
  <c r="G889" i="24"/>
  <c r="F889" i="24"/>
  <c r="X889" i="24" s="1"/>
  <c r="G888" i="24"/>
  <c r="F888" i="24"/>
  <c r="X888" i="24" s="1"/>
  <c r="G887" i="24"/>
  <c r="F887" i="24"/>
  <c r="X887" i="24" s="1"/>
  <c r="G886" i="24"/>
  <c r="F886" i="24"/>
  <c r="X886" i="24" s="1"/>
  <c r="G885" i="24"/>
  <c r="F885" i="24"/>
  <c r="X885" i="24" s="1"/>
  <c r="G884" i="24"/>
  <c r="F884" i="24"/>
  <c r="X884" i="24" s="1"/>
  <c r="G883" i="24"/>
  <c r="F883" i="24"/>
  <c r="X883" i="24" s="1"/>
  <c r="G882" i="24"/>
  <c r="F882" i="24"/>
  <c r="X882" i="24" s="1"/>
  <c r="G881" i="24"/>
  <c r="F881" i="24"/>
  <c r="X881" i="24" s="1"/>
  <c r="G880" i="24"/>
  <c r="F880" i="24"/>
  <c r="X880" i="24" s="1"/>
  <c r="G879" i="24"/>
  <c r="F879" i="24"/>
  <c r="X879" i="24" s="1"/>
  <c r="G878" i="24"/>
  <c r="F878" i="24"/>
  <c r="X878" i="24" s="1"/>
  <c r="G877" i="24"/>
  <c r="F877" i="24"/>
  <c r="X877" i="24" s="1"/>
  <c r="G876" i="24"/>
  <c r="F876" i="24"/>
  <c r="X876" i="24" s="1"/>
  <c r="G875" i="24"/>
  <c r="F875" i="24"/>
  <c r="X875" i="24" s="1"/>
  <c r="G874" i="24"/>
  <c r="F874" i="24"/>
  <c r="X874" i="24" s="1"/>
  <c r="G873" i="24"/>
  <c r="F873" i="24"/>
  <c r="X873" i="24" s="1"/>
  <c r="G872" i="24"/>
  <c r="F872" i="24"/>
  <c r="X872" i="24" s="1"/>
  <c r="G871" i="24"/>
  <c r="F871" i="24"/>
  <c r="X871" i="24" s="1"/>
  <c r="G870" i="24"/>
  <c r="F870" i="24"/>
  <c r="X870" i="24" s="1"/>
  <c r="G869" i="24"/>
  <c r="F869" i="24"/>
  <c r="X869" i="24" s="1"/>
  <c r="G868" i="24"/>
  <c r="F868" i="24"/>
  <c r="X868" i="24" s="1"/>
  <c r="G867" i="24"/>
  <c r="F867" i="24"/>
  <c r="X867" i="24" s="1"/>
  <c r="G866" i="24"/>
  <c r="F866" i="24"/>
  <c r="X866" i="24" s="1"/>
  <c r="G865" i="24"/>
  <c r="F865" i="24"/>
  <c r="X865" i="24" s="1"/>
  <c r="G864" i="24"/>
  <c r="F864" i="24"/>
  <c r="X864" i="24" s="1"/>
  <c r="G863" i="24"/>
  <c r="F863" i="24"/>
  <c r="X863" i="24" s="1"/>
  <c r="G862" i="24"/>
  <c r="F862" i="24"/>
  <c r="X862" i="24" s="1"/>
  <c r="G861" i="24"/>
  <c r="F861" i="24"/>
  <c r="X861" i="24" s="1"/>
  <c r="G860" i="24"/>
  <c r="F860" i="24"/>
  <c r="X860" i="24" s="1"/>
  <c r="G859" i="24"/>
  <c r="F859" i="24"/>
  <c r="X859" i="24" s="1"/>
  <c r="G858" i="24"/>
  <c r="F858" i="24"/>
  <c r="X858" i="24" s="1"/>
  <c r="G857" i="24"/>
  <c r="F857" i="24"/>
  <c r="X857" i="24" s="1"/>
  <c r="G856" i="24"/>
  <c r="F856" i="24"/>
  <c r="X856" i="24" s="1"/>
  <c r="G855" i="24"/>
  <c r="F855" i="24"/>
  <c r="X855" i="24" s="1"/>
  <c r="G854" i="24"/>
  <c r="F854" i="24"/>
  <c r="X854" i="24" s="1"/>
  <c r="G853" i="24"/>
  <c r="F853" i="24"/>
  <c r="X853" i="24" s="1"/>
  <c r="G852" i="24"/>
  <c r="F852" i="24"/>
  <c r="X852" i="24" s="1"/>
  <c r="G851" i="24"/>
  <c r="F851" i="24"/>
  <c r="X851" i="24" s="1"/>
  <c r="G850" i="24"/>
  <c r="F850" i="24"/>
  <c r="X850" i="24" s="1"/>
  <c r="G849" i="24"/>
  <c r="F849" i="24"/>
  <c r="X849" i="24" s="1"/>
  <c r="G848" i="24"/>
  <c r="F848" i="24"/>
  <c r="X848" i="24" s="1"/>
  <c r="G847" i="24"/>
  <c r="F847" i="24"/>
  <c r="X847" i="24" s="1"/>
  <c r="G846" i="24"/>
  <c r="F846" i="24"/>
  <c r="X846" i="24" s="1"/>
  <c r="G845" i="24"/>
  <c r="F845" i="24"/>
  <c r="X845" i="24" s="1"/>
  <c r="G844" i="24"/>
  <c r="F844" i="24"/>
  <c r="X844" i="24" s="1"/>
  <c r="G843" i="24"/>
  <c r="F843" i="24"/>
  <c r="X843" i="24" s="1"/>
  <c r="G842" i="24"/>
  <c r="F842" i="24"/>
  <c r="X842" i="24" s="1"/>
  <c r="G841" i="24"/>
  <c r="F841" i="24"/>
  <c r="X841" i="24" s="1"/>
  <c r="G840" i="24"/>
  <c r="F840" i="24"/>
  <c r="X840" i="24" s="1"/>
  <c r="G839" i="24"/>
  <c r="F839" i="24"/>
  <c r="X839" i="24" s="1"/>
  <c r="G838" i="24"/>
  <c r="F838" i="24"/>
  <c r="X838" i="24" s="1"/>
  <c r="G837" i="24"/>
  <c r="F837" i="24"/>
  <c r="X837" i="24" s="1"/>
  <c r="G836" i="24"/>
  <c r="F836" i="24"/>
  <c r="X836" i="24" s="1"/>
  <c r="G835" i="24"/>
  <c r="F835" i="24"/>
  <c r="X835" i="24" s="1"/>
  <c r="G834" i="24"/>
  <c r="F834" i="24"/>
  <c r="X834" i="24" s="1"/>
  <c r="G833" i="24"/>
  <c r="F833" i="24"/>
  <c r="X833" i="24" s="1"/>
  <c r="G832" i="24"/>
  <c r="F832" i="24"/>
  <c r="X832" i="24" s="1"/>
  <c r="G831" i="24"/>
  <c r="F831" i="24"/>
  <c r="X831" i="24" s="1"/>
  <c r="G830" i="24"/>
  <c r="F830" i="24"/>
  <c r="X830" i="24" s="1"/>
  <c r="G829" i="24"/>
  <c r="F829" i="24"/>
  <c r="X829" i="24" s="1"/>
  <c r="G828" i="24"/>
  <c r="F828" i="24"/>
  <c r="X828" i="24" s="1"/>
  <c r="G827" i="24"/>
  <c r="F827" i="24"/>
  <c r="X827" i="24" s="1"/>
  <c r="G826" i="24"/>
  <c r="F826" i="24"/>
  <c r="X826" i="24" s="1"/>
  <c r="G825" i="24"/>
  <c r="F825" i="24"/>
  <c r="X825" i="24" s="1"/>
  <c r="G824" i="24"/>
  <c r="F824" i="24"/>
  <c r="X824" i="24" s="1"/>
  <c r="G823" i="24"/>
  <c r="F823" i="24"/>
  <c r="X823" i="24" s="1"/>
  <c r="G822" i="24"/>
  <c r="F822" i="24"/>
  <c r="X822" i="24" s="1"/>
  <c r="G821" i="24"/>
  <c r="F821" i="24"/>
  <c r="X821" i="24" s="1"/>
  <c r="G820" i="24"/>
  <c r="F820" i="24"/>
  <c r="X820" i="24" s="1"/>
  <c r="G819" i="24"/>
  <c r="F819" i="24"/>
  <c r="X819" i="24" s="1"/>
  <c r="G818" i="24"/>
  <c r="F818" i="24"/>
  <c r="X818" i="24" s="1"/>
  <c r="G817" i="24"/>
  <c r="F817" i="24"/>
  <c r="X817" i="24" s="1"/>
  <c r="G816" i="24"/>
  <c r="F816" i="24"/>
  <c r="X816" i="24" s="1"/>
  <c r="G815" i="24"/>
  <c r="F815" i="24"/>
  <c r="X815" i="24" s="1"/>
  <c r="G814" i="24"/>
  <c r="F814" i="24"/>
  <c r="X814" i="24" s="1"/>
  <c r="G813" i="24"/>
  <c r="F813" i="24"/>
  <c r="X813" i="24" s="1"/>
  <c r="G812" i="24"/>
  <c r="F812" i="24"/>
  <c r="X812" i="24" s="1"/>
  <c r="G811" i="24"/>
  <c r="F811" i="24"/>
  <c r="X811" i="24" s="1"/>
  <c r="G810" i="24"/>
  <c r="F810" i="24"/>
  <c r="X810" i="24" s="1"/>
  <c r="G809" i="24"/>
  <c r="F809" i="24"/>
  <c r="X809" i="24" s="1"/>
  <c r="G808" i="24"/>
  <c r="F808" i="24"/>
  <c r="X808" i="24" s="1"/>
  <c r="G807" i="24"/>
  <c r="F807" i="24"/>
  <c r="X807" i="24" s="1"/>
  <c r="G806" i="24"/>
  <c r="F806" i="24"/>
  <c r="X806" i="24" s="1"/>
  <c r="G805" i="24"/>
  <c r="F805" i="24"/>
  <c r="X805" i="24" s="1"/>
  <c r="G804" i="24"/>
  <c r="F804" i="24"/>
  <c r="X804" i="24" s="1"/>
  <c r="G803" i="24"/>
  <c r="F803" i="24"/>
  <c r="X803" i="24" s="1"/>
  <c r="G802" i="24"/>
  <c r="F802" i="24"/>
  <c r="X802" i="24" s="1"/>
  <c r="G801" i="24"/>
  <c r="F801" i="24"/>
  <c r="X801" i="24" s="1"/>
  <c r="G800" i="24"/>
  <c r="F800" i="24"/>
  <c r="X800" i="24" s="1"/>
  <c r="G799" i="24"/>
  <c r="F799" i="24"/>
  <c r="X799" i="24" s="1"/>
  <c r="G798" i="24"/>
  <c r="F798" i="24"/>
  <c r="X798" i="24" s="1"/>
  <c r="G797" i="24"/>
  <c r="F797" i="24"/>
  <c r="X797" i="24" s="1"/>
  <c r="G796" i="24"/>
  <c r="F796" i="24"/>
  <c r="X796" i="24" s="1"/>
  <c r="G795" i="24"/>
  <c r="F795" i="24"/>
  <c r="X795" i="24" s="1"/>
  <c r="G794" i="24"/>
  <c r="F794" i="24"/>
  <c r="X794" i="24" s="1"/>
  <c r="G793" i="24"/>
  <c r="F793" i="24"/>
  <c r="X793" i="24" s="1"/>
  <c r="G792" i="24"/>
  <c r="F792" i="24"/>
  <c r="X792" i="24" s="1"/>
  <c r="G791" i="24"/>
  <c r="F791" i="24"/>
  <c r="X791" i="24" s="1"/>
  <c r="G790" i="24"/>
  <c r="F790" i="24"/>
  <c r="X790" i="24" s="1"/>
  <c r="G789" i="24"/>
  <c r="F789" i="24"/>
  <c r="X789" i="24" s="1"/>
  <c r="G788" i="24"/>
  <c r="F788" i="24"/>
  <c r="X788" i="24" s="1"/>
  <c r="G787" i="24"/>
  <c r="F787" i="24"/>
  <c r="X787" i="24" s="1"/>
  <c r="G786" i="24"/>
  <c r="F786" i="24"/>
  <c r="X786" i="24" s="1"/>
  <c r="G785" i="24"/>
  <c r="F785" i="24"/>
  <c r="X785" i="24" s="1"/>
  <c r="G784" i="24"/>
  <c r="F784" i="24"/>
  <c r="X784" i="24" s="1"/>
  <c r="G783" i="24"/>
  <c r="F783" i="24"/>
  <c r="X783" i="24" s="1"/>
  <c r="G782" i="24"/>
  <c r="F782" i="24"/>
  <c r="X782" i="24" s="1"/>
  <c r="G781" i="24"/>
  <c r="F781" i="24"/>
  <c r="X781" i="24" s="1"/>
  <c r="G780" i="24"/>
  <c r="F780" i="24"/>
  <c r="X780" i="24" s="1"/>
  <c r="G779" i="24"/>
  <c r="F779" i="24"/>
  <c r="X779" i="24" s="1"/>
  <c r="G778" i="24"/>
  <c r="F778" i="24"/>
  <c r="X778" i="24" s="1"/>
  <c r="G777" i="24"/>
  <c r="F777" i="24"/>
  <c r="X777" i="24" s="1"/>
  <c r="G776" i="24"/>
  <c r="F776" i="24"/>
  <c r="X776" i="24" s="1"/>
  <c r="G775" i="24"/>
  <c r="F775" i="24"/>
  <c r="X775" i="24" s="1"/>
  <c r="G774" i="24"/>
  <c r="F774" i="24"/>
  <c r="X774" i="24" s="1"/>
  <c r="G773" i="24"/>
  <c r="F773" i="24"/>
  <c r="X773" i="24" s="1"/>
  <c r="G772" i="24"/>
  <c r="F772" i="24"/>
  <c r="X772" i="24" s="1"/>
  <c r="G771" i="24"/>
  <c r="F771" i="24"/>
  <c r="X771" i="24" s="1"/>
  <c r="G770" i="24"/>
  <c r="F770" i="24"/>
  <c r="X770" i="24" s="1"/>
  <c r="G769" i="24"/>
  <c r="F769" i="24"/>
  <c r="X769" i="24" s="1"/>
  <c r="G768" i="24"/>
  <c r="F768" i="24"/>
  <c r="X768" i="24" s="1"/>
  <c r="G767" i="24"/>
  <c r="F767" i="24"/>
  <c r="X767" i="24" s="1"/>
  <c r="G766" i="24"/>
  <c r="F766" i="24"/>
  <c r="X766" i="24" s="1"/>
  <c r="G765" i="24"/>
  <c r="F765" i="24"/>
  <c r="X765" i="24" s="1"/>
  <c r="G764" i="24"/>
  <c r="F764" i="24"/>
  <c r="X764" i="24" s="1"/>
  <c r="G763" i="24"/>
  <c r="F763" i="24"/>
  <c r="X763" i="24" s="1"/>
  <c r="G762" i="24"/>
  <c r="F762" i="24"/>
  <c r="X762" i="24" s="1"/>
  <c r="G761" i="24"/>
  <c r="F761" i="24"/>
  <c r="X761" i="24" s="1"/>
  <c r="G760" i="24"/>
  <c r="F760" i="24"/>
  <c r="X760" i="24" s="1"/>
  <c r="G759" i="24"/>
  <c r="F759" i="24"/>
  <c r="X759" i="24" s="1"/>
  <c r="G758" i="24"/>
  <c r="F758" i="24"/>
  <c r="X758" i="24" s="1"/>
  <c r="G757" i="24"/>
  <c r="F757" i="24"/>
  <c r="X757" i="24" s="1"/>
  <c r="G756" i="24"/>
  <c r="F756" i="24"/>
  <c r="X756" i="24" s="1"/>
  <c r="G755" i="24"/>
  <c r="F755" i="24"/>
  <c r="X755" i="24" s="1"/>
  <c r="G754" i="24"/>
  <c r="F754" i="24"/>
  <c r="X754" i="24" s="1"/>
  <c r="G753" i="24"/>
  <c r="F753" i="24"/>
  <c r="X753" i="24" s="1"/>
  <c r="G752" i="24"/>
  <c r="F752" i="24"/>
  <c r="X752" i="24" s="1"/>
  <c r="G751" i="24"/>
  <c r="F751" i="24"/>
  <c r="X751" i="24" s="1"/>
  <c r="G750" i="24"/>
  <c r="F750" i="24"/>
  <c r="X750" i="24" s="1"/>
  <c r="G749" i="24"/>
  <c r="F749" i="24"/>
  <c r="X749" i="24" s="1"/>
  <c r="G748" i="24"/>
  <c r="F748" i="24"/>
  <c r="X748" i="24" s="1"/>
  <c r="G747" i="24"/>
  <c r="F747" i="24"/>
  <c r="X747" i="24" s="1"/>
  <c r="G746" i="24"/>
  <c r="F746" i="24"/>
  <c r="X746" i="24" s="1"/>
  <c r="G745" i="24"/>
  <c r="F745" i="24"/>
  <c r="X745" i="24" s="1"/>
  <c r="G744" i="24"/>
  <c r="F744" i="24"/>
  <c r="X744" i="24" s="1"/>
  <c r="G743" i="24"/>
  <c r="F743" i="24"/>
  <c r="X743" i="24" s="1"/>
  <c r="G742" i="24"/>
  <c r="F742" i="24"/>
  <c r="X742" i="24" s="1"/>
  <c r="G741" i="24"/>
  <c r="F741" i="24"/>
  <c r="X741" i="24" s="1"/>
  <c r="G740" i="24"/>
  <c r="F740" i="24"/>
  <c r="X740" i="24" s="1"/>
  <c r="G739" i="24"/>
  <c r="F739" i="24"/>
  <c r="X739" i="24" s="1"/>
  <c r="G738" i="24"/>
  <c r="F738" i="24"/>
  <c r="X738" i="24" s="1"/>
  <c r="G737" i="24"/>
  <c r="F737" i="24"/>
  <c r="X737" i="24" s="1"/>
  <c r="G736" i="24"/>
  <c r="F736" i="24"/>
  <c r="X736" i="24" s="1"/>
  <c r="G735" i="24"/>
  <c r="F735" i="24"/>
  <c r="X735" i="24" s="1"/>
  <c r="G734" i="24"/>
  <c r="F734" i="24"/>
  <c r="X734" i="24" s="1"/>
  <c r="G733" i="24"/>
  <c r="F733" i="24"/>
  <c r="X733" i="24" s="1"/>
  <c r="G732" i="24"/>
  <c r="F732" i="24"/>
  <c r="X732" i="24" s="1"/>
  <c r="G731" i="24"/>
  <c r="F731" i="24"/>
  <c r="X731" i="24" s="1"/>
  <c r="G730" i="24"/>
  <c r="F730" i="24"/>
  <c r="X730" i="24" s="1"/>
  <c r="G729" i="24"/>
  <c r="F729" i="24"/>
  <c r="X729" i="24" s="1"/>
  <c r="G728" i="24"/>
  <c r="F728" i="24"/>
  <c r="X728" i="24" s="1"/>
  <c r="G727" i="24"/>
  <c r="F727" i="24"/>
  <c r="X727" i="24" s="1"/>
  <c r="G726" i="24"/>
  <c r="F726" i="24"/>
  <c r="X726" i="24" s="1"/>
  <c r="G725" i="24"/>
  <c r="F725" i="24"/>
  <c r="X725" i="24" s="1"/>
  <c r="G724" i="24"/>
  <c r="F724" i="24"/>
  <c r="X724" i="24" s="1"/>
  <c r="G723" i="24"/>
  <c r="F723" i="24"/>
  <c r="X723" i="24" s="1"/>
  <c r="G722" i="24"/>
  <c r="F722" i="24"/>
  <c r="X722" i="24" s="1"/>
  <c r="G721" i="24"/>
  <c r="F721" i="24"/>
  <c r="X721" i="24" s="1"/>
  <c r="G720" i="24"/>
  <c r="F720" i="24"/>
  <c r="X720" i="24" s="1"/>
  <c r="G719" i="24"/>
  <c r="F719" i="24"/>
  <c r="X719" i="24" s="1"/>
  <c r="G718" i="24"/>
  <c r="F718" i="24"/>
  <c r="X718" i="24" s="1"/>
  <c r="G717" i="24"/>
  <c r="F717" i="24"/>
  <c r="X717" i="24" s="1"/>
  <c r="G716" i="24"/>
  <c r="F716" i="24"/>
  <c r="X716" i="24" s="1"/>
  <c r="G715" i="24"/>
  <c r="F715" i="24"/>
  <c r="X715" i="24" s="1"/>
  <c r="G714" i="24"/>
  <c r="F714" i="24"/>
  <c r="X714" i="24" s="1"/>
  <c r="G713" i="24"/>
  <c r="F713" i="24"/>
  <c r="X713" i="24" s="1"/>
  <c r="G712" i="24"/>
  <c r="F712" i="24"/>
  <c r="X712" i="24" s="1"/>
  <c r="G711" i="24"/>
  <c r="F711" i="24"/>
  <c r="X711" i="24" s="1"/>
  <c r="G710" i="24"/>
  <c r="F710" i="24"/>
  <c r="X710" i="24" s="1"/>
  <c r="G709" i="24"/>
  <c r="F709" i="24"/>
  <c r="X709" i="24" s="1"/>
  <c r="G708" i="24"/>
  <c r="F708" i="24"/>
  <c r="X708" i="24" s="1"/>
  <c r="G707" i="24"/>
  <c r="F707" i="24"/>
  <c r="X707" i="24" s="1"/>
  <c r="G706" i="24"/>
  <c r="F706" i="24"/>
  <c r="X706" i="24" s="1"/>
  <c r="G705" i="24"/>
  <c r="F705" i="24"/>
  <c r="X705" i="24" s="1"/>
  <c r="G704" i="24"/>
  <c r="F704" i="24"/>
  <c r="X704" i="24" s="1"/>
  <c r="G703" i="24"/>
  <c r="F703" i="24"/>
  <c r="X703" i="24" s="1"/>
  <c r="G702" i="24"/>
  <c r="F702" i="24"/>
  <c r="X702" i="24" s="1"/>
  <c r="G701" i="24"/>
  <c r="F701" i="24"/>
  <c r="X701" i="24" s="1"/>
  <c r="G700" i="24"/>
  <c r="F700" i="24"/>
  <c r="X700" i="24" s="1"/>
  <c r="G699" i="24"/>
  <c r="F699" i="24"/>
  <c r="X699" i="24" s="1"/>
  <c r="G698" i="24"/>
  <c r="F698" i="24"/>
  <c r="X698" i="24" s="1"/>
  <c r="G697" i="24"/>
  <c r="F697" i="24"/>
  <c r="X697" i="24" s="1"/>
  <c r="G696" i="24"/>
  <c r="F696" i="24"/>
  <c r="X696" i="24" s="1"/>
  <c r="G695" i="24"/>
  <c r="F695" i="24"/>
  <c r="X695" i="24" s="1"/>
  <c r="G694" i="24"/>
  <c r="F694" i="24"/>
  <c r="X694" i="24" s="1"/>
  <c r="G693" i="24"/>
  <c r="F693" i="24"/>
  <c r="X693" i="24" s="1"/>
  <c r="G692" i="24"/>
  <c r="F692" i="24"/>
  <c r="X692" i="24" s="1"/>
  <c r="G691" i="24"/>
  <c r="F691" i="24"/>
  <c r="X691" i="24" s="1"/>
  <c r="G690" i="24"/>
  <c r="F690" i="24"/>
  <c r="X690" i="24" s="1"/>
  <c r="G689" i="24"/>
  <c r="F689" i="24"/>
  <c r="X689" i="24" s="1"/>
  <c r="G688" i="24"/>
  <c r="F688" i="24"/>
  <c r="X688" i="24" s="1"/>
  <c r="G687" i="24"/>
  <c r="F687" i="24"/>
  <c r="X687" i="24" s="1"/>
  <c r="G686" i="24"/>
  <c r="F686" i="24"/>
  <c r="X686" i="24" s="1"/>
  <c r="G685" i="24"/>
  <c r="F685" i="24"/>
  <c r="X685" i="24" s="1"/>
  <c r="G684" i="24"/>
  <c r="F684" i="24"/>
  <c r="X684" i="24" s="1"/>
  <c r="G683" i="24"/>
  <c r="F683" i="24"/>
  <c r="X683" i="24" s="1"/>
  <c r="G682" i="24"/>
  <c r="F682" i="24"/>
  <c r="X682" i="24" s="1"/>
  <c r="G681" i="24"/>
  <c r="F681" i="24"/>
  <c r="X681" i="24" s="1"/>
  <c r="G680" i="24"/>
  <c r="F680" i="24"/>
  <c r="X680" i="24" s="1"/>
  <c r="G679" i="24"/>
  <c r="F679" i="24"/>
  <c r="X679" i="24" s="1"/>
  <c r="G678" i="24"/>
  <c r="F678" i="24"/>
  <c r="X678" i="24" s="1"/>
  <c r="G677" i="24"/>
  <c r="F677" i="24"/>
  <c r="X677" i="24" s="1"/>
  <c r="G676" i="24"/>
  <c r="F676" i="24"/>
  <c r="X676" i="24" s="1"/>
  <c r="G675" i="24"/>
  <c r="F675" i="24"/>
  <c r="X675" i="24" s="1"/>
  <c r="G674" i="24"/>
  <c r="F674" i="24"/>
  <c r="X674" i="24" s="1"/>
  <c r="G673" i="24"/>
  <c r="F673" i="24"/>
  <c r="X673" i="24" s="1"/>
  <c r="G672" i="24"/>
  <c r="F672" i="24"/>
  <c r="X672" i="24" s="1"/>
  <c r="G671" i="24"/>
  <c r="F671" i="24"/>
  <c r="X671" i="24" s="1"/>
  <c r="G670" i="24"/>
  <c r="F670" i="24"/>
  <c r="X670" i="24" s="1"/>
  <c r="G669" i="24"/>
  <c r="F669" i="24"/>
  <c r="X669" i="24" s="1"/>
  <c r="G668" i="24"/>
  <c r="F668" i="24"/>
  <c r="X668" i="24" s="1"/>
  <c r="G667" i="24"/>
  <c r="F667" i="24"/>
  <c r="X667" i="24" s="1"/>
  <c r="G666" i="24"/>
  <c r="F666" i="24"/>
  <c r="X666" i="24" s="1"/>
  <c r="G665" i="24"/>
  <c r="F665" i="24"/>
  <c r="X665" i="24" s="1"/>
  <c r="G664" i="24"/>
  <c r="F664" i="24"/>
  <c r="X664" i="24" s="1"/>
  <c r="G663" i="24"/>
  <c r="F663" i="24"/>
  <c r="X663" i="24" s="1"/>
  <c r="G662" i="24"/>
  <c r="F662" i="24"/>
  <c r="X662" i="24" s="1"/>
  <c r="G661" i="24"/>
  <c r="F661" i="24"/>
  <c r="X661" i="24" s="1"/>
  <c r="G660" i="24"/>
  <c r="F660" i="24"/>
  <c r="X660" i="24" s="1"/>
  <c r="G659" i="24"/>
  <c r="F659" i="24"/>
  <c r="X659" i="24" s="1"/>
  <c r="G658" i="24"/>
  <c r="F658" i="24"/>
  <c r="X658" i="24" s="1"/>
  <c r="G657" i="24"/>
  <c r="F657" i="24"/>
  <c r="X657" i="24" s="1"/>
  <c r="G656" i="24"/>
  <c r="F656" i="24"/>
  <c r="X656" i="24" s="1"/>
  <c r="G655" i="24"/>
  <c r="F655" i="24"/>
  <c r="X655" i="24" s="1"/>
  <c r="G654" i="24"/>
  <c r="F654" i="24"/>
  <c r="X654" i="24" s="1"/>
  <c r="G653" i="24"/>
  <c r="F653" i="24"/>
  <c r="X653" i="24" s="1"/>
  <c r="G652" i="24"/>
  <c r="F652" i="24"/>
  <c r="X652" i="24" s="1"/>
  <c r="G651" i="24"/>
  <c r="F651" i="24"/>
  <c r="X651" i="24" s="1"/>
  <c r="G650" i="24"/>
  <c r="F650" i="24"/>
  <c r="X650" i="24" s="1"/>
  <c r="G649" i="24"/>
  <c r="F649" i="24"/>
  <c r="X649" i="24" s="1"/>
  <c r="G648" i="24"/>
  <c r="F648" i="24"/>
  <c r="X648" i="24" s="1"/>
  <c r="G647" i="24"/>
  <c r="F647" i="24"/>
  <c r="X647" i="24" s="1"/>
  <c r="G646" i="24"/>
  <c r="F646" i="24"/>
  <c r="X646" i="24" s="1"/>
  <c r="G645" i="24"/>
  <c r="F645" i="24"/>
  <c r="X645" i="24" s="1"/>
  <c r="G644" i="24"/>
  <c r="F644" i="24"/>
  <c r="X644" i="24" s="1"/>
  <c r="G643" i="24"/>
  <c r="F643" i="24"/>
  <c r="X643" i="24" s="1"/>
  <c r="G642" i="24"/>
  <c r="F642" i="24"/>
  <c r="X642" i="24" s="1"/>
  <c r="G641" i="24"/>
  <c r="F641" i="24"/>
  <c r="X641" i="24" s="1"/>
  <c r="G640" i="24"/>
  <c r="F640" i="24"/>
  <c r="X640" i="24" s="1"/>
  <c r="G639" i="24"/>
  <c r="F639" i="24"/>
  <c r="X639" i="24" s="1"/>
  <c r="G638" i="24"/>
  <c r="F638" i="24"/>
  <c r="X638" i="24" s="1"/>
  <c r="G637" i="24"/>
  <c r="F637" i="24"/>
  <c r="X637" i="24" s="1"/>
  <c r="G636" i="24"/>
  <c r="F636" i="24"/>
  <c r="X636" i="24" s="1"/>
  <c r="G635" i="24"/>
  <c r="F635" i="24"/>
  <c r="X635" i="24" s="1"/>
  <c r="G634" i="24"/>
  <c r="F634" i="24"/>
  <c r="X634" i="24" s="1"/>
  <c r="G633" i="24"/>
  <c r="F633" i="24"/>
  <c r="X633" i="24" s="1"/>
  <c r="G632" i="24"/>
  <c r="F632" i="24"/>
  <c r="X632" i="24" s="1"/>
  <c r="G631" i="24"/>
  <c r="F631" i="24"/>
  <c r="X631" i="24" s="1"/>
  <c r="G630" i="24"/>
  <c r="F630" i="24"/>
  <c r="X630" i="24" s="1"/>
  <c r="G629" i="24"/>
  <c r="F629" i="24"/>
  <c r="X629" i="24" s="1"/>
  <c r="G628" i="24"/>
  <c r="F628" i="24"/>
  <c r="X628" i="24" s="1"/>
  <c r="G627" i="24"/>
  <c r="F627" i="24"/>
  <c r="X627" i="24" s="1"/>
  <c r="G626" i="24"/>
  <c r="F626" i="24"/>
  <c r="X626" i="24" s="1"/>
  <c r="G625" i="24"/>
  <c r="F625" i="24"/>
  <c r="X625" i="24" s="1"/>
  <c r="G624" i="24"/>
  <c r="F624" i="24"/>
  <c r="X624" i="24" s="1"/>
  <c r="G623" i="24"/>
  <c r="F623" i="24"/>
  <c r="X623" i="24" s="1"/>
  <c r="G622" i="24"/>
  <c r="F622" i="24"/>
  <c r="X622" i="24" s="1"/>
  <c r="G621" i="24"/>
  <c r="F621" i="24"/>
  <c r="X621" i="24" s="1"/>
  <c r="G620" i="24"/>
  <c r="F620" i="24"/>
  <c r="X620" i="24" s="1"/>
  <c r="G619" i="24"/>
  <c r="F619" i="24"/>
  <c r="X619" i="24" s="1"/>
  <c r="G618" i="24"/>
  <c r="F618" i="24"/>
  <c r="X618" i="24" s="1"/>
  <c r="G617" i="24"/>
  <c r="F617" i="24"/>
  <c r="X617" i="24" s="1"/>
  <c r="G616" i="24"/>
  <c r="F616" i="24"/>
  <c r="X616" i="24" s="1"/>
  <c r="G615" i="24"/>
  <c r="F615" i="24"/>
  <c r="X615" i="24" s="1"/>
  <c r="G614" i="24"/>
  <c r="F614" i="24"/>
  <c r="X614" i="24" s="1"/>
  <c r="G613" i="24"/>
  <c r="F613" i="24"/>
  <c r="X613" i="24" s="1"/>
  <c r="G612" i="24"/>
  <c r="F612" i="24"/>
  <c r="X612" i="24" s="1"/>
  <c r="G611" i="24"/>
  <c r="F611" i="24"/>
  <c r="X611" i="24" s="1"/>
  <c r="G610" i="24"/>
  <c r="F610" i="24"/>
  <c r="X610" i="24" s="1"/>
  <c r="G609" i="24"/>
  <c r="F609" i="24"/>
  <c r="X609" i="24" s="1"/>
  <c r="G608" i="24"/>
  <c r="F608" i="24"/>
  <c r="X608" i="24" s="1"/>
  <c r="G607" i="24"/>
  <c r="F607" i="24"/>
  <c r="X607" i="24" s="1"/>
  <c r="G606" i="24"/>
  <c r="F606" i="24"/>
  <c r="X606" i="24" s="1"/>
  <c r="G605" i="24"/>
  <c r="F605" i="24"/>
  <c r="X605" i="24" s="1"/>
  <c r="G604" i="24"/>
  <c r="F604" i="24"/>
  <c r="X604" i="24" s="1"/>
  <c r="G603" i="24"/>
  <c r="F603" i="24"/>
  <c r="X603" i="24" s="1"/>
  <c r="G602" i="24"/>
  <c r="F602" i="24"/>
  <c r="X602" i="24" s="1"/>
  <c r="G601" i="24"/>
  <c r="F601" i="24"/>
  <c r="X601" i="24" s="1"/>
  <c r="G600" i="24"/>
  <c r="F600" i="24"/>
  <c r="X600" i="24" s="1"/>
  <c r="G599" i="24"/>
  <c r="F599" i="24"/>
  <c r="X599" i="24" s="1"/>
  <c r="G598" i="24"/>
  <c r="F598" i="24"/>
  <c r="X598" i="24" s="1"/>
  <c r="G597" i="24"/>
  <c r="F597" i="24"/>
  <c r="X597" i="24" s="1"/>
  <c r="G596" i="24"/>
  <c r="F596" i="24"/>
  <c r="X596" i="24" s="1"/>
  <c r="G595" i="24"/>
  <c r="F595" i="24"/>
  <c r="X595" i="24" s="1"/>
  <c r="G594" i="24"/>
  <c r="F594" i="24"/>
  <c r="X594" i="24" s="1"/>
  <c r="G593" i="24"/>
  <c r="F593" i="24"/>
  <c r="X593" i="24" s="1"/>
  <c r="G592" i="24"/>
  <c r="F592" i="24"/>
  <c r="X592" i="24" s="1"/>
  <c r="G591" i="24"/>
  <c r="F591" i="24"/>
  <c r="X591" i="24" s="1"/>
  <c r="G590" i="24"/>
  <c r="F590" i="24"/>
  <c r="X590" i="24" s="1"/>
  <c r="G589" i="24"/>
  <c r="F589" i="24"/>
  <c r="X589" i="24" s="1"/>
  <c r="G588" i="24"/>
  <c r="F588" i="24"/>
  <c r="X588" i="24" s="1"/>
  <c r="G587" i="24"/>
  <c r="F587" i="24"/>
  <c r="X587" i="24" s="1"/>
  <c r="G586" i="24"/>
  <c r="F586" i="24"/>
  <c r="X586" i="24" s="1"/>
  <c r="G585" i="24"/>
  <c r="F585" i="24"/>
  <c r="X585" i="24" s="1"/>
  <c r="G584" i="24"/>
  <c r="F584" i="24"/>
  <c r="X584" i="24" s="1"/>
  <c r="G583" i="24"/>
  <c r="F583" i="24"/>
  <c r="X583" i="24" s="1"/>
  <c r="G582" i="24"/>
  <c r="F582" i="24"/>
  <c r="X582" i="24" s="1"/>
  <c r="G581" i="24"/>
  <c r="F581" i="24"/>
  <c r="X581" i="24" s="1"/>
  <c r="G580" i="24"/>
  <c r="F580" i="24"/>
  <c r="X580" i="24" s="1"/>
  <c r="G579" i="24"/>
  <c r="F579" i="24"/>
  <c r="X579" i="24" s="1"/>
  <c r="G578" i="24"/>
  <c r="F578" i="24"/>
  <c r="X578" i="24" s="1"/>
  <c r="G577" i="24"/>
  <c r="F577" i="24"/>
  <c r="X577" i="24" s="1"/>
  <c r="G576" i="24"/>
  <c r="F576" i="24"/>
  <c r="X576" i="24" s="1"/>
  <c r="G575" i="24"/>
  <c r="F575" i="24"/>
  <c r="X575" i="24" s="1"/>
  <c r="G574" i="24"/>
  <c r="F574" i="24"/>
  <c r="X574" i="24" s="1"/>
  <c r="G573" i="24"/>
  <c r="F573" i="24"/>
  <c r="X573" i="24" s="1"/>
  <c r="G572" i="24"/>
  <c r="F572" i="24"/>
  <c r="X572" i="24" s="1"/>
  <c r="G571" i="24"/>
  <c r="F571" i="24"/>
  <c r="X571" i="24" s="1"/>
  <c r="G570" i="24"/>
  <c r="F570" i="24"/>
  <c r="X570" i="24" s="1"/>
  <c r="G569" i="24"/>
  <c r="F569" i="24"/>
  <c r="X569" i="24" s="1"/>
  <c r="G568" i="24"/>
  <c r="F568" i="24"/>
  <c r="X568" i="24" s="1"/>
  <c r="G567" i="24"/>
  <c r="F567" i="24"/>
  <c r="X567" i="24" s="1"/>
  <c r="G566" i="24"/>
  <c r="F566" i="24"/>
  <c r="X566" i="24" s="1"/>
  <c r="G565" i="24"/>
  <c r="F565" i="24"/>
  <c r="X565" i="24" s="1"/>
  <c r="G564" i="24"/>
  <c r="F564" i="24"/>
  <c r="X564" i="24" s="1"/>
  <c r="G563" i="24"/>
  <c r="F563" i="24"/>
  <c r="X563" i="24" s="1"/>
  <c r="G562" i="24"/>
  <c r="F562" i="24"/>
  <c r="X562" i="24" s="1"/>
  <c r="G561" i="24"/>
  <c r="F561" i="24"/>
  <c r="X561" i="24" s="1"/>
  <c r="G560" i="24"/>
  <c r="F560" i="24"/>
  <c r="X560" i="24" s="1"/>
  <c r="G559" i="24"/>
  <c r="F559" i="24"/>
  <c r="X559" i="24" s="1"/>
  <c r="G558" i="24"/>
  <c r="F558" i="24"/>
  <c r="X558" i="24" s="1"/>
  <c r="G557" i="24"/>
  <c r="F557" i="24"/>
  <c r="X557" i="24" s="1"/>
  <c r="G556" i="24"/>
  <c r="F556" i="24"/>
  <c r="X556" i="24" s="1"/>
  <c r="G555" i="24"/>
  <c r="F555" i="24"/>
  <c r="X555" i="24" s="1"/>
  <c r="G554" i="24"/>
  <c r="F554" i="24"/>
  <c r="X554" i="24" s="1"/>
  <c r="G553" i="24"/>
  <c r="F553" i="24"/>
  <c r="X553" i="24" s="1"/>
  <c r="G552" i="24"/>
  <c r="F552" i="24"/>
  <c r="X552" i="24" s="1"/>
  <c r="G551" i="24"/>
  <c r="F551" i="24"/>
  <c r="X551" i="24" s="1"/>
  <c r="G550" i="24"/>
  <c r="F550" i="24"/>
  <c r="X550" i="24" s="1"/>
  <c r="G549" i="24"/>
  <c r="F549" i="24"/>
  <c r="X549" i="24" s="1"/>
  <c r="G548" i="24"/>
  <c r="F548" i="24"/>
  <c r="X548" i="24" s="1"/>
  <c r="G547" i="24"/>
  <c r="F547" i="24"/>
  <c r="X547" i="24" s="1"/>
  <c r="G546" i="24"/>
  <c r="F546" i="24"/>
  <c r="X546" i="24" s="1"/>
  <c r="G545" i="24"/>
  <c r="F545" i="24"/>
  <c r="X545" i="24" s="1"/>
  <c r="G544" i="24"/>
  <c r="F544" i="24"/>
  <c r="X544" i="24" s="1"/>
  <c r="G543" i="24"/>
  <c r="F543" i="24"/>
  <c r="X543" i="24" s="1"/>
  <c r="G542" i="24"/>
  <c r="F542" i="24"/>
  <c r="X542" i="24" s="1"/>
  <c r="G541" i="24"/>
  <c r="F541" i="24"/>
  <c r="X541" i="24" s="1"/>
  <c r="G540" i="24"/>
  <c r="F540" i="24"/>
  <c r="X540" i="24" s="1"/>
  <c r="G539" i="24"/>
  <c r="F539" i="24"/>
  <c r="X539" i="24" s="1"/>
  <c r="G538" i="24"/>
  <c r="F538" i="24"/>
  <c r="X538" i="24" s="1"/>
  <c r="G537" i="24"/>
  <c r="F537" i="24"/>
  <c r="X537" i="24" s="1"/>
  <c r="G536" i="24"/>
  <c r="F536" i="24"/>
  <c r="X536" i="24" s="1"/>
  <c r="G535" i="24"/>
  <c r="F535" i="24"/>
  <c r="X535" i="24" s="1"/>
  <c r="G534" i="24"/>
  <c r="F534" i="24"/>
  <c r="X534" i="24" s="1"/>
  <c r="G533" i="24"/>
  <c r="F533" i="24"/>
  <c r="X533" i="24" s="1"/>
  <c r="G532" i="24"/>
  <c r="F532" i="24"/>
  <c r="X532" i="24" s="1"/>
  <c r="G531" i="24"/>
  <c r="F531" i="24"/>
  <c r="X531" i="24" s="1"/>
  <c r="G530" i="24"/>
  <c r="F530" i="24"/>
  <c r="X530" i="24" s="1"/>
  <c r="G529" i="24"/>
  <c r="F529" i="24"/>
  <c r="X529" i="24" s="1"/>
  <c r="G528" i="24"/>
  <c r="F528" i="24"/>
  <c r="X528" i="24" s="1"/>
  <c r="G527" i="24"/>
  <c r="F527" i="24"/>
  <c r="X527" i="24" s="1"/>
  <c r="G526" i="24"/>
  <c r="F526" i="24"/>
  <c r="X526" i="24" s="1"/>
  <c r="G525" i="24"/>
  <c r="F525" i="24"/>
  <c r="X525" i="24" s="1"/>
  <c r="G524" i="24"/>
  <c r="F524" i="24"/>
  <c r="X524" i="24" s="1"/>
  <c r="G523" i="24"/>
  <c r="F523" i="24"/>
  <c r="X523" i="24" s="1"/>
  <c r="G522" i="24"/>
  <c r="F522" i="24"/>
  <c r="X522" i="24" s="1"/>
  <c r="G521" i="24"/>
  <c r="F521" i="24"/>
  <c r="X521" i="24" s="1"/>
  <c r="G520" i="24"/>
  <c r="F520" i="24"/>
  <c r="X520" i="24" s="1"/>
  <c r="G519" i="24"/>
  <c r="F519" i="24"/>
  <c r="X519" i="24" s="1"/>
  <c r="G518" i="24"/>
  <c r="F518" i="24"/>
  <c r="X518" i="24" s="1"/>
  <c r="G517" i="24"/>
  <c r="F517" i="24"/>
  <c r="X517" i="24" s="1"/>
  <c r="G516" i="24"/>
  <c r="F516" i="24"/>
  <c r="X516" i="24" s="1"/>
  <c r="G515" i="24"/>
  <c r="F515" i="24"/>
  <c r="X515" i="24" s="1"/>
  <c r="G514" i="24"/>
  <c r="F514" i="24"/>
  <c r="X514" i="24" s="1"/>
  <c r="G513" i="24"/>
  <c r="F513" i="24"/>
  <c r="X513" i="24" s="1"/>
  <c r="G512" i="24"/>
  <c r="F512" i="24"/>
  <c r="X512" i="24" s="1"/>
  <c r="G511" i="24"/>
  <c r="F511" i="24"/>
  <c r="X511" i="24" s="1"/>
  <c r="G510" i="24"/>
  <c r="F510" i="24"/>
  <c r="X510" i="24" s="1"/>
  <c r="G509" i="24"/>
  <c r="F509" i="24"/>
  <c r="X509" i="24" s="1"/>
  <c r="G508" i="24"/>
  <c r="F508" i="24"/>
  <c r="X508" i="24" s="1"/>
  <c r="G507" i="24"/>
  <c r="F507" i="24"/>
  <c r="X507" i="24" s="1"/>
  <c r="G506" i="24"/>
  <c r="F506" i="24"/>
  <c r="X506" i="24" s="1"/>
  <c r="G505" i="24"/>
  <c r="F505" i="24"/>
  <c r="X505" i="24" s="1"/>
  <c r="G504" i="24"/>
  <c r="F504" i="24"/>
  <c r="X504" i="24" s="1"/>
  <c r="G503" i="24"/>
  <c r="F503" i="24"/>
  <c r="X503" i="24" s="1"/>
  <c r="G502" i="24"/>
  <c r="F502" i="24"/>
  <c r="X502" i="24" s="1"/>
  <c r="G501" i="24"/>
  <c r="F501" i="24"/>
  <c r="X501" i="24" s="1"/>
  <c r="G500" i="24"/>
  <c r="F500" i="24"/>
  <c r="X500" i="24" s="1"/>
  <c r="G499" i="24"/>
  <c r="F499" i="24"/>
  <c r="X499" i="24" s="1"/>
  <c r="G498" i="24"/>
  <c r="F498" i="24"/>
  <c r="X498" i="24" s="1"/>
  <c r="G497" i="24"/>
  <c r="F497" i="24"/>
  <c r="X497" i="24" s="1"/>
  <c r="G496" i="24"/>
  <c r="F496" i="24"/>
  <c r="X496" i="24" s="1"/>
  <c r="G495" i="24"/>
  <c r="F495" i="24"/>
  <c r="X495" i="24" s="1"/>
  <c r="G494" i="24"/>
  <c r="F494" i="24"/>
  <c r="X494" i="24" s="1"/>
  <c r="G493" i="24"/>
  <c r="F493" i="24"/>
  <c r="X493" i="24" s="1"/>
  <c r="G492" i="24"/>
  <c r="F492" i="24"/>
  <c r="X492" i="24" s="1"/>
  <c r="G491" i="24"/>
  <c r="F491" i="24"/>
  <c r="X491" i="24" s="1"/>
  <c r="G490" i="24"/>
  <c r="F490" i="24"/>
  <c r="X490" i="24" s="1"/>
  <c r="G489" i="24"/>
  <c r="F489" i="24"/>
  <c r="X489" i="24" s="1"/>
  <c r="G488" i="24"/>
  <c r="F488" i="24"/>
  <c r="X488" i="24" s="1"/>
  <c r="G487" i="24"/>
  <c r="F487" i="24"/>
  <c r="X487" i="24" s="1"/>
  <c r="G486" i="24"/>
  <c r="F486" i="24"/>
  <c r="X486" i="24" s="1"/>
  <c r="G485" i="24"/>
  <c r="F485" i="24"/>
  <c r="X485" i="24" s="1"/>
  <c r="G484" i="24"/>
  <c r="F484" i="24"/>
  <c r="X484" i="24" s="1"/>
  <c r="G483" i="24"/>
  <c r="F483" i="24"/>
  <c r="X483" i="24" s="1"/>
  <c r="G482" i="24"/>
  <c r="F482" i="24"/>
  <c r="X482" i="24" s="1"/>
  <c r="G481" i="24"/>
  <c r="F481" i="24"/>
  <c r="X481" i="24" s="1"/>
  <c r="G480" i="24"/>
  <c r="F480" i="24"/>
  <c r="X480" i="24" s="1"/>
  <c r="G479" i="24"/>
  <c r="F479" i="24"/>
  <c r="X479" i="24" s="1"/>
  <c r="G478" i="24"/>
  <c r="F478" i="24"/>
  <c r="X478" i="24" s="1"/>
  <c r="G477" i="24"/>
  <c r="F477" i="24"/>
  <c r="X477" i="24" s="1"/>
  <c r="G476" i="24"/>
  <c r="F476" i="24"/>
  <c r="X476" i="24" s="1"/>
  <c r="G475" i="24"/>
  <c r="F475" i="24"/>
  <c r="X475" i="24" s="1"/>
  <c r="G474" i="24"/>
  <c r="F474" i="24"/>
  <c r="X474" i="24" s="1"/>
  <c r="G473" i="24"/>
  <c r="F473" i="24"/>
  <c r="X473" i="24" s="1"/>
  <c r="G472" i="24"/>
  <c r="F472" i="24"/>
  <c r="X472" i="24" s="1"/>
  <c r="G471" i="24"/>
  <c r="F471" i="24"/>
  <c r="X471" i="24" s="1"/>
  <c r="G470" i="24"/>
  <c r="F470" i="24"/>
  <c r="X470" i="24" s="1"/>
  <c r="G469" i="24"/>
  <c r="F469" i="24"/>
  <c r="X469" i="24" s="1"/>
  <c r="G468" i="24"/>
  <c r="F468" i="24"/>
  <c r="X468" i="24" s="1"/>
  <c r="G467" i="24"/>
  <c r="F467" i="24"/>
  <c r="X467" i="24" s="1"/>
  <c r="G466" i="24"/>
  <c r="F466" i="24"/>
  <c r="X466" i="24" s="1"/>
  <c r="G465" i="24"/>
  <c r="F465" i="24"/>
  <c r="X465" i="24" s="1"/>
  <c r="G464" i="24"/>
  <c r="F464" i="24"/>
  <c r="X464" i="24" s="1"/>
  <c r="G463" i="24"/>
  <c r="F463" i="24"/>
  <c r="X463" i="24" s="1"/>
  <c r="G462" i="24"/>
  <c r="F462" i="24"/>
  <c r="X462" i="24" s="1"/>
  <c r="G461" i="24"/>
  <c r="F461" i="24"/>
  <c r="X461" i="24" s="1"/>
  <c r="G460" i="24"/>
  <c r="F460" i="24"/>
  <c r="X460" i="24" s="1"/>
  <c r="G459" i="24"/>
  <c r="F459" i="24"/>
  <c r="X459" i="24" s="1"/>
  <c r="G458" i="24"/>
  <c r="F458" i="24"/>
  <c r="X458" i="24" s="1"/>
  <c r="G457" i="24"/>
  <c r="F457" i="24"/>
  <c r="X457" i="24" s="1"/>
  <c r="G456" i="24"/>
  <c r="F456" i="24"/>
  <c r="X456" i="24" s="1"/>
  <c r="G455" i="24"/>
  <c r="F455" i="24"/>
  <c r="X455" i="24" s="1"/>
  <c r="G454" i="24"/>
  <c r="F454" i="24"/>
  <c r="X454" i="24" s="1"/>
  <c r="G453" i="24"/>
  <c r="F453" i="24"/>
  <c r="X453" i="24" s="1"/>
  <c r="G452" i="24"/>
  <c r="F452" i="24"/>
  <c r="X452" i="24" s="1"/>
  <c r="G451" i="24"/>
  <c r="F451" i="24"/>
  <c r="X451" i="24" s="1"/>
  <c r="G450" i="24"/>
  <c r="F450" i="24"/>
  <c r="X450" i="24" s="1"/>
  <c r="G449" i="24"/>
  <c r="F449" i="24"/>
  <c r="X449" i="24" s="1"/>
  <c r="G448" i="24"/>
  <c r="F448" i="24"/>
  <c r="X448" i="24" s="1"/>
  <c r="G447" i="24"/>
  <c r="F447" i="24"/>
  <c r="X447" i="24" s="1"/>
  <c r="G446" i="24"/>
  <c r="F446" i="24"/>
  <c r="X446" i="24" s="1"/>
  <c r="G445" i="24"/>
  <c r="F445" i="24"/>
  <c r="X445" i="24" s="1"/>
  <c r="G444" i="24"/>
  <c r="F444" i="24"/>
  <c r="X444" i="24" s="1"/>
  <c r="G443" i="24"/>
  <c r="F443" i="24"/>
  <c r="X443" i="24" s="1"/>
  <c r="G442" i="24"/>
  <c r="F442" i="24"/>
  <c r="X442" i="24" s="1"/>
  <c r="G441" i="24"/>
  <c r="F441" i="24"/>
  <c r="X441" i="24" s="1"/>
  <c r="G440" i="24"/>
  <c r="F440" i="24"/>
  <c r="X440" i="24" s="1"/>
  <c r="G439" i="24"/>
  <c r="F439" i="24"/>
  <c r="X439" i="24" s="1"/>
  <c r="G438" i="24"/>
  <c r="F438" i="24"/>
  <c r="X438" i="24" s="1"/>
  <c r="G437" i="24"/>
  <c r="F437" i="24"/>
  <c r="X437" i="24" s="1"/>
  <c r="G436" i="24"/>
  <c r="F436" i="24"/>
  <c r="X436" i="24" s="1"/>
  <c r="G435" i="24"/>
  <c r="F435" i="24"/>
  <c r="X435" i="24" s="1"/>
  <c r="G434" i="24"/>
  <c r="F434" i="24"/>
  <c r="X434" i="24" s="1"/>
  <c r="G433" i="24"/>
  <c r="F433" i="24"/>
  <c r="X433" i="24" s="1"/>
  <c r="G432" i="24"/>
  <c r="F432" i="24"/>
  <c r="X432" i="24" s="1"/>
  <c r="G431" i="24"/>
  <c r="F431" i="24"/>
  <c r="X431" i="24" s="1"/>
  <c r="G430" i="24"/>
  <c r="F430" i="24"/>
  <c r="X430" i="24" s="1"/>
  <c r="G429" i="24"/>
  <c r="F429" i="24"/>
  <c r="X429" i="24" s="1"/>
  <c r="G428" i="24"/>
  <c r="F428" i="24"/>
  <c r="X428" i="24" s="1"/>
  <c r="G427" i="24"/>
  <c r="F427" i="24"/>
  <c r="X427" i="24" s="1"/>
  <c r="G426" i="24"/>
  <c r="F426" i="24"/>
  <c r="X426" i="24" s="1"/>
  <c r="G425" i="24"/>
  <c r="F425" i="24"/>
  <c r="X425" i="24" s="1"/>
  <c r="G424" i="24"/>
  <c r="F424" i="24"/>
  <c r="X424" i="24" s="1"/>
  <c r="G423" i="24"/>
  <c r="F423" i="24"/>
  <c r="X423" i="24" s="1"/>
  <c r="G422" i="24"/>
  <c r="F422" i="24"/>
  <c r="X422" i="24" s="1"/>
  <c r="G421" i="24"/>
  <c r="F421" i="24"/>
  <c r="X421" i="24" s="1"/>
  <c r="G420" i="24"/>
  <c r="F420" i="24"/>
  <c r="X420" i="24" s="1"/>
  <c r="G419" i="24"/>
  <c r="F419" i="24"/>
  <c r="X419" i="24" s="1"/>
  <c r="G418" i="24"/>
  <c r="F418" i="24"/>
  <c r="X418" i="24" s="1"/>
  <c r="G417" i="24"/>
  <c r="F417" i="24"/>
  <c r="X417" i="24" s="1"/>
  <c r="G416" i="24"/>
  <c r="F416" i="24"/>
  <c r="X416" i="24" s="1"/>
  <c r="G415" i="24"/>
  <c r="F415" i="24"/>
  <c r="X415" i="24" s="1"/>
  <c r="G414" i="24"/>
  <c r="F414" i="24"/>
  <c r="X414" i="24" s="1"/>
  <c r="G413" i="24"/>
  <c r="F413" i="24"/>
  <c r="X413" i="24" s="1"/>
  <c r="G412" i="24"/>
  <c r="F412" i="24"/>
  <c r="X412" i="24" s="1"/>
  <c r="G411" i="24"/>
  <c r="F411" i="24"/>
  <c r="X411" i="24" s="1"/>
  <c r="G410" i="24"/>
  <c r="F410" i="24"/>
  <c r="X410" i="24" s="1"/>
  <c r="G409" i="24"/>
  <c r="F409" i="24"/>
  <c r="X409" i="24" s="1"/>
  <c r="G408" i="24"/>
  <c r="F408" i="24"/>
  <c r="X408" i="24" s="1"/>
  <c r="G407" i="24"/>
  <c r="F407" i="24"/>
  <c r="X407" i="24" s="1"/>
  <c r="G406" i="24"/>
  <c r="F406" i="24"/>
  <c r="X406" i="24" s="1"/>
  <c r="G405" i="24"/>
  <c r="F405" i="24"/>
  <c r="X405" i="24" s="1"/>
  <c r="G404" i="24"/>
  <c r="F404" i="24"/>
  <c r="X404" i="24" s="1"/>
  <c r="G403" i="24"/>
  <c r="F403" i="24"/>
  <c r="X403" i="24" s="1"/>
  <c r="G402" i="24"/>
  <c r="F402" i="24"/>
  <c r="X402" i="24" s="1"/>
  <c r="G401" i="24"/>
  <c r="F401" i="24"/>
  <c r="X401" i="24" s="1"/>
  <c r="G400" i="24"/>
  <c r="F400" i="24"/>
  <c r="X400" i="24" s="1"/>
  <c r="G399" i="24"/>
  <c r="F399" i="24"/>
  <c r="X399" i="24" s="1"/>
  <c r="G398" i="24"/>
  <c r="F398" i="24"/>
  <c r="X398" i="24" s="1"/>
  <c r="G397" i="24"/>
  <c r="F397" i="24"/>
  <c r="X397" i="24" s="1"/>
  <c r="G396" i="24"/>
  <c r="F396" i="24"/>
  <c r="X396" i="24" s="1"/>
  <c r="G395" i="24"/>
  <c r="F395" i="24"/>
  <c r="X395" i="24" s="1"/>
  <c r="G394" i="24"/>
  <c r="F394" i="24"/>
  <c r="X394" i="24" s="1"/>
  <c r="G393" i="24"/>
  <c r="F393" i="24"/>
  <c r="X393" i="24" s="1"/>
  <c r="G392" i="24"/>
  <c r="F392" i="24"/>
  <c r="X392" i="24" s="1"/>
  <c r="G391" i="24"/>
  <c r="F391" i="24"/>
  <c r="X391" i="24" s="1"/>
  <c r="G390" i="24"/>
  <c r="F390" i="24"/>
  <c r="X390" i="24" s="1"/>
  <c r="G389" i="24"/>
  <c r="F389" i="24"/>
  <c r="X389" i="24" s="1"/>
  <c r="G388" i="24"/>
  <c r="F388" i="24"/>
  <c r="X388" i="24" s="1"/>
  <c r="G387" i="24"/>
  <c r="F387" i="24"/>
  <c r="X387" i="24" s="1"/>
  <c r="G386" i="24"/>
  <c r="F386" i="24"/>
  <c r="X386" i="24" s="1"/>
  <c r="G385" i="24"/>
  <c r="F385" i="24"/>
  <c r="X385" i="24" s="1"/>
  <c r="G384" i="24"/>
  <c r="F384" i="24"/>
  <c r="X384" i="24" s="1"/>
  <c r="G383" i="24"/>
  <c r="F383" i="24"/>
  <c r="X383" i="24" s="1"/>
  <c r="G382" i="24"/>
  <c r="F382" i="24"/>
  <c r="X382" i="24" s="1"/>
  <c r="G381" i="24"/>
  <c r="F381" i="24"/>
  <c r="X381" i="24" s="1"/>
  <c r="G380" i="24"/>
  <c r="F380" i="24"/>
  <c r="X380" i="24" s="1"/>
  <c r="G379" i="24"/>
  <c r="F379" i="24"/>
  <c r="X379" i="24" s="1"/>
  <c r="G378" i="24"/>
  <c r="F378" i="24"/>
  <c r="X378" i="24" s="1"/>
  <c r="G377" i="24"/>
  <c r="F377" i="24"/>
  <c r="X377" i="24" s="1"/>
  <c r="G376" i="24"/>
  <c r="F376" i="24"/>
  <c r="X376" i="24" s="1"/>
  <c r="G375" i="24"/>
  <c r="F375" i="24"/>
  <c r="X375" i="24" s="1"/>
  <c r="G374" i="24"/>
  <c r="F374" i="24"/>
  <c r="X374" i="24" s="1"/>
  <c r="G373" i="24"/>
  <c r="F373" i="24"/>
  <c r="X373" i="24" s="1"/>
  <c r="G372" i="24"/>
  <c r="F372" i="24"/>
  <c r="X372" i="24" s="1"/>
  <c r="G371" i="24"/>
  <c r="F371" i="24"/>
  <c r="X371" i="24" s="1"/>
  <c r="G370" i="24"/>
  <c r="F370" i="24"/>
  <c r="X370" i="24" s="1"/>
  <c r="G369" i="24"/>
  <c r="F369" i="24"/>
  <c r="X369" i="24" s="1"/>
  <c r="G368" i="24"/>
  <c r="F368" i="24"/>
  <c r="X368" i="24" s="1"/>
  <c r="G367" i="24"/>
  <c r="F367" i="24"/>
  <c r="X367" i="24" s="1"/>
  <c r="G366" i="24"/>
  <c r="F366" i="24"/>
  <c r="X366" i="24" s="1"/>
  <c r="G365" i="24"/>
  <c r="F365" i="24"/>
  <c r="X365" i="24" s="1"/>
  <c r="G364" i="24"/>
  <c r="F364" i="24"/>
  <c r="X364" i="24" s="1"/>
  <c r="G363" i="24"/>
  <c r="F363" i="24"/>
  <c r="X363" i="24" s="1"/>
  <c r="G362" i="24"/>
  <c r="F362" i="24"/>
  <c r="X362" i="24" s="1"/>
  <c r="G361" i="24"/>
  <c r="F361" i="24"/>
  <c r="X361" i="24" s="1"/>
  <c r="G360" i="24"/>
  <c r="F360" i="24"/>
  <c r="X360" i="24" s="1"/>
  <c r="G359" i="24"/>
  <c r="F359" i="24"/>
  <c r="X359" i="24" s="1"/>
  <c r="G358" i="24"/>
  <c r="F358" i="24"/>
  <c r="X358" i="24" s="1"/>
  <c r="G357" i="24"/>
  <c r="F357" i="24"/>
  <c r="X357" i="24" s="1"/>
  <c r="G356" i="24"/>
  <c r="F356" i="24"/>
  <c r="X356" i="24" s="1"/>
  <c r="G355" i="24"/>
  <c r="F355" i="24"/>
  <c r="X355" i="24" s="1"/>
  <c r="G354" i="24"/>
  <c r="F354" i="24"/>
  <c r="X354" i="24" s="1"/>
  <c r="G353" i="24"/>
  <c r="F353" i="24"/>
  <c r="X353" i="24" s="1"/>
  <c r="G352" i="24"/>
  <c r="F352" i="24"/>
  <c r="X352" i="24" s="1"/>
  <c r="G351" i="24"/>
  <c r="F351" i="24"/>
  <c r="X351" i="24" s="1"/>
  <c r="G350" i="24"/>
  <c r="F350" i="24"/>
  <c r="X350" i="24" s="1"/>
  <c r="G349" i="24"/>
  <c r="F349" i="24"/>
  <c r="X349" i="24" s="1"/>
  <c r="G348" i="24"/>
  <c r="F348" i="24"/>
  <c r="X348" i="24" s="1"/>
  <c r="G347" i="24"/>
  <c r="F347" i="24"/>
  <c r="X347" i="24" s="1"/>
  <c r="G346" i="24"/>
  <c r="F346" i="24"/>
  <c r="X346" i="24" s="1"/>
  <c r="G345" i="24"/>
  <c r="F345" i="24"/>
  <c r="X345" i="24" s="1"/>
  <c r="G344" i="24"/>
  <c r="F344" i="24"/>
  <c r="X344" i="24" s="1"/>
  <c r="G343" i="24"/>
  <c r="F343" i="24"/>
  <c r="X343" i="24" s="1"/>
  <c r="G342" i="24"/>
  <c r="F342" i="24"/>
  <c r="X342" i="24" s="1"/>
  <c r="G341" i="24"/>
  <c r="F341" i="24"/>
  <c r="X341" i="24" s="1"/>
  <c r="G340" i="24"/>
  <c r="F340" i="24"/>
  <c r="X340" i="24" s="1"/>
  <c r="G339" i="24"/>
  <c r="F339" i="24"/>
  <c r="X339" i="24" s="1"/>
  <c r="G338" i="24"/>
  <c r="F338" i="24"/>
  <c r="X338" i="24" s="1"/>
  <c r="G337" i="24"/>
  <c r="F337" i="24"/>
  <c r="X337" i="24" s="1"/>
  <c r="G336" i="24"/>
  <c r="F336" i="24"/>
  <c r="X336" i="24" s="1"/>
  <c r="G335" i="24"/>
  <c r="F335" i="24"/>
  <c r="X335" i="24" s="1"/>
  <c r="G334" i="24"/>
  <c r="F334" i="24"/>
  <c r="X334" i="24" s="1"/>
  <c r="G333" i="24"/>
  <c r="F333" i="24"/>
  <c r="X333" i="24" s="1"/>
  <c r="G332" i="24"/>
  <c r="F332" i="24"/>
  <c r="X332" i="24" s="1"/>
  <c r="G331" i="24"/>
  <c r="F331" i="24"/>
  <c r="X331" i="24" s="1"/>
  <c r="G330" i="24"/>
  <c r="F330" i="24"/>
  <c r="X330" i="24" s="1"/>
  <c r="G329" i="24"/>
  <c r="F329" i="24"/>
  <c r="X329" i="24" s="1"/>
  <c r="G328" i="24"/>
  <c r="F328" i="24"/>
  <c r="X328" i="24" s="1"/>
  <c r="G327" i="24"/>
  <c r="F327" i="24"/>
  <c r="X327" i="24" s="1"/>
  <c r="G326" i="24"/>
  <c r="F326" i="24"/>
  <c r="X326" i="24" s="1"/>
  <c r="G325" i="24"/>
  <c r="F325" i="24"/>
  <c r="X325" i="24" s="1"/>
  <c r="G324" i="24"/>
  <c r="F324" i="24"/>
  <c r="X324" i="24" s="1"/>
  <c r="G323" i="24"/>
  <c r="F323" i="24"/>
  <c r="X323" i="24" s="1"/>
  <c r="G322" i="24"/>
  <c r="F322" i="24"/>
  <c r="X322" i="24" s="1"/>
  <c r="G321" i="24"/>
  <c r="F321" i="24"/>
  <c r="X321" i="24" s="1"/>
  <c r="G320" i="24"/>
  <c r="F320" i="24"/>
  <c r="X320" i="24" s="1"/>
  <c r="G319" i="24"/>
  <c r="F319" i="24"/>
  <c r="X319" i="24" s="1"/>
  <c r="G318" i="24"/>
  <c r="F318" i="24"/>
  <c r="X318" i="24" s="1"/>
  <c r="G317" i="24"/>
  <c r="F317" i="24"/>
  <c r="X317" i="24" s="1"/>
  <c r="G316" i="24"/>
  <c r="F316" i="24"/>
  <c r="X316" i="24" s="1"/>
  <c r="G315" i="24"/>
  <c r="F315" i="24"/>
  <c r="X315" i="24" s="1"/>
  <c r="G314" i="24"/>
  <c r="F314" i="24"/>
  <c r="X314" i="24" s="1"/>
  <c r="G313" i="24"/>
  <c r="F313" i="24"/>
  <c r="X313" i="24" s="1"/>
  <c r="G312" i="24"/>
  <c r="F312" i="24"/>
  <c r="X312" i="24" s="1"/>
  <c r="G311" i="24"/>
  <c r="F311" i="24"/>
  <c r="X311" i="24" s="1"/>
  <c r="G310" i="24"/>
  <c r="F310" i="24"/>
  <c r="X310" i="24" s="1"/>
  <c r="G309" i="24"/>
  <c r="F309" i="24"/>
  <c r="X309" i="24" s="1"/>
  <c r="G308" i="24"/>
  <c r="F308" i="24"/>
  <c r="X308" i="24" s="1"/>
  <c r="G307" i="24"/>
  <c r="F307" i="24"/>
  <c r="X307" i="24" s="1"/>
  <c r="G306" i="24"/>
  <c r="F306" i="24"/>
  <c r="X306" i="24" s="1"/>
  <c r="G305" i="24"/>
  <c r="F305" i="24"/>
  <c r="X305" i="24" s="1"/>
  <c r="G304" i="24"/>
  <c r="F304" i="24"/>
  <c r="X304" i="24" s="1"/>
  <c r="G303" i="24"/>
  <c r="F303" i="24"/>
  <c r="X303" i="24" s="1"/>
  <c r="G302" i="24"/>
  <c r="F302" i="24"/>
  <c r="X302" i="24" s="1"/>
  <c r="G301" i="24"/>
  <c r="F301" i="24"/>
  <c r="X301" i="24" s="1"/>
  <c r="G300" i="24"/>
  <c r="F300" i="24"/>
  <c r="X300" i="24" s="1"/>
  <c r="G299" i="24"/>
  <c r="F299" i="24"/>
  <c r="X299" i="24" s="1"/>
  <c r="G298" i="24"/>
  <c r="F298" i="24"/>
  <c r="X298" i="24" s="1"/>
  <c r="G297" i="24"/>
  <c r="F297" i="24"/>
  <c r="X297" i="24" s="1"/>
  <c r="G296" i="24"/>
  <c r="F296" i="24"/>
  <c r="X296" i="24" s="1"/>
  <c r="G295" i="24"/>
  <c r="F295" i="24"/>
  <c r="X295" i="24" s="1"/>
  <c r="G294" i="24"/>
  <c r="F294" i="24"/>
  <c r="X294" i="24" s="1"/>
  <c r="G293" i="24"/>
  <c r="F293" i="24"/>
  <c r="X293" i="24" s="1"/>
  <c r="G292" i="24"/>
  <c r="F292" i="24"/>
  <c r="X292" i="24" s="1"/>
  <c r="G291" i="24"/>
  <c r="F291" i="24"/>
  <c r="X291" i="24" s="1"/>
  <c r="G290" i="24"/>
  <c r="F290" i="24"/>
  <c r="X290" i="24" s="1"/>
  <c r="G289" i="24"/>
  <c r="F289" i="24"/>
  <c r="X289" i="24" s="1"/>
  <c r="G288" i="24"/>
  <c r="F288" i="24"/>
  <c r="X288" i="24" s="1"/>
  <c r="G287" i="24"/>
  <c r="F287" i="24"/>
  <c r="X287" i="24" s="1"/>
  <c r="G286" i="24"/>
  <c r="F286" i="24"/>
  <c r="X286" i="24" s="1"/>
  <c r="G285" i="24"/>
  <c r="F285" i="24"/>
  <c r="X285" i="24" s="1"/>
  <c r="G284" i="24"/>
  <c r="F284" i="24"/>
  <c r="X284" i="24" s="1"/>
  <c r="G283" i="24"/>
  <c r="F283" i="24"/>
  <c r="X283" i="24" s="1"/>
  <c r="G282" i="24"/>
  <c r="F282" i="24"/>
  <c r="X282" i="24" s="1"/>
  <c r="G281" i="24"/>
  <c r="F281" i="24"/>
  <c r="X281" i="24" s="1"/>
  <c r="G280" i="24"/>
  <c r="F280" i="24"/>
  <c r="X280" i="24" s="1"/>
  <c r="G279" i="24"/>
  <c r="F279" i="24"/>
  <c r="X279" i="24" s="1"/>
  <c r="G278" i="24"/>
  <c r="F278" i="24"/>
  <c r="X278" i="24" s="1"/>
  <c r="G277" i="24"/>
  <c r="F277" i="24"/>
  <c r="X277" i="24" s="1"/>
  <c r="G276" i="24"/>
  <c r="F276" i="24"/>
  <c r="X276" i="24" s="1"/>
  <c r="G275" i="24"/>
  <c r="F275" i="24"/>
  <c r="X275" i="24" s="1"/>
  <c r="G274" i="24"/>
  <c r="F274" i="24"/>
  <c r="X274" i="24" s="1"/>
  <c r="G273" i="24"/>
  <c r="F273" i="24"/>
  <c r="X273" i="24" s="1"/>
  <c r="G272" i="24"/>
  <c r="F272" i="24"/>
  <c r="X272" i="24" s="1"/>
  <c r="G271" i="24"/>
  <c r="F271" i="24"/>
  <c r="X271" i="24" s="1"/>
  <c r="G270" i="24"/>
  <c r="F270" i="24"/>
  <c r="X270" i="24" s="1"/>
  <c r="G269" i="24"/>
  <c r="F269" i="24"/>
  <c r="X269" i="24" s="1"/>
  <c r="G268" i="24"/>
  <c r="F268" i="24"/>
  <c r="X268" i="24" s="1"/>
  <c r="G267" i="24"/>
  <c r="F267" i="24"/>
  <c r="X267" i="24" s="1"/>
  <c r="G266" i="24"/>
  <c r="F266" i="24"/>
  <c r="X266" i="24" s="1"/>
  <c r="G265" i="24"/>
  <c r="F265" i="24"/>
  <c r="X265" i="24" s="1"/>
  <c r="G264" i="24"/>
  <c r="F264" i="24"/>
  <c r="X264" i="24" s="1"/>
  <c r="G263" i="24"/>
  <c r="F263" i="24"/>
  <c r="X263" i="24" s="1"/>
  <c r="G262" i="24"/>
  <c r="F262" i="24"/>
  <c r="X262" i="24" s="1"/>
  <c r="G261" i="24"/>
  <c r="F261" i="24"/>
  <c r="X261" i="24" s="1"/>
  <c r="G260" i="24"/>
  <c r="F260" i="24"/>
  <c r="X260" i="24" s="1"/>
  <c r="G259" i="24"/>
  <c r="F259" i="24"/>
  <c r="X259" i="24" s="1"/>
  <c r="G258" i="24"/>
  <c r="F258" i="24"/>
  <c r="X258" i="24" s="1"/>
  <c r="G257" i="24"/>
  <c r="F257" i="24"/>
  <c r="X257" i="24" s="1"/>
  <c r="G256" i="24"/>
  <c r="F256" i="24"/>
  <c r="X256" i="24" s="1"/>
  <c r="G255" i="24"/>
  <c r="F255" i="24"/>
  <c r="X255" i="24" s="1"/>
  <c r="G254" i="24"/>
  <c r="F254" i="24"/>
  <c r="X254" i="24" s="1"/>
  <c r="G253" i="24"/>
  <c r="F253" i="24"/>
  <c r="X253" i="24" s="1"/>
  <c r="G252" i="24"/>
  <c r="F252" i="24"/>
  <c r="X252" i="24" s="1"/>
  <c r="G251" i="24"/>
  <c r="F251" i="24"/>
  <c r="X251" i="24" s="1"/>
  <c r="G250" i="24"/>
  <c r="F250" i="24"/>
  <c r="X250" i="24" s="1"/>
  <c r="G249" i="24"/>
  <c r="F249" i="24"/>
  <c r="X249" i="24" s="1"/>
  <c r="G248" i="24"/>
  <c r="F248" i="24"/>
  <c r="X248" i="24" s="1"/>
  <c r="G247" i="24"/>
  <c r="F247" i="24"/>
  <c r="X247" i="24" s="1"/>
  <c r="G246" i="24"/>
  <c r="F246" i="24"/>
  <c r="X246" i="24" s="1"/>
  <c r="G245" i="24"/>
  <c r="F245" i="24"/>
  <c r="X245" i="24" s="1"/>
  <c r="G244" i="24"/>
  <c r="F244" i="24"/>
  <c r="X244" i="24" s="1"/>
  <c r="G243" i="24"/>
  <c r="F243" i="24"/>
  <c r="X243" i="24" s="1"/>
  <c r="G242" i="24"/>
  <c r="F242" i="24"/>
  <c r="X242" i="24" s="1"/>
  <c r="G241" i="24"/>
  <c r="F241" i="24"/>
  <c r="X241" i="24" s="1"/>
  <c r="G240" i="24"/>
  <c r="F240" i="24"/>
  <c r="X240" i="24" s="1"/>
  <c r="G239" i="24"/>
  <c r="F239" i="24"/>
  <c r="X239" i="24" s="1"/>
  <c r="G238" i="24"/>
  <c r="F238" i="24"/>
  <c r="X238" i="24" s="1"/>
  <c r="G237" i="24"/>
  <c r="F237" i="24"/>
  <c r="X237" i="24" s="1"/>
  <c r="G236" i="24"/>
  <c r="F236" i="24"/>
  <c r="X236" i="24" s="1"/>
  <c r="G235" i="24"/>
  <c r="F235" i="24"/>
  <c r="X235" i="24" s="1"/>
  <c r="G234" i="24"/>
  <c r="F234" i="24"/>
  <c r="X234" i="24" s="1"/>
  <c r="G233" i="24"/>
  <c r="F233" i="24"/>
  <c r="X233" i="24" s="1"/>
  <c r="G232" i="24"/>
  <c r="F232" i="24"/>
  <c r="X232" i="24" s="1"/>
  <c r="G231" i="24"/>
  <c r="F231" i="24"/>
  <c r="X231" i="24" s="1"/>
  <c r="G230" i="24"/>
  <c r="F230" i="24"/>
  <c r="X230" i="24" s="1"/>
  <c r="G229" i="24"/>
  <c r="F229" i="24"/>
  <c r="X229" i="24" s="1"/>
  <c r="G228" i="24"/>
  <c r="F228" i="24"/>
  <c r="X228" i="24" s="1"/>
  <c r="G227" i="24"/>
  <c r="F227" i="24"/>
  <c r="X227" i="24" s="1"/>
  <c r="G226" i="24"/>
  <c r="F226" i="24"/>
  <c r="X226" i="24" s="1"/>
  <c r="G225" i="24"/>
  <c r="F225" i="24"/>
  <c r="X225" i="24" s="1"/>
  <c r="G224" i="24"/>
  <c r="F224" i="24"/>
  <c r="X224" i="24" s="1"/>
  <c r="G223" i="24"/>
  <c r="F223" i="24"/>
  <c r="X223" i="24" s="1"/>
  <c r="G222" i="24"/>
  <c r="F222" i="24"/>
  <c r="X222" i="24" s="1"/>
  <c r="G221" i="24"/>
  <c r="F221" i="24"/>
  <c r="X221" i="24" s="1"/>
  <c r="G220" i="24"/>
  <c r="F220" i="24"/>
  <c r="X220" i="24" s="1"/>
  <c r="G219" i="24"/>
  <c r="F219" i="24"/>
  <c r="X219" i="24" s="1"/>
  <c r="G218" i="24"/>
  <c r="F218" i="24"/>
  <c r="X218" i="24" s="1"/>
  <c r="G217" i="24"/>
  <c r="F217" i="24"/>
  <c r="X217" i="24" s="1"/>
  <c r="G216" i="24"/>
  <c r="F216" i="24"/>
  <c r="X216" i="24" s="1"/>
  <c r="G215" i="24"/>
  <c r="F215" i="24"/>
  <c r="X215" i="24" s="1"/>
  <c r="G214" i="24"/>
  <c r="F214" i="24"/>
  <c r="X214" i="24" s="1"/>
  <c r="G213" i="24"/>
  <c r="F213" i="24"/>
  <c r="X213" i="24" s="1"/>
  <c r="G212" i="24"/>
  <c r="F212" i="24"/>
  <c r="X212" i="24" s="1"/>
  <c r="G211" i="24"/>
  <c r="F211" i="24"/>
  <c r="X211" i="24" s="1"/>
  <c r="G210" i="24"/>
  <c r="F210" i="24"/>
  <c r="X210" i="24" s="1"/>
  <c r="G209" i="24"/>
  <c r="F209" i="24"/>
  <c r="X209" i="24" s="1"/>
  <c r="G208" i="24"/>
  <c r="F208" i="24"/>
  <c r="X208" i="24" s="1"/>
  <c r="G207" i="24"/>
  <c r="F207" i="24"/>
  <c r="X207" i="24" s="1"/>
  <c r="G206" i="24"/>
  <c r="F206" i="24"/>
  <c r="X206" i="24" s="1"/>
  <c r="G205" i="24"/>
  <c r="F205" i="24"/>
  <c r="X205" i="24" s="1"/>
  <c r="G204" i="24"/>
  <c r="F204" i="24"/>
  <c r="X204" i="24" s="1"/>
  <c r="G203" i="24"/>
  <c r="F203" i="24"/>
  <c r="X203" i="24" s="1"/>
  <c r="G202" i="24"/>
  <c r="F202" i="24"/>
  <c r="X202" i="24" s="1"/>
  <c r="G201" i="24"/>
  <c r="F201" i="24"/>
  <c r="X201" i="24" s="1"/>
  <c r="G200" i="24"/>
  <c r="F200" i="24"/>
  <c r="X200" i="24" s="1"/>
  <c r="G199" i="24"/>
  <c r="F199" i="24"/>
  <c r="X199" i="24" s="1"/>
  <c r="G198" i="24"/>
  <c r="F198" i="24"/>
  <c r="X198" i="24" s="1"/>
  <c r="G197" i="24"/>
  <c r="F197" i="24"/>
  <c r="X197" i="24" s="1"/>
  <c r="G196" i="24"/>
  <c r="F196" i="24"/>
  <c r="X196" i="24" s="1"/>
  <c r="G195" i="24"/>
  <c r="F195" i="24"/>
  <c r="X195" i="24" s="1"/>
  <c r="G194" i="24"/>
  <c r="F194" i="24"/>
  <c r="X194" i="24" s="1"/>
  <c r="G193" i="24"/>
  <c r="F193" i="24"/>
  <c r="X193" i="24" s="1"/>
  <c r="G192" i="24"/>
  <c r="F192" i="24"/>
  <c r="X192" i="24" s="1"/>
  <c r="G191" i="24"/>
  <c r="F191" i="24"/>
  <c r="X191" i="24" s="1"/>
  <c r="G190" i="24"/>
  <c r="F190" i="24"/>
  <c r="X190" i="24" s="1"/>
  <c r="G189" i="24"/>
  <c r="F189" i="24"/>
  <c r="X189" i="24" s="1"/>
  <c r="G188" i="24"/>
  <c r="F188" i="24"/>
  <c r="X188" i="24" s="1"/>
  <c r="G187" i="24"/>
  <c r="F187" i="24"/>
  <c r="X187" i="24" s="1"/>
  <c r="G186" i="24"/>
  <c r="F186" i="24"/>
  <c r="X186" i="24" s="1"/>
  <c r="G185" i="24"/>
  <c r="F185" i="24"/>
  <c r="X185" i="24" s="1"/>
  <c r="G184" i="24"/>
  <c r="F184" i="24"/>
  <c r="X184" i="24" s="1"/>
  <c r="G183" i="24"/>
  <c r="F183" i="24"/>
  <c r="X183" i="24" s="1"/>
  <c r="G182" i="24"/>
  <c r="F182" i="24"/>
  <c r="X182" i="24" s="1"/>
  <c r="G181" i="24"/>
  <c r="F181" i="24"/>
  <c r="X181" i="24" s="1"/>
  <c r="G180" i="24"/>
  <c r="F180" i="24"/>
  <c r="X180" i="24" s="1"/>
  <c r="G179" i="24"/>
  <c r="F179" i="24"/>
  <c r="X179" i="24" s="1"/>
  <c r="G178" i="24"/>
  <c r="F178" i="24"/>
  <c r="X178" i="24" s="1"/>
  <c r="G177" i="24"/>
  <c r="F177" i="24"/>
  <c r="X177" i="24" s="1"/>
  <c r="G176" i="24"/>
  <c r="F176" i="24"/>
  <c r="X176" i="24" s="1"/>
  <c r="G175" i="24"/>
  <c r="F175" i="24"/>
  <c r="X175" i="24" s="1"/>
  <c r="G174" i="24"/>
  <c r="F174" i="24"/>
  <c r="X174" i="24" s="1"/>
  <c r="G173" i="24"/>
  <c r="F173" i="24"/>
  <c r="X173" i="24" s="1"/>
  <c r="G172" i="24"/>
  <c r="F172" i="24"/>
  <c r="X172" i="24" s="1"/>
  <c r="G171" i="24"/>
  <c r="F171" i="24"/>
  <c r="X171" i="24" s="1"/>
  <c r="G170" i="24"/>
  <c r="F170" i="24"/>
  <c r="X170" i="24" s="1"/>
  <c r="G169" i="24"/>
  <c r="F169" i="24"/>
  <c r="X169" i="24" s="1"/>
  <c r="G168" i="24"/>
  <c r="F168" i="24"/>
  <c r="X168" i="24" s="1"/>
  <c r="G167" i="24"/>
  <c r="F167" i="24"/>
  <c r="X167" i="24" s="1"/>
  <c r="G166" i="24"/>
  <c r="F166" i="24"/>
  <c r="X166" i="24" s="1"/>
  <c r="G165" i="24"/>
  <c r="F165" i="24"/>
  <c r="X165" i="24" s="1"/>
  <c r="G164" i="24"/>
  <c r="F164" i="24"/>
  <c r="X164" i="24" s="1"/>
  <c r="G163" i="24"/>
  <c r="F163" i="24"/>
  <c r="X163" i="24" s="1"/>
  <c r="G162" i="24"/>
  <c r="F162" i="24"/>
  <c r="X162" i="24" s="1"/>
  <c r="G161" i="24"/>
  <c r="F161" i="24"/>
  <c r="X161" i="24" s="1"/>
  <c r="G160" i="24"/>
  <c r="F160" i="24"/>
  <c r="X160" i="24" s="1"/>
  <c r="G159" i="24"/>
  <c r="F159" i="24"/>
  <c r="X159" i="24" s="1"/>
  <c r="G158" i="24"/>
  <c r="F158" i="24"/>
  <c r="X158" i="24" s="1"/>
  <c r="G157" i="24"/>
  <c r="F157" i="24"/>
  <c r="X157" i="24" s="1"/>
  <c r="G156" i="24"/>
  <c r="F156" i="24"/>
  <c r="X156" i="24" s="1"/>
  <c r="G155" i="24"/>
  <c r="F155" i="24"/>
  <c r="X155" i="24" s="1"/>
  <c r="G154" i="24"/>
  <c r="F154" i="24"/>
  <c r="X154" i="24" s="1"/>
  <c r="G153" i="24"/>
  <c r="F153" i="24"/>
  <c r="X153" i="24" s="1"/>
  <c r="G152" i="24"/>
  <c r="F152" i="24"/>
  <c r="X152" i="24" s="1"/>
  <c r="G151" i="24"/>
  <c r="F151" i="24"/>
  <c r="X151" i="24" s="1"/>
  <c r="G150" i="24"/>
  <c r="F150" i="24"/>
  <c r="X150" i="24" s="1"/>
  <c r="G149" i="24"/>
  <c r="F149" i="24"/>
  <c r="X149" i="24" s="1"/>
  <c r="G148" i="24"/>
  <c r="F148" i="24"/>
  <c r="X148" i="24" s="1"/>
  <c r="G147" i="24"/>
  <c r="F147" i="24"/>
  <c r="X147" i="24" s="1"/>
  <c r="G146" i="24"/>
  <c r="F146" i="24"/>
  <c r="X146" i="24" s="1"/>
  <c r="G145" i="24"/>
  <c r="F145" i="24"/>
  <c r="X145" i="24" s="1"/>
  <c r="G144" i="24"/>
  <c r="F144" i="24"/>
  <c r="X144" i="24" s="1"/>
  <c r="G143" i="24"/>
  <c r="F143" i="24"/>
  <c r="X143" i="24" s="1"/>
  <c r="G142" i="24"/>
  <c r="F142" i="24"/>
  <c r="X142" i="24" s="1"/>
  <c r="G141" i="24"/>
  <c r="F141" i="24"/>
  <c r="X141" i="24" s="1"/>
  <c r="G140" i="24"/>
  <c r="F140" i="24"/>
  <c r="X140" i="24" s="1"/>
  <c r="G139" i="24"/>
  <c r="F139" i="24"/>
  <c r="X139" i="24" s="1"/>
  <c r="G138" i="24"/>
  <c r="F138" i="24"/>
  <c r="X138" i="24" s="1"/>
  <c r="G137" i="24"/>
  <c r="F137" i="24"/>
  <c r="X137" i="24" s="1"/>
  <c r="G136" i="24"/>
  <c r="F136" i="24"/>
  <c r="X136" i="24" s="1"/>
  <c r="G135" i="24"/>
  <c r="F135" i="24"/>
  <c r="X135" i="24" s="1"/>
  <c r="G134" i="24"/>
  <c r="F134" i="24"/>
  <c r="X134" i="24" s="1"/>
  <c r="G133" i="24"/>
  <c r="F133" i="24"/>
  <c r="X133" i="24" s="1"/>
  <c r="G132" i="24"/>
  <c r="F132" i="24"/>
  <c r="X132" i="24" s="1"/>
  <c r="G131" i="24"/>
  <c r="F131" i="24"/>
  <c r="X131" i="24" s="1"/>
  <c r="G130" i="24"/>
  <c r="F130" i="24"/>
  <c r="X130" i="24" s="1"/>
  <c r="G129" i="24"/>
  <c r="F129" i="24"/>
  <c r="X129" i="24" s="1"/>
  <c r="G128" i="24"/>
  <c r="F128" i="24"/>
  <c r="X128" i="24" s="1"/>
  <c r="G127" i="24"/>
  <c r="F127" i="24"/>
  <c r="X127" i="24" s="1"/>
  <c r="G126" i="24"/>
  <c r="F126" i="24"/>
  <c r="X126" i="24" s="1"/>
  <c r="G125" i="24"/>
  <c r="F125" i="24"/>
  <c r="X125" i="24" s="1"/>
  <c r="G124" i="24"/>
  <c r="F124" i="24"/>
  <c r="X124" i="24" s="1"/>
  <c r="G123" i="24"/>
  <c r="F123" i="24"/>
  <c r="X123" i="24" s="1"/>
  <c r="G122" i="24"/>
  <c r="F122" i="24"/>
  <c r="X122" i="24" s="1"/>
  <c r="G121" i="24"/>
  <c r="F121" i="24"/>
  <c r="X121" i="24" s="1"/>
  <c r="G120" i="24"/>
  <c r="F120" i="24"/>
  <c r="X120" i="24" s="1"/>
  <c r="G119" i="24"/>
  <c r="F119" i="24"/>
  <c r="X119" i="24" s="1"/>
  <c r="G118" i="24"/>
  <c r="F118" i="24"/>
  <c r="X118" i="24" s="1"/>
  <c r="G117" i="24"/>
  <c r="F117" i="24"/>
  <c r="X117" i="24" s="1"/>
  <c r="G116" i="24"/>
  <c r="F116" i="24"/>
  <c r="X116" i="24" s="1"/>
  <c r="G115" i="24"/>
  <c r="F115" i="24"/>
  <c r="X115" i="24" s="1"/>
  <c r="G114" i="24"/>
  <c r="F114" i="24"/>
  <c r="X114" i="24" s="1"/>
  <c r="G113" i="24"/>
  <c r="F113" i="24"/>
  <c r="X113" i="24" s="1"/>
  <c r="G112" i="24"/>
  <c r="F112" i="24"/>
  <c r="X112" i="24" s="1"/>
  <c r="G111" i="24"/>
  <c r="F111" i="24"/>
  <c r="X111" i="24" s="1"/>
  <c r="G110" i="24"/>
  <c r="F110" i="24"/>
  <c r="X110" i="24" s="1"/>
  <c r="G109" i="24"/>
  <c r="F109" i="24"/>
  <c r="X109" i="24" s="1"/>
  <c r="G108" i="24"/>
  <c r="F108" i="24"/>
  <c r="X108" i="24" s="1"/>
  <c r="G107" i="24"/>
  <c r="F107" i="24"/>
  <c r="X107" i="24" s="1"/>
  <c r="G106" i="24"/>
  <c r="F106" i="24"/>
  <c r="X106" i="24" s="1"/>
  <c r="G105" i="24"/>
  <c r="F105" i="24"/>
  <c r="X105" i="24" s="1"/>
  <c r="G104" i="24"/>
  <c r="F104" i="24"/>
  <c r="X104" i="24" s="1"/>
  <c r="G103" i="24"/>
  <c r="F103" i="24"/>
  <c r="X103" i="24" s="1"/>
  <c r="G102" i="24"/>
  <c r="F102" i="24"/>
  <c r="X102" i="24" s="1"/>
  <c r="G101" i="24"/>
  <c r="F101" i="24"/>
  <c r="X101" i="24" s="1"/>
  <c r="G100" i="24"/>
  <c r="F100" i="24"/>
  <c r="X100" i="24" s="1"/>
  <c r="G99" i="24"/>
  <c r="F99" i="24"/>
  <c r="X99" i="24" s="1"/>
  <c r="G98" i="24"/>
  <c r="F98" i="24"/>
  <c r="X98" i="24" s="1"/>
  <c r="G97" i="24"/>
  <c r="F97" i="24"/>
  <c r="X97" i="24" s="1"/>
  <c r="G96" i="24"/>
  <c r="F96" i="24"/>
  <c r="X96" i="24" s="1"/>
  <c r="G95" i="24"/>
  <c r="F95" i="24"/>
  <c r="X95" i="24" s="1"/>
  <c r="G94" i="24"/>
  <c r="F94" i="24"/>
  <c r="X94" i="24" s="1"/>
  <c r="G93" i="24"/>
  <c r="F93" i="24"/>
  <c r="X93" i="24" s="1"/>
  <c r="G92" i="24"/>
  <c r="F92" i="24"/>
  <c r="X92" i="24" s="1"/>
  <c r="G91" i="24"/>
  <c r="F91" i="24"/>
  <c r="X91" i="24" s="1"/>
  <c r="G90" i="24"/>
  <c r="F90" i="24"/>
  <c r="X90" i="24" s="1"/>
  <c r="G89" i="24"/>
  <c r="F89" i="24"/>
  <c r="X89" i="24" s="1"/>
  <c r="G88" i="24"/>
  <c r="F88" i="24"/>
  <c r="X88" i="24" s="1"/>
  <c r="G87" i="24"/>
  <c r="F87" i="24"/>
  <c r="X87" i="24" s="1"/>
  <c r="G86" i="24"/>
  <c r="F86" i="24"/>
  <c r="X86" i="24" s="1"/>
  <c r="G85" i="24"/>
  <c r="F85" i="24"/>
  <c r="X85" i="24" s="1"/>
  <c r="G84" i="24"/>
  <c r="F84" i="24"/>
  <c r="X84" i="24" s="1"/>
  <c r="G83" i="24"/>
  <c r="F83" i="24"/>
  <c r="X83" i="24" s="1"/>
  <c r="G82" i="24"/>
  <c r="F82" i="24"/>
  <c r="X82" i="24" s="1"/>
  <c r="G81" i="24"/>
  <c r="F81" i="24"/>
  <c r="X81" i="24" s="1"/>
  <c r="G80" i="24"/>
  <c r="F80" i="24"/>
  <c r="X80" i="24" s="1"/>
  <c r="G79" i="24"/>
  <c r="F79" i="24"/>
  <c r="X79" i="24" s="1"/>
  <c r="G78" i="24"/>
  <c r="F78" i="24"/>
  <c r="X78" i="24" s="1"/>
  <c r="G77" i="24"/>
  <c r="F77" i="24"/>
  <c r="X77" i="24" s="1"/>
  <c r="G76" i="24"/>
  <c r="F76" i="24"/>
  <c r="X76" i="24" s="1"/>
  <c r="G75" i="24"/>
  <c r="F75" i="24"/>
  <c r="X75" i="24" s="1"/>
  <c r="G74" i="24"/>
  <c r="F74" i="24"/>
  <c r="X74" i="24" s="1"/>
  <c r="G73" i="24"/>
  <c r="F73" i="24"/>
  <c r="X73" i="24" s="1"/>
  <c r="G72" i="24"/>
  <c r="F72" i="24"/>
  <c r="X72" i="24" s="1"/>
  <c r="G71" i="24"/>
  <c r="F71" i="24"/>
  <c r="X71" i="24" s="1"/>
  <c r="G70" i="24"/>
  <c r="F70" i="24"/>
  <c r="X70" i="24" s="1"/>
  <c r="G69" i="24"/>
  <c r="F69" i="24"/>
  <c r="X69" i="24" s="1"/>
  <c r="G68" i="24"/>
  <c r="F68" i="24"/>
  <c r="X68" i="24" s="1"/>
  <c r="G67" i="24"/>
  <c r="F67" i="24"/>
  <c r="X67" i="24" s="1"/>
  <c r="G66" i="24"/>
  <c r="F66" i="24"/>
  <c r="X66" i="24" s="1"/>
  <c r="G65" i="24"/>
  <c r="F65" i="24"/>
  <c r="X65" i="24" s="1"/>
  <c r="G64" i="24"/>
  <c r="F64" i="24"/>
  <c r="X64" i="24" s="1"/>
  <c r="G63" i="24"/>
  <c r="F63" i="24"/>
  <c r="X63" i="24" s="1"/>
  <c r="G62" i="24"/>
  <c r="F62" i="24"/>
  <c r="X62" i="24" s="1"/>
  <c r="G61" i="24"/>
  <c r="F61" i="24"/>
  <c r="X61" i="24" s="1"/>
  <c r="G60" i="24"/>
  <c r="F60" i="24"/>
  <c r="X60" i="24" s="1"/>
  <c r="G59" i="24"/>
  <c r="F59" i="24"/>
  <c r="X59" i="24" s="1"/>
  <c r="G58" i="24"/>
  <c r="F58" i="24"/>
  <c r="X58" i="24" s="1"/>
  <c r="G57" i="24"/>
  <c r="F57" i="24"/>
  <c r="X57" i="24" s="1"/>
  <c r="G56" i="24"/>
  <c r="F56" i="24"/>
  <c r="X56" i="24" s="1"/>
  <c r="G55" i="24"/>
  <c r="F55" i="24"/>
  <c r="X55" i="24" s="1"/>
  <c r="G54" i="24"/>
  <c r="F54" i="24"/>
  <c r="X54" i="24" s="1"/>
  <c r="G53" i="24"/>
  <c r="F53" i="24"/>
  <c r="X53" i="24" s="1"/>
  <c r="G52" i="24"/>
  <c r="F52" i="24"/>
  <c r="X52" i="24" s="1"/>
  <c r="G51" i="24"/>
  <c r="F51" i="24"/>
  <c r="X51" i="24" s="1"/>
  <c r="G50" i="24"/>
  <c r="F50" i="24"/>
  <c r="X50" i="24" s="1"/>
  <c r="G49" i="24"/>
  <c r="F49" i="24"/>
  <c r="X49" i="24" s="1"/>
  <c r="G48" i="24"/>
  <c r="F48" i="24"/>
  <c r="X48" i="24" s="1"/>
  <c r="G47" i="24"/>
  <c r="F47" i="24"/>
  <c r="X47" i="24" s="1"/>
  <c r="G46" i="24"/>
  <c r="F46" i="24"/>
  <c r="X46" i="24" s="1"/>
  <c r="G45" i="24"/>
  <c r="F45" i="24"/>
  <c r="X45" i="24" s="1"/>
  <c r="G44" i="24"/>
  <c r="F44" i="24"/>
  <c r="X44" i="24" s="1"/>
  <c r="G43" i="24"/>
  <c r="F43" i="24"/>
  <c r="X43" i="24" s="1"/>
  <c r="G42" i="24"/>
  <c r="F42" i="24"/>
  <c r="X42" i="24" s="1"/>
  <c r="G41" i="24"/>
  <c r="F41" i="24"/>
  <c r="X41" i="24" s="1"/>
  <c r="G40" i="24"/>
  <c r="F40" i="24"/>
  <c r="X40" i="24" s="1"/>
  <c r="G39" i="24"/>
  <c r="F39" i="24"/>
  <c r="X39" i="24" s="1"/>
  <c r="G38" i="24"/>
  <c r="F38" i="24"/>
  <c r="X38" i="24" s="1"/>
  <c r="G37" i="24"/>
  <c r="F37" i="24"/>
  <c r="X37" i="24" s="1"/>
  <c r="G36" i="24"/>
  <c r="F36" i="24"/>
  <c r="X36" i="24" s="1"/>
  <c r="G35" i="24"/>
  <c r="F35" i="24"/>
  <c r="X35" i="24" s="1"/>
  <c r="G34" i="24"/>
  <c r="F34" i="24"/>
  <c r="X34" i="24" s="1"/>
  <c r="G33" i="24"/>
  <c r="F33" i="24"/>
  <c r="X33" i="24" s="1"/>
  <c r="G32" i="24"/>
  <c r="F32" i="24"/>
  <c r="X32" i="24" s="1"/>
  <c r="G31" i="24"/>
  <c r="F31" i="24"/>
  <c r="X31" i="24" s="1"/>
  <c r="G30" i="24"/>
  <c r="F30" i="24"/>
  <c r="X30" i="24" s="1"/>
  <c r="G29" i="24"/>
  <c r="F29" i="24"/>
  <c r="X29" i="24" s="1"/>
  <c r="G28" i="24"/>
  <c r="F28" i="24"/>
  <c r="X28" i="24" s="1"/>
  <c r="G27" i="24"/>
  <c r="F27" i="24"/>
  <c r="X27" i="24" s="1"/>
  <c r="G26" i="24"/>
  <c r="F26" i="24"/>
  <c r="X26" i="24" s="1"/>
  <c r="G25" i="24"/>
  <c r="F25" i="24"/>
  <c r="X25" i="24" s="1"/>
  <c r="G24" i="24"/>
  <c r="F24" i="24"/>
  <c r="X24" i="24" s="1"/>
  <c r="G23" i="24"/>
  <c r="F23" i="24"/>
  <c r="X23" i="24" s="1"/>
  <c r="G22" i="24"/>
  <c r="F22" i="24"/>
  <c r="X22" i="24" s="1"/>
  <c r="G21" i="24"/>
  <c r="F21" i="24"/>
  <c r="X21" i="24" s="1"/>
  <c r="G20" i="24"/>
  <c r="F20" i="24"/>
  <c r="X20" i="24" s="1"/>
  <c r="G19" i="24"/>
  <c r="F19" i="24"/>
  <c r="X19" i="24" s="1"/>
  <c r="G18" i="24"/>
  <c r="F18" i="24"/>
  <c r="X18" i="24" s="1"/>
  <c r="G17" i="24"/>
  <c r="F17" i="24"/>
  <c r="X17" i="24" s="1"/>
  <c r="G16" i="24"/>
  <c r="F16" i="24"/>
  <c r="X16" i="24" s="1"/>
  <c r="G15" i="24"/>
  <c r="F15" i="24"/>
  <c r="X15" i="24" s="1"/>
  <c r="G14" i="24"/>
  <c r="F14" i="24"/>
  <c r="X14" i="24" s="1"/>
  <c r="G13" i="24"/>
  <c r="F13" i="24"/>
  <c r="X13" i="24" s="1"/>
  <c r="G12" i="24"/>
  <c r="F12" i="24"/>
  <c r="X12" i="24" s="1"/>
  <c r="G11" i="24"/>
  <c r="F11" i="24"/>
  <c r="X11" i="24" s="1"/>
  <c r="G10" i="24"/>
  <c r="F10" i="24"/>
  <c r="X10" i="24" s="1"/>
  <c r="G9" i="24"/>
  <c r="F9" i="24"/>
  <c r="X9" i="24" s="1"/>
  <c r="G8" i="24"/>
  <c r="F8" i="24"/>
  <c r="X8" i="24" s="1"/>
  <c r="G7" i="24"/>
  <c r="F7" i="24"/>
  <c r="X7" i="24" s="1"/>
  <c r="G6" i="24"/>
  <c r="F6" i="24"/>
  <c r="X6" i="24" s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M11" i="1"/>
  <c r="M10" i="1"/>
  <c r="M9" i="1"/>
  <c r="M8" i="1"/>
  <c r="K12" i="1"/>
  <c r="L9" i="1"/>
  <c r="L10" i="1"/>
  <c r="L11" i="1"/>
  <c r="L8" i="1"/>
  <c r="K11" i="1"/>
  <c r="K10" i="1"/>
  <c r="K9" i="1"/>
  <c r="K8" i="1"/>
  <c r="T1802" i="1"/>
  <c r="T1803" i="1"/>
  <c r="T1804" i="1"/>
  <c r="T1805" i="1"/>
  <c r="T1806" i="1"/>
  <c r="T1807" i="1"/>
  <c r="T1808" i="1"/>
  <c r="T1809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20" i="1"/>
  <c r="T21" i="1"/>
  <c r="U1809" i="1"/>
  <c r="S1809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7" i="1"/>
  <c r="U8" i="1"/>
  <c r="J12" i="1"/>
  <c r="J11" i="1"/>
  <c r="J10" i="1"/>
  <c r="J9" i="1"/>
  <c r="J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8" i="1"/>
  <c r="S7" i="1"/>
  <c r="I12" i="1"/>
  <c r="I11" i="1"/>
  <c r="I10" i="1"/>
  <c r="I9" i="1"/>
  <c r="I8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0" i="1"/>
  <c r="G9" i="1"/>
  <c r="G8" i="1"/>
  <c r="F34" i="23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AB10" i="24" l="1"/>
  <c r="AB11" i="24"/>
  <c r="AB12" i="24"/>
  <c r="AB13" i="24"/>
  <c r="AB14" i="24"/>
  <c r="AB15" i="24"/>
  <c r="AB16" i="24"/>
  <c r="AB17" i="24"/>
  <c r="AB18" i="24"/>
  <c r="AB20" i="24"/>
  <c r="AB22" i="24"/>
  <c r="AB24" i="24"/>
  <c r="AB26" i="24"/>
  <c r="AB28" i="24"/>
  <c r="AB30" i="24"/>
  <c r="AB31" i="24"/>
  <c r="AB34" i="24"/>
  <c r="AB36" i="24"/>
  <c r="AB38" i="24"/>
  <c r="AB40" i="24"/>
  <c r="AB42" i="24"/>
  <c r="AB44" i="24"/>
  <c r="AB46" i="24"/>
  <c r="AB49" i="24"/>
  <c r="AB51" i="24"/>
  <c r="AB53" i="24"/>
  <c r="AB55" i="24"/>
  <c r="AB57" i="24"/>
  <c r="AB59" i="24"/>
  <c r="AB62" i="24"/>
  <c r="AB64" i="24"/>
  <c r="AB66" i="24"/>
  <c r="AB68" i="24"/>
  <c r="AB70" i="24"/>
  <c r="AB72" i="24"/>
  <c r="AB74" i="24"/>
  <c r="AB76" i="24"/>
  <c r="AB78" i="24"/>
  <c r="AB80" i="24"/>
  <c r="AB81" i="24"/>
  <c r="AB83" i="24"/>
  <c r="AB85" i="24"/>
  <c r="AB86" i="24"/>
  <c r="AB89" i="24"/>
  <c r="AB91" i="24"/>
  <c r="AB92" i="24"/>
  <c r="AB94" i="24"/>
  <c r="AB96" i="24"/>
  <c r="AB98" i="24"/>
  <c r="AB132" i="24"/>
  <c r="AB134" i="24"/>
  <c r="AB136" i="24"/>
  <c r="AB138" i="24"/>
  <c r="AB140" i="24"/>
  <c r="AB142" i="24"/>
  <c r="AB145" i="24"/>
  <c r="AB147" i="24"/>
  <c r="AB148" i="24"/>
  <c r="AB151" i="24"/>
  <c r="AB152" i="24"/>
  <c r="AB155" i="24"/>
  <c r="AB156" i="24"/>
  <c r="AB157" i="24"/>
  <c r="AB158" i="24"/>
  <c r="AB159" i="24"/>
  <c r="AB160" i="24"/>
  <c r="AB161" i="24"/>
  <c r="AB162" i="24"/>
  <c r="AB163" i="24"/>
  <c r="AB164" i="24"/>
  <c r="AB165" i="24"/>
  <c r="AB166" i="24"/>
  <c r="AB167" i="24"/>
  <c r="AB168" i="24"/>
  <c r="AB169" i="24"/>
  <c r="AB170" i="24"/>
  <c r="AB171" i="24"/>
  <c r="AB172" i="24"/>
  <c r="AB173" i="24"/>
  <c r="AB174" i="24"/>
  <c r="AB175" i="24"/>
  <c r="AB176" i="24"/>
  <c r="AB177" i="24"/>
  <c r="AB179" i="24"/>
  <c r="AB180" i="24"/>
  <c r="AB182" i="24"/>
  <c r="AB197" i="24"/>
  <c r="AB199" i="24"/>
  <c r="AB201" i="24"/>
  <c r="AB203" i="24"/>
  <c r="AB205" i="24"/>
  <c r="AB207" i="24"/>
  <c r="AB209" i="24"/>
  <c r="AB212" i="24"/>
  <c r="AB214" i="24"/>
  <c r="AB216" i="24"/>
  <c r="AB218" i="24"/>
  <c r="AB219" i="24"/>
  <c r="AB221" i="24"/>
  <c r="AB222" i="24"/>
  <c r="AB224" i="24"/>
  <c r="AB225" i="24"/>
  <c r="AB227" i="24"/>
  <c r="AB228" i="24"/>
  <c r="AB230" i="24"/>
  <c r="AB232" i="24"/>
  <c r="AB234" i="24"/>
  <c r="AB236" i="24"/>
  <c r="AB238" i="24"/>
  <c r="AB239" i="24"/>
  <c r="AB241" i="24"/>
  <c r="AB243" i="24"/>
  <c r="AB245" i="24"/>
  <c r="AB247" i="24"/>
  <c r="AB248" i="24"/>
  <c r="AB250" i="24"/>
  <c r="AB252" i="24"/>
  <c r="AB253" i="24"/>
  <c r="AB255" i="24"/>
  <c r="AB257" i="24"/>
  <c r="AB259" i="24"/>
  <c r="AB261" i="24"/>
  <c r="AB263" i="24"/>
  <c r="AB265" i="24"/>
  <c r="AB267" i="24"/>
  <c r="AB269" i="24"/>
  <c r="AB271" i="24"/>
  <c r="AB273" i="24"/>
  <c r="AB276" i="24"/>
  <c r="AB278" i="24"/>
  <c r="AB280" i="24"/>
  <c r="AB282" i="24"/>
  <c r="AB284" i="24"/>
  <c r="AB286" i="24"/>
  <c r="AB287" i="24"/>
  <c r="AB289" i="24"/>
  <c r="AB291" i="24"/>
  <c r="AB293" i="24"/>
  <c r="AB294" i="24"/>
  <c r="AB296" i="24"/>
  <c r="AB298" i="24"/>
  <c r="AB301" i="24"/>
  <c r="AB303" i="24"/>
  <c r="AB305" i="24"/>
  <c r="AB307" i="24"/>
  <c r="AB309" i="24"/>
  <c r="AB311" i="24"/>
  <c r="AB313" i="24"/>
  <c r="AB315" i="24"/>
  <c r="AB318" i="24"/>
  <c r="AB321" i="24"/>
  <c r="AB323" i="24"/>
  <c r="AB325" i="24"/>
  <c r="AB328" i="24"/>
  <c r="AB332" i="24"/>
  <c r="AB334" i="24"/>
  <c r="AB337" i="24"/>
  <c r="AB340" i="24"/>
  <c r="AB342" i="24"/>
  <c r="AB344" i="24"/>
  <c r="AB347" i="24"/>
  <c r="AB349" i="24"/>
  <c r="AB352" i="24"/>
  <c r="AB355" i="24"/>
  <c r="AB358" i="24"/>
  <c r="AB361" i="24"/>
  <c r="AB364" i="24"/>
  <c r="AB366" i="24"/>
  <c r="AB367" i="24"/>
  <c r="AB370" i="24"/>
  <c r="AB372" i="24"/>
  <c r="AB388" i="24"/>
  <c r="AB391" i="24"/>
  <c r="AB394" i="24"/>
  <c r="AB396" i="24"/>
  <c r="AB399" i="24"/>
  <c r="AB402" i="24"/>
  <c r="AB404" i="24"/>
  <c r="AB407" i="24"/>
  <c r="AB410" i="24"/>
  <c r="AB412" i="24"/>
  <c r="AB416" i="24"/>
  <c r="AB419" i="24"/>
  <c r="AB421" i="24"/>
  <c r="AB424" i="24"/>
  <c r="AB427" i="24"/>
  <c r="AB430" i="24"/>
  <c r="AB432" i="24"/>
  <c r="AB435" i="24"/>
  <c r="AB437" i="24"/>
  <c r="AB439" i="24"/>
  <c r="AB442" i="24"/>
  <c r="AB445" i="24"/>
  <c r="AB448" i="24"/>
  <c r="AB450" i="24"/>
  <c r="AB453" i="24"/>
  <c r="AB456" i="24"/>
  <c r="AB459" i="24"/>
  <c r="AB461" i="24"/>
  <c r="AB464" i="24"/>
  <c r="AB467" i="24"/>
  <c r="AB470" i="24"/>
  <c r="AB475" i="24"/>
  <c r="AB478" i="24"/>
  <c r="AB481" i="24"/>
  <c r="AB484" i="24"/>
  <c r="AB487" i="24"/>
  <c r="AB490" i="24"/>
  <c r="AB493" i="24"/>
  <c r="AB496" i="24"/>
  <c r="AB497" i="24"/>
  <c r="AB500" i="24"/>
  <c r="AB503" i="24"/>
  <c r="AB506" i="24"/>
  <c r="AB509" i="24"/>
  <c r="AB512" i="24"/>
  <c r="AB515" i="24"/>
  <c r="AB519" i="24"/>
  <c r="AB522" i="24"/>
  <c r="AB525" i="24"/>
  <c r="AB529" i="24"/>
  <c r="AB531" i="24"/>
  <c r="AB534" i="24"/>
  <c r="AB536" i="24"/>
  <c r="AB539" i="24"/>
  <c r="AB541" i="24"/>
  <c r="AB544" i="24"/>
  <c r="AB547" i="24"/>
  <c r="AB549" i="24"/>
  <c r="AB552" i="24"/>
  <c r="AB553" i="24"/>
  <c r="AB555" i="24"/>
  <c r="AB557" i="24"/>
  <c r="AB558" i="24"/>
  <c r="AB561" i="24"/>
  <c r="AB563" i="24"/>
  <c r="AB565" i="24"/>
  <c r="AB567" i="24"/>
  <c r="AB569" i="24"/>
  <c r="AB571" i="24"/>
  <c r="AB573" i="24"/>
  <c r="AB575" i="24"/>
  <c r="AB578" i="24"/>
  <c r="AB581" i="24"/>
  <c r="AB585" i="24"/>
  <c r="AB587" i="24"/>
  <c r="AB590" i="24"/>
  <c r="AB594" i="24"/>
  <c r="AB597" i="24"/>
  <c r="AB601" i="24"/>
  <c r="AB602" i="24"/>
  <c r="AB605" i="24"/>
  <c r="AB608" i="24"/>
  <c r="AB611" i="24"/>
  <c r="AB613" i="24"/>
  <c r="AB616" i="24"/>
  <c r="AB619" i="24"/>
  <c r="AB622" i="24"/>
  <c r="AB624" i="24"/>
  <c r="AB625" i="24"/>
  <c r="AB628" i="24"/>
  <c r="AB631" i="24"/>
  <c r="AB634" i="24"/>
  <c r="AB638" i="24"/>
  <c r="AB641" i="24"/>
  <c r="AB645" i="24"/>
  <c r="AB648" i="24"/>
  <c r="AB651" i="24"/>
  <c r="AB653" i="24"/>
  <c r="AB657" i="24"/>
  <c r="AB661" i="24"/>
  <c r="AB663" i="24"/>
  <c r="AB667" i="24"/>
  <c r="AB670" i="24"/>
  <c r="AB673" i="24"/>
  <c r="AB676" i="24"/>
  <c r="AB679" i="24"/>
  <c r="AB682" i="24"/>
  <c r="AB685" i="24"/>
  <c r="AB688" i="24"/>
  <c r="AB691" i="24"/>
  <c r="AB694" i="24"/>
  <c r="AB698" i="24"/>
  <c r="AB700" i="24"/>
  <c r="AB703" i="24"/>
  <c r="AB706" i="24"/>
  <c r="AB710" i="24"/>
  <c r="AB713" i="24"/>
  <c r="AB716" i="24"/>
  <c r="AB718" i="24"/>
  <c r="AB721" i="24"/>
  <c r="AB724" i="24"/>
  <c r="AB727" i="24"/>
  <c r="AB729" i="24"/>
  <c r="AB731" i="24"/>
  <c r="AB735" i="24"/>
  <c r="AB737" i="24"/>
  <c r="AB740" i="24"/>
  <c r="AB743" i="24"/>
  <c r="AB745" i="24"/>
  <c r="AB748" i="24"/>
  <c r="AB751" i="24"/>
  <c r="AB755" i="24"/>
  <c r="AB759" i="24"/>
  <c r="AB763" i="24"/>
  <c r="AB767" i="24"/>
  <c r="AB770" i="24"/>
  <c r="AB773" i="24"/>
  <c r="AB776" i="24"/>
  <c r="AB779" i="24"/>
  <c r="AB782" i="24"/>
  <c r="AB785" i="24"/>
  <c r="AB788" i="24"/>
  <c r="AB791" i="24"/>
  <c r="AB792" i="24"/>
  <c r="AB797" i="24"/>
  <c r="AB801" i="24"/>
  <c r="AB804" i="24"/>
  <c r="AB806" i="24"/>
  <c r="AB809" i="24"/>
  <c r="AB812" i="24"/>
  <c r="AB815" i="24"/>
  <c r="AB818" i="24"/>
  <c r="AB821" i="24"/>
  <c r="AB824" i="24"/>
  <c r="AB826" i="24"/>
  <c r="AB830" i="24"/>
  <c r="AB834" i="24"/>
  <c r="AB836" i="24"/>
  <c r="AB839" i="24"/>
  <c r="AB841" i="24"/>
  <c r="AB843" i="24"/>
  <c r="AB845" i="24"/>
  <c r="AB847" i="24"/>
  <c r="AB848" i="24"/>
  <c r="AB851" i="24"/>
  <c r="AB852" i="24"/>
  <c r="AB854" i="24"/>
  <c r="AB858" i="24"/>
  <c r="AB864" i="24"/>
  <c r="AB866" i="24"/>
  <c r="AB868" i="24"/>
  <c r="AB883" i="24"/>
  <c r="AB886" i="24"/>
  <c r="AB889" i="24"/>
  <c r="AB894" i="24"/>
  <c r="AB896" i="24"/>
  <c r="AB899" i="24"/>
  <c r="AB902" i="24"/>
  <c r="AB905" i="24"/>
  <c r="AB908" i="24"/>
  <c r="AB910" i="24"/>
  <c r="AB913" i="24"/>
  <c r="AB916" i="24"/>
  <c r="AB918" i="24"/>
  <c r="AB921" i="24"/>
  <c r="AB928" i="24"/>
  <c r="AB931" i="24"/>
  <c r="AB934" i="24"/>
  <c r="AB937" i="24"/>
  <c r="AB941" i="24"/>
  <c r="AB944" i="24"/>
  <c r="AB947" i="24"/>
  <c r="AB949" i="24"/>
  <c r="AB952" i="24"/>
  <c r="AB954" i="24"/>
  <c r="AB957" i="24"/>
  <c r="AB960" i="24"/>
  <c r="AB962" i="24"/>
  <c r="AB965" i="24"/>
  <c r="AB968" i="24"/>
  <c r="AB971" i="24"/>
  <c r="AB974" i="24"/>
  <c r="AB977" i="24"/>
  <c r="AB980" i="24"/>
  <c r="AB983" i="24"/>
  <c r="AB987" i="24"/>
  <c r="AB990" i="24"/>
  <c r="AB993" i="24"/>
  <c r="AB996" i="24"/>
  <c r="AB999" i="24"/>
  <c r="AB1002" i="24"/>
  <c r="AB1009" i="24"/>
  <c r="AB1012" i="24"/>
  <c r="AB1015" i="24"/>
  <c r="AB1018" i="24"/>
  <c r="AB1022" i="24"/>
  <c r="AB1025" i="24"/>
  <c r="AB1027" i="24"/>
  <c r="AB1030" i="24"/>
  <c r="AB1033" i="24"/>
  <c r="AB1036" i="24"/>
  <c r="AB1039" i="24"/>
  <c r="AB1042" i="24"/>
  <c r="AB1044" i="24"/>
  <c r="AB1046" i="24"/>
  <c r="AB1049" i="24"/>
  <c r="AB1052" i="24"/>
  <c r="AB1053" i="24"/>
  <c r="AB1056" i="24"/>
  <c r="AB1059" i="24"/>
  <c r="AB1062" i="24"/>
  <c r="AB1064" i="24"/>
  <c r="AB1067" i="24"/>
  <c r="AB1070" i="24"/>
  <c r="AB1073" i="24"/>
  <c r="AB1076" i="24"/>
  <c r="AB1079" i="24"/>
  <c r="AB1082" i="24"/>
  <c r="AB1085" i="24"/>
  <c r="AB1088" i="24"/>
  <c r="AB1091" i="24"/>
  <c r="AB1094" i="24"/>
  <c r="AB1097" i="24"/>
  <c r="AB1099" i="24"/>
  <c r="AB1102" i="24"/>
  <c r="AB1105" i="24"/>
  <c r="AB1108" i="24"/>
  <c r="AB1111" i="24"/>
  <c r="AB1114" i="24"/>
  <c r="AB1117" i="24"/>
  <c r="AB1120" i="24"/>
  <c r="AB1123" i="24"/>
  <c r="AB1125" i="24"/>
  <c r="AB1130" i="24"/>
  <c r="AB1133" i="24"/>
  <c r="AB1136" i="24"/>
  <c r="AB1139" i="24"/>
  <c r="AB1142" i="24"/>
  <c r="AB1144" i="24"/>
  <c r="AB1147" i="24"/>
  <c r="AB1150" i="24"/>
  <c r="AB1152" i="24"/>
  <c r="AB1155" i="24"/>
  <c r="AB1158" i="24"/>
  <c r="AB1161" i="24"/>
  <c r="AB1164" i="24"/>
  <c r="AB1166" i="24"/>
  <c r="AB1169" i="24"/>
  <c r="AB1172" i="24"/>
  <c r="AB1175" i="24"/>
  <c r="AB1178" i="24"/>
  <c r="AB1180" i="24"/>
  <c r="AB1183" i="24"/>
  <c r="AB1188" i="24"/>
  <c r="AB1191" i="24"/>
  <c r="AB1194" i="24"/>
  <c r="AB1198" i="24"/>
  <c r="AB1200" i="24"/>
  <c r="AB1203" i="24"/>
  <c r="AB1206" i="24"/>
  <c r="AB1209" i="24"/>
  <c r="AB1212" i="24"/>
  <c r="AB1215" i="24"/>
  <c r="AB1217" i="24"/>
  <c r="AB1220" i="24"/>
  <c r="AB1223" i="24"/>
  <c r="AB1226" i="24"/>
  <c r="AB1229" i="24"/>
  <c r="AB1232" i="24"/>
  <c r="AB1234" i="24"/>
  <c r="AB1236" i="24"/>
  <c r="AB1239" i="24"/>
  <c r="AB1242" i="24"/>
  <c r="AB1244" i="24"/>
  <c r="AB1247" i="24"/>
  <c r="AB1250" i="24"/>
  <c r="AB1252" i="24"/>
  <c r="AB1255" i="24"/>
  <c r="AB1258" i="24"/>
  <c r="AB1261" i="24"/>
  <c r="AB1264" i="24"/>
  <c r="AB1267" i="24"/>
  <c r="AB1269" i="24"/>
  <c r="AB1272" i="24"/>
  <c r="AB1275" i="24"/>
  <c r="AB1277" i="24"/>
  <c r="AB1280" i="24"/>
  <c r="AB1283" i="24"/>
  <c r="AB1286" i="24"/>
  <c r="AB1288" i="24"/>
  <c r="AB1292" i="24"/>
  <c r="AB1294" i="24"/>
  <c r="AB1297" i="24"/>
  <c r="AB1300" i="24"/>
  <c r="AB1301" i="24"/>
  <c r="AB1304" i="24"/>
  <c r="AB1308" i="24"/>
  <c r="AB1311" i="24"/>
  <c r="AB1313" i="24"/>
  <c r="AB1316" i="24"/>
  <c r="AB1319" i="24"/>
  <c r="AB1322" i="24"/>
  <c r="AB1325" i="24"/>
  <c r="AB1328" i="24"/>
  <c r="AB1329" i="24"/>
  <c r="AB1332" i="24"/>
  <c r="AB1334" i="24"/>
  <c r="AB1335" i="24"/>
  <c r="AB1337" i="24"/>
  <c r="AB1339" i="24"/>
  <c r="AB1341" i="24"/>
  <c r="AB1343" i="24"/>
  <c r="AB1345" i="24"/>
  <c r="AB1347" i="24"/>
  <c r="AB1349" i="24"/>
  <c r="AB1351" i="24"/>
  <c r="AB1353" i="24"/>
  <c r="AB1355" i="24"/>
  <c r="AB1357" i="24"/>
  <c r="AB1359" i="24"/>
  <c r="AB1361" i="24"/>
  <c r="AB1368" i="24"/>
  <c r="AB1370" i="24"/>
  <c r="AB1373" i="24"/>
  <c r="AB1376" i="24"/>
  <c r="AB1379" i="24"/>
  <c r="AB1381" i="24"/>
  <c r="AB1386" i="24"/>
  <c r="AB1389" i="24"/>
  <c r="AB1392" i="24"/>
  <c r="AB1395" i="24"/>
  <c r="AB1397" i="24"/>
  <c r="AB1401" i="24"/>
  <c r="AB1403" i="24"/>
  <c r="AB1406" i="24"/>
  <c r="AB1409" i="24"/>
  <c r="AB1412" i="24"/>
  <c r="AB1414" i="24"/>
  <c r="AB1417" i="24"/>
  <c r="AB1420" i="24"/>
  <c r="AB1422" i="24"/>
  <c r="AB1426" i="24"/>
  <c r="AB1430" i="24"/>
  <c r="AB1433" i="24"/>
  <c r="AB1437" i="24"/>
  <c r="AB1439" i="24"/>
  <c r="AB1441" i="24"/>
  <c r="AB1444" i="24"/>
  <c r="AB1447" i="24"/>
  <c r="AB1450" i="24"/>
  <c r="AB1452" i="24"/>
  <c r="AB1455" i="24"/>
  <c r="AB1458" i="24"/>
  <c r="AB1461" i="24"/>
  <c r="AB1464" i="24"/>
  <c r="AB1466" i="24"/>
  <c r="AB1469" i="24"/>
  <c r="AB1472" i="24"/>
  <c r="AB1475" i="24"/>
  <c r="AB1478" i="24"/>
  <c r="AB1480" i="24"/>
  <c r="AB1484" i="24"/>
  <c r="AB1487" i="24"/>
  <c r="AB1491" i="24"/>
  <c r="AB1494" i="24"/>
  <c r="AB1497" i="24"/>
  <c r="AB1500" i="24"/>
  <c r="AB1503" i="24"/>
  <c r="AB1506" i="24"/>
  <c r="AB1509" i="24"/>
  <c r="AB1512" i="24"/>
  <c r="AB1515" i="24"/>
  <c r="AB1518" i="24"/>
  <c r="AB1521" i="24"/>
  <c r="AB1524" i="24"/>
  <c r="AB1527" i="24"/>
  <c r="AB1530" i="24"/>
  <c r="AB1533" i="24"/>
  <c r="AB1536" i="24"/>
  <c r="AB1539" i="24"/>
  <c r="AB1541" i="24"/>
  <c r="AB1542" i="24"/>
  <c r="AB1545" i="24"/>
  <c r="AB1547" i="24"/>
  <c r="AB1550" i="24"/>
  <c r="AB1552" i="24"/>
  <c r="AB1554" i="24"/>
  <c r="AB1557" i="24"/>
  <c r="AB1558" i="24"/>
  <c r="AB1560" i="24"/>
  <c r="AB1563" i="24"/>
  <c r="AB1566" i="24"/>
  <c r="AB1569" i="24"/>
  <c r="AB1575" i="24"/>
  <c r="AB1577" i="24"/>
  <c r="AB1580" i="24"/>
  <c r="AB1583" i="24"/>
  <c r="AB1586" i="24"/>
  <c r="AB1588" i="24"/>
  <c r="AB1592" i="24"/>
  <c r="AB1594" i="24"/>
  <c r="AB1597" i="24"/>
  <c r="AB1600" i="24"/>
  <c r="AB1603" i="24"/>
  <c r="AB1606" i="24"/>
  <c r="AB1609" i="24"/>
  <c r="AB1612" i="24"/>
  <c r="AB1613" i="24"/>
  <c r="AB1616" i="24"/>
  <c r="AB1619" i="24"/>
  <c r="AB1622" i="24"/>
  <c r="AB1624" i="24"/>
  <c r="AB1627" i="24"/>
  <c r="AB1630" i="24"/>
  <c r="AB1632" i="24"/>
  <c r="AB1635" i="24"/>
  <c r="AB1638" i="24"/>
  <c r="AB1641" i="24"/>
  <c r="AB1644" i="24"/>
  <c r="AB1647" i="24"/>
  <c r="AB1649" i="24"/>
  <c r="AB1652" i="24"/>
  <c r="AB1655" i="24"/>
  <c r="AB1657" i="24"/>
  <c r="AB1660" i="24"/>
  <c r="AB1663" i="24"/>
  <c r="AB1666" i="24"/>
  <c r="AB1669" i="24"/>
  <c r="AB1671" i="24"/>
  <c r="AB1674" i="24"/>
  <c r="AB1677" i="24"/>
  <c r="AB1680" i="24"/>
  <c r="AB1683" i="24"/>
  <c r="AB1686" i="24"/>
  <c r="AB1689" i="24"/>
  <c r="AB1692" i="24"/>
  <c r="AB1696" i="24"/>
  <c r="AB1699" i="24"/>
  <c r="AB1701" i="24"/>
  <c r="AB1703" i="24"/>
  <c r="AB1706" i="24"/>
  <c r="AB1709" i="24"/>
  <c r="AB1712" i="24"/>
  <c r="AB1714" i="24"/>
  <c r="AB1717" i="24"/>
  <c r="AB1720" i="24"/>
  <c r="AB1722" i="24"/>
  <c r="AB1726" i="24"/>
  <c r="AB1728" i="24"/>
  <c r="AB1731" i="24"/>
  <c r="AB1734" i="24"/>
  <c r="AB1737" i="24"/>
  <c r="AB1739" i="24"/>
  <c r="AB1742" i="24"/>
  <c r="AB1746" i="24"/>
  <c r="AB1750" i="24"/>
  <c r="AB1753" i="24"/>
  <c r="AB1757" i="24"/>
  <c r="AB1760" i="24"/>
  <c r="AB1762" i="24"/>
  <c r="AB1765" i="24"/>
  <c r="AB1766" i="24"/>
  <c r="AB1769" i="24"/>
  <c r="AB1772" i="24"/>
  <c r="AB1775" i="24"/>
  <c r="AB1778" i="24"/>
  <c r="AB1786" i="24"/>
  <c r="AB1789" i="24"/>
  <c r="AB1792" i="24"/>
  <c r="AB1795" i="24"/>
  <c r="AB1798" i="24"/>
  <c r="AB1801" i="24"/>
  <c r="AB1804" i="24"/>
  <c r="Y1728" i="24"/>
  <c r="J1728" i="24" s="1"/>
  <c r="M1728" i="24" s="1"/>
  <c r="N1728" i="24" s="1"/>
  <c r="O1728" i="24" s="1"/>
  <c r="Y1729" i="24"/>
  <c r="J1729" i="24" s="1"/>
  <c r="M1729" i="24" s="1"/>
  <c r="N1729" i="24" s="1"/>
  <c r="O1729" i="24" s="1"/>
  <c r="Y1730" i="24"/>
  <c r="J1730" i="24" s="1"/>
  <c r="M1730" i="24" s="1"/>
  <c r="N1730" i="24" s="1"/>
  <c r="O1730" i="24" s="1"/>
  <c r="Y1731" i="24"/>
  <c r="J1731" i="24" s="1"/>
  <c r="M1731" i="24" s="1"/>
  <c r="N1731" i="24" s="1"/>
  <c r="O1731" i="24" s="1"/>
  <c r="Y1732" i="24"/>
  <c r="J1732" i="24" s="1"/>
  <c r="M1732" i="24" s="1"/>
  <c r="N1732" i="24" s="1"/>
  <c r="O1732" i="24" s="1"/>
  <c r="Y1733" i="24"/>
  <c r="J1733" i="24" s="1"/>
  <c r="M1733" i="24" s="1"/>
  <c r="N1733" i="24" s="1"/>
  <c r="O1733" i="24" s="1"/>
  <c r="Y1734" i="24"/>
  <c r="J1734" i="24" s="1"/>
  <c r="M1734" i="24" s="1"/>
  <c r="N1734" i="24" s="1"/>
  <c r="O1734" i="24" s="1"/>
  <c r="Y1735" i="24"/>
  <c r="J1735" i="24" s="1"/>
  <c r="M1735" i="24" s="1"/>
  <c r="N1735" i="24" s="1"/>
  <c r="O1735" i="24" s="1"/>
  <c r="Y1736" i="24"/>
  <c r="J1736" i="24" s="1"/>
  <c r="M1736" i="24" s="1"/>
  <c r="N1736" i="24" s="1"/>
  <c r="O1736" i="24" s="1"/>
  <c r="Y1737" i="24"/>
  <c r="J1737" i="24" s="1"/>
  <c r="M1737" i="24" s="1"/>
  <c r="N1737" i="24" s="1"/>
  <c r="O1737" i="24" s="1"/>
  <c r="Y1738" i="24"/>
  <c r="J1738" i="24" s="1"/>
  <c r="M1738" i="24" s="1"/>
  <c r="N1738" i="24" s="1"/>
  <c r="O1738" i="24" s="1"/>
  <c r="Y1739" i="24"/>
  <c r="J1739" i="24" s="1"/>
  <c r="M1739" i="24" s="1"/>
  <c r="N1739" i="24" s="1"/>
  <c r="O1739" i="24" s="1"/>
  <c r="Y1740" i="24"/>
  <c r="J1740" i="24" s="1"/>
  <c r="M1740" i="24" s="1"/>
  <c r="N1740" i="24" s="1"/>
  <c r="O1740" i="24" s="1"/>
  <c r="Y1741" i="24"/>
  <c r="J1741" i="24" s="1"/>
  <c r="M1741" i="24" s="1"/>
  <c r="N1741" i="24" s="1"/>
  <c r="O1741" i="24" s="1"/>
  <c r="Y1742" i="24"/>
  <c r="J1742" i="24" s="1"/>
  <c r="M1742" i="24" s="1"/>
  <c r="N1742" i="24" s="1"/>
  <c r="O1742" i="24" s="1"/>
  <c r="Y1743" i="24"/>
  <c r="J1743" i="24" s="1"/>
  <c r="M1743" i="24" s="1"/>
  <c r="N1743" i="24" s="1"/>
  <c r="O1743" i="24" s="1"/>
  <c r="Y1744" i="24"/>
  <c r="J1744" i="24" s="1"/>
  <c r="M1744" i="24" s="1"/>
  <c r="N1744" i="24" s="1"/>
  <c r="O1744" i="24" s="1"/>
  <c r="Y1745" i="24"/>
  <c r="J1745" i="24" s="1"/>
  <c r="M1745" i="24" s="1"/>
  <c r="N1745" i="24" s="1"/>
  <c r="O1745" i="24" s="1"/>
  <c r="Y1746" i="24"/>
  <c r="J1746" i="24" s="1"/>
  <c r="M1746" i="24" s="1"/>
  <c r="N1746" i="24" s="1"/>
  <c r="O1746" i="24" s="1"/>
  <c r="Y1747" i="24"/>
  <c r="J1747" i="24" s="1"/>
  <c r="M1747" i="24" s="1"/>
  <c r="N1747" i="24" s="1"/>
  <c r="O1747" i="24" s="1"/>
  <c r="Y1748" i="24"/>
  <c r="J1748" i="24" s="1"/>
  <c r="M1748" i="24" s="1"/>
  <c r="N1748" i="24" s="1"/>
  <c r="O1748" i="24" s="1"/>
  <c r="Y1749" i="24"/>
  <c r="J1749" i="24" s="1"/>
  <c r="M1749" i="24" s="1"/>
  <c r="N1749" i="24" s="1"/>
  <c r="O1749" i="24" s="1"/>
  <c r="Y1750" i="24"/>
  <c r="J1750" i="24" s="1"/>
  <c r="M1750" i="24" s="1"/>
  <c r="N1750" i="24" s="1"/>
  <c r="O1750" i="24" s="1"/>
  <c r="Y1751" i="24"/>
  <c r="J1751" i="24" s="1"/>
  <c r="M1751" i="24" s="1"/>
  <c r="N1751" i="24" s="1"/>
  <c r="O1751" i="24" s="1"/>
  <c r="Y1752" i="24"/>
  <c r="J1752" i="24" s="1"/>
  <c r="M1752" i="24" s="1"/>
  <c r="N1752" i="24" s="1"/>
  <c r="O1752" i="24" s="1"/>
  <c r="Y1753" i="24"/>
  <c r="J1753" i="24" s="1"/>
  <c r="M1753" i="24" s="1"/>
  <c r="N1753" i="24" s="1"/>
  <c r="O1753" i="24" s="1"/>
  <c r="Y1754" i="24"/>
  <c r="J1754" i="24" s="1"/>
  <c r="M1754" i="24" s="1"/>
  <c r="N1754" i="24" s="1"/>
  <c r="O1754" i="24" s="1"/>
  <c r="Y1755" i="24"/>
  <c r="J1755" i="24" s="1"/>
  <c r="M1755" i="24" s="1"/>
  <c r="N1755" i="24" s="1"/>
  <c r="O1755" i="24" s="1"/>
  <c r="Y1756" i="24"/>
  <c r="J1756" i="24" s="1"/>
  <c r="M1756" i="24" s="1"/>
  <c r="N1756" i="24" s="1"/>
  <c r="O1756" i="24" s="1"/>
  <c r="Y1757" i="24"/>
  <c r="J1757" i="24" s="1"/>
  <c r="M1757" i="24" s="1"/>
  <c r="N1757" i="24" s="1"/>
  <c r="O1757" i="24" s="1"/>
  <c r="Y1758" i="24"/>
  <c r="J1758" i="24" s="1"/>
  <c r="M1758" i="24" s="1"/>
  <c r="N1758" i="24" s="1"/>
  <c r="O1758" i="24" s="1"/>
  <c r="Y1759" i="24"/>
  <c r="J1759" i="24" s="1"/>
  <c r="M1759" i="24" s="1"/>
  <c r="N1759" i="24" s="1"/>
  <c r="O1759" i="24" s="1"/>
  <c r="Y1760" i="24"/>
  <c r="J1760" i="24" s="1"/>
  <c r="M1760" i="24" s="1"/>
  <c r="N1760" i="24" s="1"/>
  <c r="O1760" i="24" s="1"/>
  <c r="Y1761" i="24"/>
  <c r="J1761" i="24" s="1"/>
  <c r="M1761" i="24" s="1"/>
  <c r="N1761" i="24" s="1"/>
  <c r="O1761" i="24" s="1"/>
  <c r="Y1762" i="24"/>
  <c r="J1762" i="24" s="1"/>
  <c r="M1762" i="24" s="1"/>
  <c r="N1762" i="24" s="1"/>
  <c r="O1762" i="24" s="1"/>
  <c r="Y1763" i="24"/>
  <c r="J1763" i="24" s="1"/>
  <c r="M1763" i="24" s="1"/>
  <c r="N1763" i="24" s="1"/>
  <c r="O1763" i="24" s="1"/>
  <c r="Y1764" i="24"/>
  <c r="J1764" i="24" s="1"/>
  <c r="M1764" i="24" s="1"/>
  <c r="N1764" i="24" s="1"/>
  <c r="O1764" i="24" s="1"/>
  <c r="Y1765" i="24"/>
  <c r="J1765" i="24" s="1"/>
  <c r="M1765" i="24" s="1"/>
  <c r="N1765" i="24" s="1"/>
  <c r="O1765" i="24" s="1"/>
  <c r="Y1766" i="24"/>
  <c r="J1766" i="24" s="1"/>
  <c r="M1766" i="24" s="1"/>
  <c r="N1766" i="24" s="1"/>
  <c r="O1766" i="24" s="1"/>
  <c r="Y1767" i="24"/>
  <c r="J1767" i="24" s="1"/>
  <c r="M1767" i="24" s="1"/>
  <c r="N1767" i="24" s="1"/>
  <c r="O1767" i="24" s="1"/>
  <c r="Y1768" i="24"/>
  <c r="J1768" i="24" s="1"/>
  <c r="M1768" i="24" s="1"/>
  <c r="N1768" i="24" s="1"/>
  <c r="O1768" i="24" s="1"/>
  <c r="Y1769" i="24"/>
  <c r="J1769" i="24" s="1"/>
  <c r="M1769" i="24" s="1"/>
  <c r="N1769" i="24" s="1"/>
  <c r="O1769" i="24" s="1"/>
  <c r="Y1770" i="24"/>
  <c r="J1770" i="24" s="1"/>
  <c r="M1770" i="24" s="1"/>
  <c r="N1770" i="24" s="1"/>
  <c r="O1770" i="24" s="1"/>
  <c r="Y1771" i="24"/>
  <c r="J1771" i="24" s="1"/>
  <c r="M1771" i="24" s="1"/>
  <c r="N1771" i="24" s="1"/>
  <c r="O1771" i="24" s="1"/>
  <c r="Y1772" i="24"/>
  <c r="J1772" i="24" s="1"/>
  <c r="M1772" i="24" s="1"/>
  <c r="N1772" i="24" s="1"/>
  <c r="O1772" i="24" s="1"/>
  <c r="Y1773" i="24"/>
  <c r="J1773" i="24" s="1"/>
  <c r="M1773" i="24" s="1"/>
  <c r="N1773" i="24" s="1"/>
  <c r="O1773" i="24" s="1"/>
  <c r="Y1774" i="24"/>
  <c r="J1774" i="24" s="1"/>
  <c r="M1774" i="24" s="1"/>
  <c r="N1774" i="24" s="1"/>
  <c r="O1774" i="24" s="1"/>
  <c r="Y1775" i="24"/>
  <c r="J1775" i="24" s="1"/>
  <c r="M1775" i="24" s="1"/>
  <c r="N1775" i="24" s="1"/>
  <c r="O1775" i="24" s="1"/>
  <c r="Y1776" i="24"/>
  <c r="J1776" i="24" s="1"/>
  <c r="M1776" i="24" s="1"/>
  <c r="N1776" i="24" s="1"/>
  <c r="O1776" i="24" s="1"/>
  <c r="Y1777" i="24"/>
  <c r="J1777" i="24" s="1"/>
  <c r="M1777" i="24" s="1"/>
  <c r="N1777" i="24" s="1"/>
  <c r="O1777" i="24" s="1"/>
  <c r="Y1778" i="24"/>
  <c r="J1778" i="24" s="1"/>
  <c r="M1778" i="24" s="1"/>
  <c r="N1778" i="24" s="1"/>
  <c r="O1778" i="24" s="1"/>
  <c r="Y1779" i="24"/>
  <c r="J1779" i="24" s="1"/>
  <c r="M1779" i="24" s="1"/>
  <c r="N1779" i="24" s="1"/>
  <c r="O1779" i="24" s="1"/>
  <c r="Y1780" i="24"/>
  <c r="J1780" i="24" s="1"/>
  <c r="M1780" i="24" s="1"/>
  <c r="N1780" i="24" s="1"/>
  <c r="O1780" i="24" s="1"/>
  <c r="Y1781" i="24"/>
  <c r="J1781" i="24" s="1"/>
  <c r="M1781" i="24" s="1"/>
  <c r="N1781" i="24" s="1"/>
  <c r="O1781" i="24" s="1"/>
  <c r="Y1782" i="24"/>
  <c r="J1782" i="24" s="1"/>
  <c r="M1782" i="24" s="1"/>
  <c r="N1782" i="24" s="1"/>
  <c r="O1782" i="24" s="1"/>
  <c r="Y1783" i="24"/>
  <c r="J1783" i="24" s="1"/>
  <c r="M1783" i="24" s="1"/>
  <c r="N1783" i="24" s="1"/>
  <c r="O1783" i="24" s="1"/>
  <c r="Y1784" i="24"/>
  <c r="J1784" i="24" s="1"/>
  <c r="M1784" i="24" s="1"/>
  <c r="N1784" i="24" s="1"/>
  <c r="O1784" i="24" s="1"/>
  <c r="Y1785" i="24"/>
  <c r="J1785" i="24" s="1"/>
  <c r="M1785" i="24" s="1"/>
  <c r="N1785" i="24" s="1"/>
  <c r="O1785" i="24" s="1"/>
  <c r="Y1786" i="24"/>
  <c r="J1786" i="24" s="1"/>
  <c r="M1786" i="24" s="1"/>
  <c r="N1786" i="24" s="1"/>
  <c r="O1786" i="24" s="1"/>
  <c r="Y1787" i="24"/>
  <c r="J1787" i="24" s="1"/>
  <c r="M1787" i="24" s="1"/>
  <c r="N1787" i="24" s="1"/>
  <c r="O1787" i="24" s="1"/>
  <c r="Y1788" i="24"/>
  <c r="J1788" i="24" s="1"/>
  <c r="M1788" i="24" s="1"/>
  <c r="N1788" i="24" s="1"/>
  <c r="O1788" i="24" s="1"/>
  <c r="Y1789" i="24"/>
  <c r="J1789" i="24" s="1"/>
  <c r="M1789" i="24" s="1"/>
  <c r="N1789" i="24" s="1"/>
  <c r="O1789" i="24" s="1"/>
  <c r="Y1790" i="24"/>
  <c r="J1790" i="24" s="1"/>
  <c r="M1790" i="24" s="1"/>
  <c r="N1790" i="24" s="1"/>
  <c r="O1790" i="24" s="1"/>
  <c r="Y1791" i="24"/>
  <c r="J1791" i="24" s="1"/>
  <c r="M1791" i="24" s="1"/>
  <c r="N1791" i="24" s="1"/>
  <c r="O1791" i="24" s="1"/>
  <c r="Y1792" i="24"/>
  <c r="J1792" i="24" s="1"/>
  <c r="M1792" i="24" s="1"/>
  <c r="N1792" i="24" s="1"/>
  <c r="O1792" i="24" s="1"/>
  <c r="Y1793" i="24"/>
  <c r="J1793" i="24" s="1"/>
  <c r="M1793" i="24" s="1"/>
  <c r="N1793" i="24" s="1"/>
  <c r="O1793" i="24" s="1"/>
  <c r="Y1794" i="24"/>
  <c r="J1794" i="24" s="1"/>
  <c r="M1794" i="24" s="1"/>
  <c r="N1794" i="24" s="1"/>
  <c r="O1794" i="24" s="1"/>
  <c r="Y1795" i="24"/>
  <c r="J1795" i="24" s="1"/>
  <c r="M1795" i="24" s="1"/>
  <c r="N1795" i="24" s="1"/>
  <c r="O1795" i="24" s="1"/>
  <c r="Y1796" i="24"/>
  <c r="J1796" i="24" s="1"/>
  <c r="M1796" i="24" s="1"/>
  <c r="N1796" i="24" s="1"/>
  <c r="O1796" i="24" s="1"/>
  <c r="Y1797" i="24"/>
  <c r="J1797" i="24" s="1"/>
  <c r="M1797" i="24" s="1"/>
  <c r="N1797" i="24" s="1"/>
  <c r="O1797" i="24" s="1"/>
  <c r="Y1798" i="24"/>
  <c r="J1798" i="24" s="1"/>
  <c r="M1798" i="24" s="1"/>
  <c r="N1798" i="24" s="1"/>
  <c r="O1798" i="24" s="1"/>
  <c r="Y1799" i="24"/>
  <c r="J1799" i="24" s="1"/>
  <c r="M1799" i="24" s="1"/>
  <c r="N1799" i="24" s="1"/>
  <c r="O1799" i="24" s="1"/>
  <c r="Y1800" i="24"/>
  <c r="J1800" i="24" s="1"/>
  <c r="M1800" i="24" s="1"/>
  <c r="N1800" i="24" s="1"/>
  <c r="O1800" i="24" s="1"/>
  <c r="Y1801" i="24"/>
  <c r="J1801" i="24" s="1"/>
  <c r="M1801" i="24" s="1"/>
  <c r="N1801" i="24" s="1"/>
  <c r="O1801" i="24" s="1"/>
  <c r="Y1802" i="24"/>
  <c r="J1802" i="24" s="1"/>
  <c r="M1802" i="24" s="1"/>
  <c r="N1802" i="24" s="1"/>
  <c r="O1802" i="24" s="1"/>
  <c r="Y1803" i="24"/>
  <c r="J1803" i="24" s="1"/>
  <c r="M1803" i="24" s="1"/>
  <c r="N1803" i="24" s="1"/>
  <c r="O1803" i="24" s="1"/>
  <c r="Y1804" i="24"/>
  <c r="J1804" i="24" s="1"/>
  <c r="M1804" i="24" s="1"/>
  <c r="N1804" i="24" s="1"/>
  <c r="O1804" i="24" s="1"/>
  <c r="Y1805" i="24"/>
  <c r="J1805" i="24" s="1"/>
  <c r="M1805" i="24" s="1"/>
  <c r="N1805" i="24" s="1"/>
  <c r="O1805" i="24" s="1"/>
  <c r="Y1806" i="24"/>
  <c r="J1806" i="24" s="1"/>
  <c r="M1806" i="24" s="1"/>
  <c r="N1806" i="24" s="1"/>
  <c r="O1806" i="24" s="1"/>
  <c r="AB299" i="24"/>
  <c r="AB316" i="24"/>
  <c r="AB319" i="24"/>
  <c r="AB322" i="24"/>
  <c r="AB326" i="24"/>
  <c r="AB329" i="24"/>
  <c r="AB330" i="24"/>
  <c r="AB333" i="24"/>
  <c r="AB336" i="24"/>
  <c r="AB338" i="24"/>
  <c r="AB341" i="24"/>
  <c r="AB343" i="24"/>
  <c r="AB346" i="24"/>
  <c r="AB350" i="24"/>
  <c r="AB354" i="24"/>
  <c r="AB357" i="24"/>
  <c r="AB360" i="24"/>
  <c r="AB363" i="24"/>
  <c r="AB365" i="24"/>
  <c r="AB368" i="24"/>
  <c r="AB369" i="24"/>
  <c r="AB371" i="24"/>
  <c r="AB373" i="24"/>
  <c r="AB374" i="24"/>
  <c r="AB375" i="24"/>
  <c r="AB376" i="24"/>
  <c r="AB377" i="24"/>
  <c r="AB379" i="24"/>
  <c r="AB381" i="24"/>
  <c r="AB383" i="24"/>
  <c r="AB384" i="24"/>
  <c r="AB386" i="24"/>
  <c r="AB389" i="24"/>
  <c r="AB392" i="24"/>
  <c r="AB395" i="24"/>
  <c r="AB397" i="24"/>
  <c r="AB400" i="24"/>
  <c r="AB403" i="24"/>
  <c r="AB405" i="24"/>
  <c r="AB409" i="24"/>
  <c r="AB413" i="24"/>
  <c r="AB415" i="24"/>
  <c r="AB418" i="24"/>
  <c r="AB422" i="24"/>
  <c r="AB425" i="24"/>
  <c r="AB428" i="24"/>
  <c r="AB431" i="24"/>
  <c r="AB434" i="24"/>
  <c r="AB438" i="24"/>
  <c r="AB441" i="24"/>
  <c r="AB446" i="24"/>
  <c r="AB449" i="24"/>
  <c r="AB452" i="24"/>
  <c r="AB454" i="24"/>
  <c r="AB457" i="24"/>
  <c r="AB460" i="24"/>
  <c r="AB462" i="24"/>
  <c r="AB465" i="24"/>
  <c r="AB468" i="24"/>
  <c r="AB472" i="24"/>
  <c r="AB474" i="24"/>
  <c r="AB477" i="24"/>
  <c r="AB480" i="24"/>
  <c r="AB483" i="24"/>
  <c r="AB486" i="24"/>
  <c r="AB489" i="24"/>
  <c r="AB492" i="24"/>
  <c r="AB495" i="24"/>
  <c r="AB498" i="24"/>
  <c r="AB501" i="24"/>
  <c r="AB505" i="24"/>
  <c r="AB508" i="24"/>
  <c r="AB511" i="24"/>
  <c r="AB513" i="24"/>
  <c r="AB516" i="24"/>
  <c r="AB517" i="24"/>
  <c r="AB520" i="24"/>
  <c r="AB523" i="24"/>
  <c r="AB526" i="24"/>
  <c r="AB528" i="24"/>
  <c r="AB533" i="24"/>
  <c r="AB537" i="24"/>
  <c r="AB540" i="24"/>
  <c r="AB542" i="24"/>
  <c r="AB545" i="24"/>
  <c r="AB550" i="24"/>
  <c r="AB580" i="24"/>
  <c r="AB583" i="24"/>
  <c r="AB586" i="24"/>
  <c r="AB591" i="24"/>
  <c r="AB593" i="24"/>
  <c r="AB596" i="24"/>
  <c r="AB600" i="24"/>
  <c r="AB604" i="24"/>
  <c r="AB607" i="24"/>
  <c r="AB610" i="24"/>
  <c r="AB614" i="24"/>
  <c r="AB617" i="24"/>
  <c r="AB620" i="24"/>
  <c r="AB623" i="24"/>
  <c r="AB627" i="24"/>
  <c r="AB630" i="24"/>
  <c r="AB632" i="24"/>
  <c r="AB635" i="24"/>
  <c r="AB637" i="24"/>
  <c r="AB639" i="24"/>
  <c r="AB642" i="24"/>
  <c r="AB646" i="24"/>
  <c r="AB649" i="24"/>
  <c r="AB652" i="24"/>
  <c r="AB655" i="24"/>
  <c r="AB658" i="24"/>
  <c r="AB659" i="24"/>
  <c r="AB662" i="24"/>
  <c r="AB665" i="24"/>
  <c r="AB668" i="24"/>
  <c r="AB671" i="24"/>
  <c r="AB674" i="24"/>
  <c r="AB678" i="24"/>
  <c r="AB681" i="24"/>
  <c r="AB684" i="24"/>
  <c r="AB687" i="24"/>
  <c r="AB690" i="24"/>
  <c r="AB695" i="24"/>
  <c r="AB697" i="24"/>
  <c r="AB701" i="24"/>
  <c r="AB704" i="24"/>
  <c r="AB708" i="24"/>
  <c r="AB711" i="24"/>
  <c r="AB714" i="24"/>
  <c r="AB717" i="24"/>
  <c r="AB720" i="24"/>
  <c r="AB723" i="24"/>
  <c r="AB726" i="24"/>
  <c r="AB730" i="24"/>
  <c r="AB732" i="24"/>
  <c r="AB734" i="24"/>
  <c r="AB739" i="24"/>
  <c r="AB742" i="24"/>
  <c r="AB746" i="24"/>
  <c r="AB749" i="24"/>
  <c r="AB752" i="24"/>
  <c r="AB754" i="24"/>
  <c r="AB757" i="24"/>
  <c r="AB760" i="24"/>
  <c r="AB762" i="24"/>
  <c r="AB765" i="24"/>
  <c r="AB768" i="24"/>
  <c r="AB771" i="24"/>
  <c r="AB774" i="24"/>
  <c r="AB777" i="24"/>
  <c r="AB780" i="24"/>
  <c r="AB783" i="24"/>
  <c r="AB786" i="24"/>
  <c r="AB789" i="24"/>
  <c r="AB793" i="24"/>
  <c r="AB795" i="24"/>
  <c r="AB798" i="24"/>
  <c r="AB800" i="24"/>
  <c r="AB802" i="24"/>
  <c r="AB807" i="24"/>
  <c r="AB811" i="24"/>
  <c r="AB813" i="24"/>
  <c r="AB816" i="24"/>
  <c r="AB819" i="24"/>
  <c r="AB822" i="24"/>
  <c r="AB825" i="24"/>
  <c r="AB828" i="24"/>
  <c r="AB831" i="24"/>
  <c r="AB833" i="24"/>
  <c r="AB837" i="24"/>
  <c r="AB855" i="24"/>
  <c r="AB857" i="24"/>
  <c r="AB860" i="24"/>
  <c r="AB865" i="24"/>
  <c r="AB867" i="24"/>
  <c r="AB869" i="24"/>
  <c r="AB870" i="24"/>
  <c r="AB871" i="24"/>
  <c r="AB872" i="24"/>
  <c r="AB873" i="24"/>
  <c r="AB874" i="24"/>
  <c r="AB875" i="24"/>
  <c r="AB876" i="24"/>
  <c r="AB877" i="24"/>
  <c r="AB879" i="24"/>
  <c r="AB881" i="24"/>
  <c r="AB884" i="24"/>
  <c r="AB887" i="24"/>
  <c r="AB890" i="24"/>
  <c r="AB893" i="24"/>
  <c r="AB895" i="24"/>
  <c r="AB898" i="24"/>
  <c r="AB901" i="24"/>
  <c r="AB903" i="24"/>
  <c r="AB907" i="24"/>
  <c r="AB911" i="24"/>
  <c r="AB914" i="24"/>
  <c r="AB917" i="24"/>
  <c r="AB920" i="24"/>
  <c r="AB923" i="24"/>
  <c r="AB925" i="24"/>
  <c r="AB927" i="24"/>
  <c r="AB930" i="24"/>
  <c r="AB933" i="24"/>
  <c r="AB936" i="24"/>
  <c r="AB939" i="24"/>
  <c r="AB942" i="24"/>
  <c r="AB945" i="24"/>
  <c r="AB948" i="24"/>
  <c r="AB951" i="24"/>
  <c r="AB955" i="24"/>
  <c r="AB958" i="24"/>
  <c r="AB961" i="24"/>
  <c r="AB964" i="24"/>
  <c r="AB967" i="24"/>
  <c r="AB970" i="24"/>
  <c r="AB973" i="24"/>
  <c r="AB975" i="24"/>
  <c r="AB978" i="24"/>
  <c r="AB981" i="24"/>
  <c r="AB984" i="24"/>
  <c r="AB986" i="24"/>
  <c r="AB989" i="24"/>
  <c r="AB992" i="24"/>
  <c r="AB995" i="24"/>
  <c r="AB998" i="24"/>
  <c r="AB1001" i="24"/>
  <c r="AB1004" i="24"/>
  <c r="AB1006" i="24"/>
  <c r="AB1008" i="24"/>
  <c r="AB1011" i="24"/>
  <c r="AB1013" i="24"/>
  <c r="AB1016" i="24"/>
  <c r="AB1019" i="24"/>
  <c r="AB1021" i="24"/>
  <c r="AB1023" i="24"/>
  <c r="AB1026" i="24"/>
  <c r="AB1029" i="24"/>
  <c r="AB1032" i="24"/>
  <c r="AB1035" i="24"/>
  <c r="AB1038" i="24"/>
  <c r="AB1040" i="24"/>
  <c r="AB1043" i="24"/>
  <c r="AB1048" i="24"/>
  <c r="AB1051" i="24"/>
  <c r="AB1055" i="24"/>
  <c r="AB1057" i="24"/>
  <c r="AB1060" i="24"/>
  <c r="AB1063" i="24"/>
  <c r="AB1065" i="24"/>
  <c r="AB1068" i="24"/>
  <c r="AB1071" i="24"/>
  <c r="AB1074" i="24"/>
  <c r="AB1077" i="24"/>
  <c r="AB1080" i="24"/>
  <c r="AB1081" i="24"/>
  <c r="AB1084" i="24"/>
  <c r="AB1087" i="24"/>
  <c r="AB1090" i="24"/>
  <c r="AB1093" i="24"/>
  <c r="AB1096" i="24"/>
  <c r="AB1100" i="24"/>
  <c r="AB1103" i="24"/>
  <c r="AB1106" i="24"/>
  <c r="AB1109" i="24"/>
  <c r="AB1112" i="24"/>
  <c r="AB1115" i="24"/>
  <c r="AB1118" i="24"/>
  <c r="AB1121" i="24"/>
  <c r="AB1124" i="24"/>
  <c r="AB1127" i="24"/>
  <c r="AB1129" i="24"/>
  <c r="AB1132" i="24"/>
  <c r="AB1135" i="24"/>
  <c r="AB1138" i="24"/>
  <c r="AB1141" i="24"/>
  <c r="AB1145" i="24"/>
  <c r="AB1149" i="24"/>
  <c r="AB1151" i="24"/>
  <c r="AB1154" i="24"/>
  <c r="AB1159" i="24"/>
  <c r="AB1163" i="24"/>
  <c r="AB1165" i="24"/>
  <c r="AB1168" i="24"/>
  <c r="AB1171" i="24"/>
  <c r="AB1174" i="24"/>
  <c r="AB1177" i="24"/>
  <c r="AB1179" i="24"/>
  <c r="AB1182" i="24"/>
  <c r="AB1184" i="24"/>
  <c r="AB1186" i="24"/>
  <c r="AB1189" i="24"/>
  <c r="AB1192" i="24"/>
  <c r="AB1195" i="24"/>
  <c r="AB1197" i="24"/>
  <c r="AB1201" i="24"/>
  <c r="AB1204" i="24"/>
  <c r="AB1207" i="24"/>
  <c r="AB1210" i="24"/>
  <c r="AB1213" i="24"/>
  <c r="AB1216" i="24"/>
  <c r="AB1219" i="24"/>
  <c r="AB1221" i="24"/>
  <c r="AB1224" i="24"/>
  <c r="AB1227" i="24"/>
  <c r="AB1230" i="24"/>
  <c r="AB1233" i="24"/>
  <c r="AB1237" i="24"/>
  <c r="AB1240" i="24"/>
  <c r="AB1243" i="24"/>
  <c r="AB1246" i="24"/>
  <c r="AB1248" i="24"/>
  <c r="AB1251" i="24"/>
  <c r="AB1254" i="24"/>
  <c r="AB1257" i="24"/>
  <c r="AB1260" i="24"/>
  <c r="AB1263" i="24"/>
  <c r="AB1266" i="24"/>
  <c r="AB1268" i="24"/>
  <c r="AB1271" i="24"/>
  <c r="AB1274" i="24"/>
  <c r="AB1276" i="24"/>
  <c r="AB1279" i="24"/>
  <c r="AB1282" i="24"/>
  <c r="AB1284" i="24"/>
  <c r="AB1287" i="24"/>
  <c r="AB1290" i="24"/>
  <c r="AB1293" i="24"/>
  <c r="AB1296" i="24"/>
  <c r="AB1298" i="24"/>
  <c r="AB1303" i="24"/>
  <c r="AB1305" i="24"/>
  <c r="AB1307" i="24"/>
  <c r="AB1310" i="24"/>
  <c r="AB1312" i="24"/>
  <c r="AB1315" i="24"/>
  <c r="AB1318" i="24"/>
  <c r="AB1321" i="24"/>
  <c r="AB1324" i="24"/>
  <c r="AB1327" i="24"/>
  <c r="AB1330" i="24"/>
  <c r="AB1358" i="24"/>
  <c r="AB1362" i="24"/>
  <c r="AB1364" i="24"/>
  <c r="AB1366" i="24"/>
  <c r="AB1369" i="24"/>
  <c r="AB1372" i="24"/>
  <c r="AB1374" i="24"/>
  <c r="AB1377" i="24"/>
  <c r="AB1380" i="24"/>
  <c r="AB1383" i="24"/>
  <c r="AB1385" i="24"/>
  <c r="AB1388" i="24"/>
  <c r="AB1391" i="24"/>
  <c r="AB1394" i="24"/>
  <c r="AB1396" i="24"/>
  <c r="AB1399" i="24"/>
  <c r="AB1402" i="24"/>
  <c r="AB1405" i="24"/>
  <c r="AB1408" i="24"/>
  <c r="AB1411" i="24"/>
  <c r="AB1416" i="24"/>
  <c r="AB1419" i="24"/>
  <c r="AB1423" i="24"/>
  <c r="AB1425" i="24"/>
  <c r="AB1428" i="24"/>
  <c r="AB1431" i="24"/>
  <c r="AB1434" i="24"/>
  <c r="AB1436" i="24"/>
  <c r="AB1440" i="24"/>
  <c r="AB1443" i="24"/>
  <c r="AB1446" i="24"/>
  <c r="AB1448" i="24"/>
  <c r="AB1451" i="24"/>
  <c r="AB1454" i="24"/>
  <c r="AB1456" i="24"/>
  <c r="AB1459" i="24"/>
  <c r="AB1463" i="24"/>
  <c r="AB1465" i="24"/>
  <c r="AB1468" i="24"/>
  <c r="AB1471" i="24"/>
  <c r="AB1474" i="24"/>
  <c r="AB1476" i="24"/>
  <c r="AB1479" i="24"/>
  <c r="AB1482" i="24"/>
  <c r="AB1485" i="24"/>
  <c r="AB1488" i="24"/>
  <c r="AB1490" i="24"/>
  <c r="AB1493" i="24"/>
  <c r="AB1496" i="24"/>
  <c r="AB1499" i="24"/>
  <c r="AB1502" i="24"/>
  <c r="AB1505" i="24"/>
  <c r="AB1508" i="24"/>
  <c r="AB1511" i="24"/>
  <c r="AB1514" i="24"/>
  <c r="AB1517" i="24"/>
  <c r="AB1520" i="24"/>
  <c r="AB1523" i="24"/>
  <c r="AB1525" i="24"/>
  <c r="AB1528" i="24"/>
  <c r="AB1531" i="24"/>
  <c r="AB1534" i="24"/>
  <c r="AB1537" i="24"/>
  <c r="AB1543" i="24"/>
  <c r="AB1546" i="24"/>
  <c r="AB1548" i="24"/>
  <c r="AB1551" i="24"/>
  <c r="AB1556" i="24"/>
  <c r="AB1559" i="24"/>
  <c r="AB1562" i="24"/>
  <c r="AB1565" i="24"/>
  <c r="AB1567" i="24"/>
  <c r="AB1570" i="24"/>
  <c r="AB1572" i="24"/>
  <c r="AB1573" i="24"/>
  <c r="AB1576" i="24"/>
  <c r="AB1578" i="24"/>
  <c r="AB1581" i="24"/>
  <c r="AB1585" i="24"/>
  <c r="AB1589" i="24"/>
  <c r="AB1591" i="24"/>
  <c r="AB1595" i="24"/>
  <c r="AB1598" i="24"/>
  <c r="AB1599" i="24"/>
  <c r="AB1602" i="24"/>
  <c r="AB1605" i="24"/>
  <c r="AB1608" i="24"/>
  <c r="AB1610" i="24"/>
  <c r="AB1614" i="24"/>
  <c r="AB1617" i="24"/>
  <c r="AB1620" i="24"/>
  <c r="AB1623" i="24"/>
  <c r="AB1626" i="24"/>
  <c r="AB1628" i="24"/>
  <c r="AB1631" i="24"/>
  <c r="AB1634" i="24"/>
  <c r="AB1637" i="24"/>
  <c r="AB1639" i="24"/>
  <c r="AB1643" i="24"/>
  <c r="AB1646" i="24"/>
  <c r="AB1650" i="24"/>
  <c r="AB1653" i="24"/>
  <c r="AB1658" i="24"/>
  <c r="AB1661" i="24"/>
  <c r="AB1664" i="24"/>
  <c r="AB1667" i="24"/>
  <c r="AB1672" i="24"/>
  <c r="AB1675" i="24"/>
  <c r="AB1678" i="24"/>
  <c r="AB1682" i="24"/>
  <c r="AB1684" i="24"/>
  <c r="AB1687" i="24"/>
  <c r="AB1691" i="24"/>
  <c r="AB1694" i="24"/>
  <c r="AB1697" i="24"/>
  <c r="AB1700" i="24"/>
  <c r="AB1702" i="24"/>
  <c r="AB1705" i="24"/>
  <c r="AB1708" i="24"/>
  <c r="AB1711" i="24"/>
  <c r="AB1716" i="24"/>
  <c r="AB1719" i="24"/>
  <c r="AB1723" i="24"/>
  <c r="AB1727" i="24"/>
  <c r="AB1730" i="24"/>
  <c r="AB1733" i="24"/>
  <c r="AB1736" i="24"/>
  <c r="AB1738" i="24"/>
  <c r="AB1741" i="24"/>
  <c r="AB1744" i="24"/>
  <c r="AB1747" i="24"/>
  <c r="AB1749" i="24"/>
  <c r="AB1752" i="24"/>
  <c r="AB1755" i="24"/>
  <c r="AB1758" i="24"/>
  <c r="AB1761" i="24"/>
  <c r="AB1764" i="24"/>
  <c r="AB1767" i="24"/>
  <c r="AB1770" i="24"/>
  <c r="AB1773" i="24"/>
  <c r="AB1776" i="24"/>
  <c r="AB1779" i="24"/>
  <c r="AB1781" i="24"/>
  <c r="AB1783" i="24"/>
  <c r="AB1785" i="24"/>
  <c r="AB1788" i="24"/>
  <c r="AB1790" i="24"/>
  <c r="AB1793" i="24"/>
  <c r="AB1796" i="24"/>
  <c r="AB1799" i="24"/>
  <c r="AB1802" i="24"/>
  <c r="AB1805" i="24"/>
  <c r="AB9" i="24"/>
  <c r="AB8" i="24"/>
  <c r="AB7" i="24"/>
  <c r="AB19" i="24"/>
  <c r="AB21" i="24"/>
  <c r="AB23" i="24"/>
  <c r="AB25" i="24"/>
  <c r="AB27" i="24"/>
  <c r="AB29" i="24"/>
  <c r="AB32" i="24"/>
  <c r="AB33" i="24"/>
  <c r="AB35" i="24"/>
  <c r="AB37" i="24"/>
  <c r="AB39" i="24"/>
  <c r="AB41" i="24"/>
  <c r="AB43" i="24"/>
  <c r="AB45" i="24"/>
  <c r="AB47" i="24"/>
  <c r="AB48" i="24"/>
  <c r="AB50" i="24"/>
  <c r="AB52" i="24"/>
  <c r="AB54" i="24"/>
  <c r="AB56" i="24"/>
  <c r="AB58" i="24"/>
  <c r="AB60" i="24"/>
  <c r="AB61" i="24"/>
  <c r="AB63" i="24"/>
  <c r="AB65" i="24"/>
  <c r="AB67" i="24"/>
  <c r="AB69" i="24"/>
  <c r="AB71" i="24"/>
  <c r="AB73" i="24"/>
  <c r="AB75" i="24"/>
  <c r="AB77" i="24"/>
  <c r="AB79" i="24"/>
  <c r="AB82" i="24"/>
  <c r="AB84" i="24"/>
  <c r="AB87" i="24"/>
  <c r="AB88" i="24"/>
  <c r="AB90" i="24"/>
  <c r="AB93" i="24"/>
  <c r="AB95" i="24"/>
  <c r="AB97" i="24"/>
  <c r="AB99" i="24"/>
  <c r="AB100" i="24"/>
  <c r="AB101" i="24"/>
  <c r="AB102" i="24"/>
  <c r="AB103" i="24"/>
  <c r="AB104" i="24"/>
  <c r="AB105" i="24"/>
  <c r="AB106" i="24"/>
  <c r="AB107" i="24"/>
  <c r="AB108" i="24"/>
  <c r="AB109" i="24"/>
  <c r="AB110" i="24"/>
  <c r="AB111" i="24"/>
  <c r="AB112" i="24"/>
  <c r="AB113" i="24"/>
  <c r="AB114" i="24"/>
  <c r="AB115" i="24"/>
  <c r="AB116" i="24"/>
  <c r="AB117" i="24"/>
  <c r="AB118" i="24"/>
  <c r="AB119" i="24"/>
  <c r="AB120" i="24"/>
  <c r="AB121" i="24"/>
  <c r="AB122" i="24"/>
  <c r="AB123" i="24"/>
  <c r="AB124" i="24"/>
  <c r="AB125" i="24"/>
  <c r="AB126" i="24"/>
  <c r="AB127" i="24"/>
  <c r="AB128" i="24"/>
  <c r="AB129" i="24"/>
  <c r="AB130" i="24"/>
  <c r="AB131" i="24"/>
  <c r="AB133" i="24"/>
  <c r="AB135" i="24"/>
  <c r="AB137" i="24"/>
  <c r="AB139" i="24"/>
  <c r="AB141" i="24"/>
  <c r="AB143" i="24"/>
  <c r="AB144" i="24"/>
  <c r="AB146" i="24"/>
  <c r="AB149" i="24"/>
  <c r="AB150" i="24"/>
  <c r="AB153" i="24"/>
  <c r="AB154" i="24"/>
  <c r="AB178" i="24"/>
  <c r="AB181" i="24"/>
  <c r="AB183" i="24"/>
  <c r="AB184" i="24"/>
  <c r="AB185" i="24"/>
  <c r="AB186" i="24"/>
  <c r="AB187" i="24"/>
  <c r="AB188" i="24"/>
  <c r="AB189" i="24"/>
  <c r="AB190" i="24"/>
  <c r="AB191" i="24"/>
  <c r="AB192" i="24"/>
  <c r="AB193" i="24"/>
  <c r="AB194" i="24"/>
  <c r="AB195" i="24"/>
  <c r="AB196" i="24"/>
  <c r="AB198" i="24"/>
  <c r="AB200" i="24"/>
  <c r="AB202" i="24"/>
  <c r="AB204" i="24"/>
  <c r="AB206" i="24"/>
  <c r="AB208" i="24"/>
  <c r="AB210" i="24"/>
  <c r="AB211" i="24"/>
  <c r="AB213" i="24"/>
  <c r="AB215" i="24"/>
  <c r="AB217" i="24"/>
  <c r="AB220" i="24"/>
  <c r="AB223" i="24"/>
  <c r="AB226" i="24"/>
  <c r="AB229" i="24"/>
  <c r="AB231" i="24"/>
  <c r="AB233" i="24"/>
  <c r="AB235" i="24"/>
  <c r="AB237" i="24"/>
  <c r="AB240" i="24"/>
  <c r="AB242" i="24"/>
  <c r="AB244" i="24"/>
  <c r="AB246" i="24"/>
  <c r="AB249" i="24"/>
  <c r="AB251" i="24"/>
  <c r="AB254" i="24"/>
  <c r="AB256" i="24"/>
  <c r="AB258" i="24"/>
  <c r="AB260" i="24"/>
  <c r="AB262" i="24"/>
  <c r="AB264" i="24"/>
  <c r="AB266" i="24"/>
  <c r="AB268" i="24"/>
  <c r="AB270" i="24"/>
  <c r="AB272" i="24"/>
  <c r="AB274" i="24"/>
  <c r="AB275" i="24"/>
  <c r="AB277" i="24"/>
  <c r="AB279" i="24"/>
  <c r="AB281" i="24"/>
  <c r="AB283" i="24"/>
  <c r="AB285" i="24"/>
  <c r="AB288" i="24"/>
  <c r="AB290" i="24"/>
  <c r="AB292" i="24"/>
  <c r="AB295" i="24"/>
  <c r="AB297" i="24"/>
  <c r="AB300" i="24"/>
  <c r="AB302" i="24"/>
  <c r="AB304" i="24"/>
  <c r="AB306" i="24"/>
  <c r="AB308" i="24"/>
  <c r="AB310" i="24"/>
  <c r="AB312" i="24"/>
  <c r="AB314" i="24"/>
  <c r="AB317" i="24"/>
  <c r="AB320" i="24"/>
  <c r="AB324" i="24"/>
  <c r="AB327" i="24"/>
  <c r="AB331" i="24"/>
  <c r="AB335" i="24"/>
  <c r="AB339" i="24"/>
  <c r="AB345" i="24"/>
  <c r="AB348" i="24"/>
  <c r="AB351" i="24"/>
  <c r="AB353" i="24"/>
  <c r="AB356" i="24"/>
  <c r="AB359" i="24"/>
  <c r="AB362" i="24"/>
  <c r="AB378" i="24"/>
  <c r="AB380" i="24"/>
  <c r="AB382" i="24"/>
  <c r="AB385" i="24"/>
  <c r="AB387" i="24"/>
  <c r="AB390" i="24"/>
  <c r="AB393" i="24"/>
  <c r="AB398" i="24"/>
  <c r="AB401" i="24"/>
  <c r="AB406" i="24"/>
  <c r="AB408" i="24"/>
  <c r="AB411" i="24"/>
  <c r="AB414" i="24"/>
  <c r="AB417" i="24"/>
  <c r="AB420" i="24"/>
  <c r="AB423" i="24"/>
  <c r="AB426" i="24"/>
  <c r="AB429" i="24"/>
  <c r="AB433" i="24"/>
  <c r="AB436" i="24"/>
  <c r="AB440" i="24"/>
  <c r="AB443" i="24"/>
  <c r="AB444" i="24"/>
  <c r="AB447" i="24"/>
  <c r="AB451" i="24"/>
  <c r="AB455" i="24"/>
  <c r="AB458" i="24"/>
  <c r="AB463" i="24"/>
  <c r="AB466" i="24"/>
  <c r="AB469" i="24"/>
  <c r="AB471" i="24"/>
  <c r="AB473" i="24"/>
  <c r="AB476" i="24"/>
  <c r="AB479" i="24"/>
  <c r="AB482" i="24"/>
  <c r="AB485" i="24"/>
  <c r="AB488" i="24"/>
  <c r="AB491" i="24"/>
  <c r="AB494" i="24"/>
  <c r="AB499" i="24"/>
  <c r="AB502" i="24"/>
  <c r="AB504" i="24"/>
  <c r="AB507" i="24"/>
  <c r="AB510" i="24"/>
  <c r="AB514" i="24"/>
  <c r="AB518" i="24"/>
  <c r="AB521" i="24"/>
  <c r="AB524" i="24"/>
  <c r="AB527" i="24"/>
  <c r="AB530" i="24"/>
  <c r="AB532" i="24"/>
  <c r="AB535" i="24"/>
  <c r="AB538" i="24"/>
  <c r="AB543" i="24"/>
  <c r="AB546" i="24"/>
  <c r="AB548" i="24"/>
  <c r="AB551" i="24"/>
  <c r="AB554" i="24"/>
  <c r="AB556" i="24"/>
  <c r="AB559" i="24"/>
  <c r="AB560" i="24"/>
  <c r="AB562" i="24"/>
  <c r="AB564" i="24"/>
  <c r="AB566" i="24"/>
  <c r="AB568" i="24"/>
  <c r="AB570" i="24"/>
  <c r="AB572" i="24"/>
  <c r="AB574" i="24"/>
  <c r="AB576" i="24"/>
  <c r="AB577" i="24"/>
  <c r="AB579" i="24"/>
  <c r="AB582" i="24"/>
  <c r="AB584" i="24"/>
  <c r="AB588" i="24"/>
  <c r="AB589" i="24"/>
  <c r="AB592" i="24"/>
  <c r="AB595" i="24"/>
  <c r="AB598" i="24"/>
  <c r="AB599" i="24"/>
  <c r="AB603" i="24"/>
  <c r="AB606" i="24"/>
  <c r="AB609" i="24"/>
  <c r="AB612" i="24"/>
  <c r="AB615" i="24"/>
  <c r="AB618" i="24"/>
  <c r="AB621" i="24"/>
  <c r="AB626" i="24"/>
  <c r="AB629" i="24"/>
  <c r="AB633" i="24"/>
  <c r="AB636" i="24"/>
  <c r="AB640" i="24"/>
  <c r="AB643" i="24"/>
  <c r="AB644" i="24"/>
  <c r="AB647" i="24"/>
  <c r="AB650" i="24"/>
  <c r="AB654" i="24"/>
  <c r="AB656" i="24"/>
  <c r="AB660" i="24"/>
  <c r="AB664" i="24"/>
  <c r="AB666" i="24"/>
  <c r="AB669" i="24"/>
  <c r="AB672" i="24"/>
  <c r="AB675" i="24"/>
  <c r="AB677" i="24"/>
  <c r="AB680" i="24"/>
  <c r="AB683" i="24"/>
  <c r="AB686" i="24"/>
  <c r="AB689" i="24"/>
  <c r="AB692" i="24"/>
  <c r="AB693" i="24"/>
  <c r="AB696" i="24"/>
  <c r="AB699" i="24"/>
  <c r="AB702" i="24"/>
  <c r="AB705" i="24"/>
  <c r="AB707" i="24"/>
  <c r="AB709" i="24"/>
  <c r="AB712" i="24"/>
  <c r="AB715" i="24"/>
  <c r="AB719" i="24"/>
  <c r="AB722" i="24"/>
  <c r="AB725" i="24"/>
  <c r="AB728" i="24"/>
  <c r="AB733" i="24"/>
  <c r="AB736" i="24"/>
  <c r="AB738" i="24"/>
  <c r="AB741" i="24"/>
  <c r="AB744" i="24"/>
  <c r="AB747" i="24"/>
  <c r="AB750" i="24"/>
  <c r="AB753" i="24"/>
  <c r="AB756" i="24"/>
  <c r="AB758" i="24"/>
  <c r="AB761" i="24"/>
  <c r="AB764" i="24"/>
  <c r="AB766" i="24"/>
  <c r="AB769" i="24"/>
  <c r="AB772" i="24"/>
  <c r="AB775" i="24"/>
  <c r="AB778" i="24"/>
  <c r="AB781" i="24"/>
  <c r="AB784" i="24"/>
  <c r="AB787" i="24"/>
  <c r="AB790" i="24"/>
  <c r="AB794" i="24"/>
  <c r="AB796" i="24"/>
  <c r="AB799" i="24"/>
  <c r="AB803" i="24"/>
  <c r="AB805" i="24"/>
  <c r="AB808" i="24"/>
  <c r="AB810" i="24"/>
  <c r="AB814" i="24"/>
  <c r="AB817" i="24"/>
  <c r="AB820" i="24"/>
  <c r="AB823" i="24"/>
  <c r="AB827" i="24"/>
  <c r="AB829" i="24"/>
  <c r="AB832" i="24"/>
  <c r="AB835" i="24"/>
  <c r="AB838" i="24"/>
  <c r="AB840" i="24"/>
  <c r="AB842" i="24"/>
  <c r="AB844" i="24"/>
  <c r="AB846" i="24"/>
  <c r="AB849" i="24"/>
  <c r="AB850" i="24"/>
  <c r="AB853" i="24"/>
  <c r="AB856" i="24"/>
  <c r="AB859" i="24"/>
  <c r="AB861" i="24"/>
  <c r="AB862" i="24"/>
  <c r="AB863" i="24"/>
  <c r="AB878" i="24"/>
  <c r="AB880" i="24"/>
  <c r="AB882" i="24"/>
  <c r="AB885" i="24"/>
  <c r="AB888" i="24"/>
  <c r="AB891" i="24"/>
  <c r="AB892" i="24"/>
  <c r="AB897" i="24"/>
  <c r="AB900" i="24"/>
  <c r="AB904" i="24"/>
  <c r="AB906" i="24"/>
  <c r="AB909" i="24"/>
  <c r="AB912" i="24"/>
  <c r="AB915" i="24"/>
  <c r="AB919" i="24"/>
  <c r="AB922" i="24"/>
  <c r="AB924" i="24"/>
  <c r="AB926" i="24"/>
  <c r="AB929" i="24"/>
  <c r="AB932" i="24"/>
  <c r="AB935" i="24"/>
  <c r="AB938" i="24"/>
  <c r="AB940" i="24"/>
  <c r="AB943" i="24"/>
  <c r="AB946" i="24"/>
  <c r="AB950" i="24"/>
  <c r="AB953" i="24"/>
  <c r="AB956" i="24"/>
  <c r="AB959" i="24"/>
  <c r="AB963" i="24"/>
  <c r="AB966" i="24"/>
  <c r="AB969" i="24"/>
  <c r="AB972" i="24"/>
  <c r="AB976" i="24"/>
  <c r="AB979" i="24"/>
  <c r="AB982" i="24"/>
  <c r="AB985" i="24"/>
  <c r="AB988" i="24"/>
  <c r="AB991" i="24"/>
  <c r="AB994" i="24"/>
  <c r="AB997" i="24"/>
  <c r="AB1000" i="24"/>
  <c r="AB1003" i="24"/>
  <c r="AB1005" i="24"/>
  <c r="AB1007" i="24"/>
  <c r="AB1010" i="24"/>
  <c r="AB1014" i="24"/>
  <c r="AB1017" i="24"/>
  <c r="AB1020" i="24"/>
  <c r="AB1024" i="24"/>
  <c r="AB1028" i="24"/>
  <c r="AB1031" i="24"/>
  <c r="AB1034" i="24"/>
  <c r="AB1037" i="24"/>
  <c r="AB1041" i="24"/>
  <c r="AB1045" i="24"/>
  <c r="AB1047" i="24"/>
  <c r="AB1050" i="24"/>
  <c r="AB1054" i="24"/>
  <c r="AB1058" i="24"/>
  <c r="AB1061" i="24"/>
  <c r="AB1066" i="24"/>
  <c r="AB1069" i="24"/>
  <c r="AB1072" i="24"/>
  <c r="AB1075" i="24"/>
  <c r="AB1078" i="24"/>
  <c r="AB1083" i="24"/>
  <c r="AB1086" i="24"/>
  <c r="AB1089" i="24"/>
  <c r="AB1092" i="24"/>
  <c r="AB1095" i="24"/>
  <c r="AB1098" i="24"/>
  <c r="AB1101" i="24"/>
  <c r="AB1104" i="24"/>
  <c r="AB1107" i="24"/>
  <c r="AB1110" i="24"/>
  <c r="AB1113" i="24"/>
  <c r="AB1116" i="24"/>
  <c r="AB1119" i="24"/>
  <c r="AB1122" i="24"/>
  <c r="AB1126" i="24"/>
  <c r="AB1128" i="24"/>
  <c r="AB1131" i="24"/>
  <c r="AB1134" i="24"/>
  <c r="AB1137" i="24"/>
  <c r="AB1140" i="24"/>
  <c r="AB1143" i="24"/>
  <c r="AB1146" i="24"/>
  <c r="AB1148" i="24"/>
  <c r="AB1153" i="24"/>
  <c r="AB1156" i="24"/>
  <c r="AB1157" i="24"/>
  <c r="AB1160" i="24"/>
  <c r="AB1162" i="24"/>
  <c r="AB1167" i="24"/>
  <c r="AB1170" i="24"/>
  <c r="AB1173" i="24"/>
  <c r="AB1176" i="24"/>
  <c r="AB1181" i="24"/>
  <c r="AB1185" i="24"/>
  <c r="AB1187" i="24"/>
  <c r="AB1190" i="24"/>
  <c r="AB1193" i="24"/>
  <c r="AB1196" i="24"/>
  <c r="AB1199" i="24"/>
  <c r="AB1202" i="24"/>
  <c r="AB1205" i="24"/>
  <c r="AB1208" i="24"/>
  <c r="AB1211" i="24"/>
  <c r="AB1214" i="24"/>
  <c r="AB1218" i="24"/>
  <c r="AB1222" i="24"/>
  <c r="AB1225" i="24"/>
  <c r="AB1228" i="24"/>
  <c r="AB1231" i="24"/>
  <c r="AB1235" i="24"/>
  <c r="AB1238" i="24"/>
  <c r="AB1241" i="24"/>
  <c r="AB1245" i="24"/>
  <c r="AB1249" i="24"/>
  <c r="AB1253" i="24"/>
  <c r="AB1256" i="24"/>
  <c r="AB1259" i="24"/>
  <c r="AB1262" i="24"/>
  <c r="AB1265" i="24"/>
  <c r="AB1270" i="24"/>
  <c r="AB1273" i="24"/>
  <c r="AB1278" i="24"/>
  <c r="AB1281" i="24"/>
  <c r="AB1285" i="24"/>
  <c r="AB1289" i="24"/>
  <c r="AB1291" i="24"/>
  <c r="AB1295" i="24"/>
  <c r="AB1299" i="24"/>
  <c r="AB1302" i="24"/>
  <c r="AB1306" i="24"/>
  <c r="AB1309" i="24"/>
  <c r="AB1314" i="24"/>
  <c r="AB1317" i="24"/>
  <c r="AB1320" i="24"/>
  <c r="AB1323" i="24"/>
  <c r="AB1326" i="24"/>
  <c r="AB1331" i="24"/>
  <c r="AB1333" i="24"/>
  <c r="AB1336" i="24"/>
  <c r="AB1338" i="24"/>
  <c r="AB1340" i="24"/>
  <c r="AB1342" i="24"/>
  <c r="AB1344" i="24"/>
  <c r="AB1346" i="24"/>
  <c r="AB1348" i="24"/>
  <c r="AB1350" i="24"/>
  <c r="AB1352" i="24"/>
  <c r="AB1354" i="24"/>
  <c r="AB1356" i="24"/>
  <c r="AB1360" i="24"/>
  <c r="AB1363" i="24"/>
  <c r="AB1365" i="24"/>
  <c r="AB1367" i="24"/>
  <c r="AB1371" i="24"/>
  <c r="AB1375" i="24"/>
  <c r="AB1378" i="24"/>
  <c r="AB1382" i="24"/>
  <c r="AB1384" i="24"/>
  <c r="AB1387" i="24"/>
  <c r="AB1390" i="24"/>
  <c r="AB1393" i="24"/>
  <c r="AB1398" i="24"/>
  <c r="AB1400" i="24"/>
  <c r="AB1404" i="24"/>
  <c r="AB1407" i="24"/>
  <c r="AB1410" i="24"/>
  <c r="AB1413" i="24"/>
  <c r="AB1415" i="24"/>
  <c r="AB1418" i="24"/>
  <c r="AB1421" i="24"/>
  <c r="AB1424" i="24"/>
  <c r="AB1427" i="24"/>
  <c r="AB1429" i="24"/>
  <c r="AB1432" i="24"/>
  <c r="AB1435" i="24"/>
  <c r="AB1438" i="24"/>
  <c r="AB1442" i="24"/>
  <c r="AB1445" i="24"/>
  <c r="AB1449" i="24"/>
  <c r="AB1453" i="24"/>
  <c r="AB1457" i="24"/>
  <c r="AB1460" i="24"/>
  <c r="AB1462" i="24"/>
  <c r="AB1467" i="24"/>
  <c r="AB1470" i="24"/>
  <c r="AB1473" i="24"/>
  <c r="AB1477" i="24"/>
  <c r="AB1481" i="24"/>
  <c r="AB1483" i="24"/>
  <c r="AB1486" i="24"/>
  <c r="AB1489" i="24"/>
  <c r="AB1492" i="24"/>
  <c r="AB1495" i="24"/>
  <c r="AB1498" i="24"/>
  <c r="AB1501" i="24"/>
  <c r="AB1504" i="24"/>
  <c r="AB1507" i="24"/>
  <c r="AB1510" i="24"/>
  <c r="AB1513" i="24"/>
  <c r="AB1516" i="24"/>
  <c r="AB1519" i="24"/>
  <c r="AB1522" i="24"/>
  <c r="AB1526" i="24"/>
  <c r="AB1529" i="24"/>
  <c r="AB1532" i="24"/>
  <c r="AB1535" i="24"/>
  <c r="AB1538" i="24"/>
  <c r="AB1540" i="24"/>
  <c r="AB1544" i="24"/>
  <c r="AB1549" i="24"/>
  <c r="AB1553" i="24"/>
  <c r="AB1555" i="24"/>
  <c r="AB1561" i="24"/>
  <c r="AB1564" i="24"/>
  <c r="AB1568" i="24"/>
  <c r="AB1571" i="24"/>
  <c r="AB1574" i="24"/>
  <c r="AB1579" i="24"/>
  <c r="AB1582" i="24"/>
  <c r="Y535" i="24"/>
  <c r="J535" i="24" s="1"/>
  <c r="M535" i="24" s="1"/>
  <c r="N535" i="24" s="1"/>
  <c r="O535" i="24" s="1"/>
  <c r="AB1584" i="24"/>
  <c r="AB1587" i="24"/>
  <c r="AB1590" i="24"/>
  <c r="AB1593" i="24"/>
  <c r="AB1596" i="24"/>
  <c r="AB1601" i="24"/>
  <c r="AB1604" i="24"/>
  <c r="AB1607" i="24"/>
  <c r="AB1611" i="24"/>
  <c r="AB1615" i="24"/>
  <c r="AB1618" i="24"/>
  <c r="AB1621" i="24"/>
  <c r="AB1625" i="24"/>
  <c r="AB1629" i="24"/>
  <c r="AB1633" i="24"/>
  <c r="AB1636" i="24"/>
  <c r="AB1640" i="24"/>
  <c r="AB1642" i="24"/>
  <c r="AB1645" i="24"/>
  <c r="AB1648" i="24"/>
  <c r="AB1651" i="24"/>
  <c r="AB1654" i="24"/>
  <c r="AB1656" i="24"/>
  <c r="AB1659" i="24"/>
  <c r="AB1662" i="24"/>
  <c r="AB1665" i="24"/>
  <c r="AB1668" i="24"/>
  <c r="AB1670" i="24"/>
  <c r="AB1673" i="24"/>
  <c r="AB1676" i="24"/>
  <c r="AB1679" i="24"/>
  <c r="AB1681" i="24"/>
  <c r="AB1685" i="24"/>
  <c r="AB1688" i="24"/>
  <c r="AB1690" i="24"/>
  <c r="AB1693" i="24"/>
  <c r="AB1695" i="24"/>
  <c r="AB1698" i="24"/>
  <c r="AB1704" i="24"/>
  <c r="AB1707" i="24"/>
  <c r="AB1710" i="24"/>
  <c r="AB1713" i="24"/>
  <c r="AB1715" i="24"/>
  <c r="AB1718" i="24"/>
  <c r="AB1721" i="24"/>
  <c r="AB1724" i="24"/>
  <c r="AB1725" i="24"/>
  <c r="AB1729" i="24"/>
  <c r="AB1732" i="24"/>
  <c r="AB1735" i="24"/>
  <c r="AB1740" i="24"/>
  <c r="AB1743" i="24"/>
  <c r="AB1745" i="24"/>
  <c r="AB1748" i="24"/>
  <c r="AB1751" i="24"/>
  <c r="AB1754" i="24"/>
  <c r="AB1756" i="24"/>
  <c r="AB1759" i="24"/>
  <c r="AB1763" i="24"/>
  <c r="AB1768" i="24"/>
  <c r="AB1771" i="24"/>
  <c r="AB1774" i="24"/>
  <c r="AB1777" i="24"/>
  <c r="AB1780" i="24"/>
  <c r="AB1782" i="24"/>
  <c r="AB1784" i="24"/>
  <c r="AB1787" i="24"/>
  <c r="AB1791" i="24"/>
  <c r="AB1794" i="24"/>
  <c r="AB1797" i="24"/>
  <c r="AB1800" i="24"/>
  <c r="AB1803" i="24"/>
  <c r="AB1806" i="24"/>
  <c r="Y7" i="24"/>
  <c r="J7" i="24" s="1"/>
  <c r="M7" i="24" s="1"/>
  <c r="N7" i="24" s="1"/>
  <c r="O7" i="24" s="1"/>
  <c r="Y8" i="24"/>
  <c r="J8" i="24" s="1"/>
  <c r="M8" i="24" s="1"/>
  <c r="N8" i="24" s="1"/>
  <c r="O8" i="24" s="1"/>
  <c r="Y9" i="24"/>
  <c r="J9" i="24" s="1"/>
  <c r="M9" i="24" s="1"/>
  <c r="N9" i="24" s="1"/>
  <c r="O9" i="24" s="1"/>
  <c r="Y10" i="24"/>
  <c r="J10" i="24" s="1"/>
  <c r="M10" i="24" s="1"/>
  <c r="N10" i="24" s="1"/>
  <c r="O10" i="24" s="1"/>
  <c r="Y11" i="24"/>
  <c r="J11" i="24" s="1"/>
  <c r="M11" i="24" s="1"/>
  <c r="N11" i="24" s="1"/>
  <c r="O11" i="24" s="1"/>
  <c r="Y12" i="24"/>
  <c r="J12" i="24" s="1"/>
  <c r="M12" i="24" s="1"/>
  <c r="N12" i="24" s="1"/>
  <c r="O12" i="24" s="1"/>
  <c r="Y13" i="24"/>
  <c r="J13" i="24" s="1"/>
  <c r="M13" i="24" s="1"/>
  <c r="N13" i="24" s="1"/>
  <c r="O13" i="24" s="1"/>
  <c r="Y14" i="24"/>
  <c r="J14" i="24" s="1"/>
  <c r="M14" i="24" s="1"/>
  <c r="N14" i="24" s="1"/>
  <c r="O14" i="24" s="1"/>
  <c r="Y15" i="24"/>
  <c r="J15" i="24" s="1"/>
  <c r="M15" i="24" s="1"/>
  <c r="N15" i="24" s="1"/>
  <c r="O15" i="24" s="1"/>
  <c r="Y16" i="24"/>
  <c r="J16" i="24" s="1"/>
  <c r="M16" i="24" s="1"/>
  <c r="N16" i="24" s="1"/>
  <c r="O16" i="24" s="1"/>
  <c r="Y17" i="24"/>
  <c r="J17" i="24" s="1"/>
  <c r="M17" i="24" s="1"/>
  <c r="N17" i="24" s="1"/>
  <c r="O17" i="24" s="1"/>
  <c r="Y18" i="24"/>
  <c r="J18" i="24" s="1"/>
  <c r="M18" i="24" s="1"/>
  <c r="N18" i="24" s="1"/>
  <c r="O18" i="24" s="1"/>
  <c r="Y19" i="24"/>
  <c r="J19" i="24" s="1"/>
  <c r="M19" i="24" s="1"/>
  <c r="N19" i="24" s="1"/>
  <c r="O19" i="24" s="1"/>
  <c r="Y20" i="24"/>
  <c r="J20" i="24" s="1"/>
  <c r="M20" i="24" s="1"/>
  <c r="N20" i="24" s="1"/>
  <c r="O20" i="24" s="1"/>
  <c r="Y21" i="24"/>
  <c r="J21" i="24" s="1"/>
  <c r="M21" i="24" s="1"/>
  <c r="N21" i="24" s="1"/>
  <c r="O21" i="24" s="1"/>
  <c r="Y22" i="24"/>
  <c r="J22" i="24" s="1"/>
  <c r="M22" i="24" s="1"/>
  <c r="N22" i="24" s="1"/>
  <c r="O22" i="24" s="1"/>
  <c r="Y23" i="24"/>
  <c r="J23" i="24" s="1"/>
  <c r="M23" i="24" s="1"/>
  <c r="N23" i="24" s="1"/>
  <c r="O23" i="24" s="1"/>
  <c r="Y24" i="24"/>
  <c r="J24" i="24" s="1"/>
  <c r="M24" i="24" s="1"/>
  <c r="N24" i="24" s="1"/>
  <c r="O24" i="24" s="1"/>
  <c r="Y25" i="24"/>
  <c r="J25" i="24" s="1"/>
  <c r="M25" i="24" s="1"/>
  <c r="N25" i="24" s="1"/>
  <c r="O25" i="24" s="1"/>
  <c r="Y26" i="24"/>
  <c r="J26" i="24" s="1"/>
  <c r="M26" i="24" s="1"/>
  <c r="N26" i="24" s="1"/>
  <c r="O26" i="24" s="1"/>
  <c r="Y27" i="24"/>
  <c r="J27" i="24" s="1"/>
  <c r="M27" i="24" s="1"/>
  <c r="N27" i="24" s="1"/>
  <c r="O27" i="24" s="1"/>
  <c r="Y28" i="24"/>
  <c r="J28" i="24" s="1"/>
  <c r="M28" i="24" s="1"/>
  <c r="N28" i="24" s="1"/>
  <c r="O28" i="24" s="1"/>
  <c r="Y29" i="24"/>
  <c r="J29" i="24" s="1"/>
  <c r="M29" i="24" s="1"/>
  <c r="N29" i="24" s="1"/>
  <c r="O29" i="24" s="1"/>
  <c r="Y30" i="24"/>
  <c r="J30" i="24" s="1"/>
  <c r="M30" i="24" s="1"/>
  <c r="N30" i="24" s="1"/>
  <c r="O30" i="24" s="1"/>
  <c r="Y31" i="24"/>
  <c r="J31" i="24" s="1"/>
  <c r="M31" i="24" s="1"/>
  <c r="N31" i="24" s="1"/>
  <c r="O31" i="24" s="1"/>
  <c r="Y32" i="24"/>
  <c r="J32" i="24" s="1"/>
  <c r="M32" i="24" s="1"/>
  <c r="N32" i="24" s="1"/>
  <c r="O32" i="24" s="1"/>
  <c r="Y33" i="24"/>
  <c r="J33" i="24" s="1"/>
  <c r="M33" i="24" s="1"/>
  <c r="N33" i="24" s="1"/>
  <c r="O33" i="24" s="1"/>
  <c r="Y34" i="24"/>
  <c r="J34" i="24" s="1"/>
  <c r="M34" i="24" s="1"/>
  <c r="N34" i="24" s="1"/>
  <c r="O34" i="24" s="1"/>
  <c r="Y35" i="24"/>
  <c r="J35" i="24" s="1"/>
  <c r="M35" i="24" s="1"/>
  <c r="N35" i="24" s="1"/>
  <c r="O35" i="24" s="1"/>
  <c r="Y36" i="24"/>
  <c r="J36" i="24" s="1"/>
  <c r="M36" i="24" s="1"/>
  <c r="N36" i="24" s="1"/>
  <c r="O36" i="24" s="1"/>
  <c r="Y37" i="24"/>
  <c r="J37" i="24" s="1"/>
  <c r="M37" i="24" s="1"/>
  <c r="N37" i="24" s="1"/>
  <c r="O37" i="24" s="1"/>
  <c r="Y38" i="24"/>
  <c r="J38" i="24" s="1"/>
  <c r="M38" i="24" s="1"/>
  <c r="N38" i="24" s="1"/>
  <c r="O38" i="24" s="1"/>
  <c r="Y39" i="24"/>
  <c r="J39" i="24" s="1"/>
  <c r="M39" i="24" s="1"/>
  <c r="N39" i="24" s="1"/>
  <c r="O39" i="24" s="1"/>
  <c r="Y40" i="24"/>
  <c r="J40" i="24" s="1"/>
  <c r="M40" i="24" s="1"/>
  <c r="N40" i="24" s="1"/>
  <c r="O40" i="24" s="1"/>
  <c r="Y41" i="24"/>
  <c r="J41" i="24" s="1"/>
  <c r="M41" i="24" s="1"/>
  <c r="N41" i="24" s="1"/>
  <c r="O41" i="24" s="1"/>
  <c r="Y42" i="24"/>
  <c r="J42" i="24" s="1"/>
  <c r="M42" i="24" s="1"/>
  <c r="N42" i="24" s="1"/>
  <c r="O42" i="24" s="1"/>
  <c r="Y43" i="24"/>
  <c r="J43" i="24" s="1"/>
  <c r="M43" i="24" s="1"/>
  <c r="N43" i="24" s="1"/>
  <c r="O43" i="24" s="1"/>
  <c r="Y44" i="24"/>
  <c r="J44" i="24" s="1"/>
  <c r="M44" i="24" s="1"/>
  <c r="N44" i="24" s="1"/>
  <c r="O44" i="24" s="1"/>
  <c r="Y45" i="24"/>
  <c r="J45" i="24" s="1"/>
  <c r="M45" i="24" s="1"/>
  <c r="N45" i="24" s="1"/>
  <c r="O45" i="24" s="1"/>
  <c r="Y46" i="24"/>
  <c r="J46" i="24" s="1"/>
  <c r="M46" i="24" s="1"/>
  <c r="N46" i="24" s="1"/>
  <c r="O46" i="24" s="1"/>
  <c r="Y47" i="24"/>
  <c r="J47" i="24" s="1"/>
  <c r="M47" i="24" s="1"/>
  <c r="N47" i="24" s="1"/>
  <c r="O47" i="24" s="1"/>
  <c r="Y48" i="24"/>
  <c r="J48" i="24" s="1"/>
  <c r="M48" i="24" s="1"/>
  <c r="N48" i="24" s="1"/>
  <c r="O48" i="24" s="1"/>
  <c r="Y49" i="24"/>
  <c r="J49" i="24" s="1"/>
  <c r="M49" i="24" s="1"/>
  <c r="N49" i="24" s="1"/>
  <c r="O49" i="24" s="1"/>
  <c r="Y50" i="24"/>
  <c r="J50" i="24" s="1"/>
  <c r="M50" i="24" s="1"/>
  <c r="N50" i="24" s="1"/>
  <c r="O50" i="24" s="1"/>
  <c r="Y51" i="24"/>
  <c r="J51" i="24" s="1"/>
  <c r="M51" i="24" s="1"/>
  <c r="N51" i="24" s="1"/>
  <c r="O51" i="24" s="1"/>
  <c r="Y52" i="24"/>
  <c r="J52" i="24" s="1"/>
  <c r="M52" i="24" s="1"/>
  <c r="N52" i="24" s="1"/>
  <c r="O52" i="24" s="1"/>
  <c r="Y53" i="24"/>
  <c r="J53" i="24" s="1"/>
  <c r="M53" i="24" s="1"/>
  <c r="N53" i="24" s="1"/>
  <c r="O53" i="24" s="1"/>
  <c r="Y54" i="24"/>
  <c r="J54" i="24" s="1"/>
  <c r="M54" i="24" s="1"/>
  <c r="N54" i="24" s="1"/>
  <c r="O54" i="24" s="1"/>
  <c r="Y55" i="24"/>
  <c r="J55" i="24" s="1"/>
  <c r="M55" i="24" s="1"/>
  <c r="N55" i="24" s="1"/>
  <c r="O55" i="24" s="1"/>
  <c r="Y56" i="24"/>
  <c r="J56" i="24" s="1"/>
  <c r="M56" i="24" s="1"/>
  <c r="N56" i="24" s="1"/>
  <c r="O56" i="24" s="1"/>
  <c r="Y57" i="24"/>
  <c r="J57" i="24" s="1"/>
  <c r="M57" i="24" s="1"/>
  <c r="N57" i="24" s="1"/>
  <c r="O57" i="24" s="1"/>
  <c r="Y58" i="24"/>
  <c r="J58" i="24" s="1"/>
  <c r="M58" i="24" s="1"/>
  <c r="N58" i="24" s="1"/>
  <c r="O58" i="24" s="1"/>
  <c r="Y59" i="24"/>
  <c r="J59" i="24" s="1"/>
  <c r="M59" i="24" s="1"/>
  <c r="N59" i="24" s="1"/>
  <c r="O59" i="24" s="1"/>
  <c r="Y60" i="24"/>
  <c r="J60" i="24" s="1"/>
  <c r="M60" i="24" s="1"/>
  <c r="N60" i="24" s="1"/>
  <c r="O60" i="24" s="1"/>
  <c r="Y61" i="24"/>
  <c r="J61" i="24" s="1"/>
  <c r="M61" i="24" s="1"/>
  <c r="N61" i="24" s="1"/>
  <c r="O61" i="24" s="1"/>
  <c r="Y62" i="24"/>
  <c r="J62" i="24" s="1"/>
  <c r="M62" i="24" s="1"/>
  <c r="N62" i="24" s="1"/>
  <c r="O62" i="24" s="1"/>
  <c r="Y63" i="24"/>
  <c r="J63" i="24" s="1"/>
  <c r="M63" i="24" s="1"/>
  <c r="N63" i="24" s="1"/>
  <c r="O63" i="24" s="1"/>
  <c r="Y64" i="24"/>
  <c r="J64" i="24" s="1"/>
  <c r="M64" i="24" s="1"/>
  <c r="N64" i="24" s="1"/>
  <c r="O64" i="24" s="1"/>
  <c r="Y65" i="24"/>
  <c r="J65" i="24" s="1"/>
  <c r="M65" i="24" s="1"/>
  <c r="N65" i="24" s="1"/>
  <c r="O65" i="24" s="1"/>
  <c r="Y66" i="24"/>
  <c r="J66" i="24" s="1"/>
  <c r="M66" i="24" s="1"/>
  <c r="N66" i="24" s="1"/>
  <c r="O66" i="24" s="1"/>
  <c r="Y67" i="24"/>
  <c r="J67" i="24" s="1"/>
  <c r="M67" i="24" s="1"/>
  <c r="N67" i="24" s="1"/>
  <c r="O67" i="24" s="1"/>
  <c r="Y68" i="24"/>
  <c r="J68" i="24" s="1"/>
  <c r="M68" i="24" s="1"/>
  <c r="N68" i="24" s="1"/>
  <c r="O68" i="24" s="1"/>
  <c r="Y69" i="24"/>
  <c r="J69" i="24" s="1"/>
  <c r="M69" i="24" s="1"/>
  <c r="N69" i="24" s="1"/>
  <c r="O69" i="24" s="1"/>
  <c r="Y70" i="24"/>
  <c r="J70" i="24" s="1"/>
  <c r="M70" i="24" s="1"/>
  <c r="N70" i="24" s="1"/>
  <c r="O70" i="24" s="1"/>
  <c r="Y71" i="24"/>
  <c r="J71" i="24" s="1"/>
  <c r="M71" i="24" s="1"/>
  <c r="N71" i="24" s="1"/>
  <c r="O71" i="24" s="1"/>
  <c r="Y72" i="24"/>
  <c r="J72" i="24" s="1"/>
  <c r="M72" i="24" s="1"/>
  <c r="N72" i="24" s="1"/>
  <c r="O72" i="24" s="1"/>
  <c r="Y73" i="24"/>
  <c r="J73" i="24" s="1"/>
  <c r="M73" i="24" s="1"/>
  <c r="N73" i="24" s="1"/>
  <c r="O73" i="24" s="1"/>
  <c r="Y74" i="24"/>
  <c r="J74" i="24" s="1"/>
  <c r="M74" i="24" s="1"/>
  <c r="N74" i="24" s="1"/>
  <c r="O74" i="24" s="1"/>
  <c r="Y75" i="24"/>
  <c r="J75" i="24" s="1"/>
  <c r="M75" i="24" s="1"/>
  <c r="N75" i="24" s="1"/>
  <c r="O75" i="24" s="1"/>
  <c r="Y76" i="24"/>
  <c r="J76" i="24" s="1"/>
  <c r="M76" i="24" s="1"/>
  <c r="N76" i="24" s="1"/>
  <c r="O76" i="24" s="1"/>
  <c r="Y77" i="24"/>
  <c r="J77" i="24" s="1"/>
  <c r="M77" i="24" s="1"/>
  <c r="N77" i="24" s="1"/>
  <c r="O77" i="24" s="1"/>
  <c r="Y78" i="24"/>
  <c r="J78" i="24" s="1"/>
  <c r="M78" i="24" s="1"/>
  <c r="N78" i="24" s="1"/>
  <c r="O78" i="24" s="1"/>
  <c r="Y79" i="24"/>
  <c r="J79" i="24" s="1"/>
  <c r="M79" i="24" s="1"/>
  <c r="N79" i="24" s="1"/>
  <c r="O79" i="24" s="1"/>
  <c r="Y80" i="24"/>
  <c r="J80" i="24" s="1"/>
  <c r="M80" i="24" s="1"/>
  <c r="N80" i="24" s="1"/>
  <c r="O80" i="24" s="1"/>
  <c r="Y81" i="24"/>
  <c r="J81" i="24" s="1"/>
  <c r="M81" i="24" s="1"/>
  <c r="N81" i="24" s="1"/>
  <c r="O81" i="24" s="1"/>
  <c r="Y82" i="24"/>
  <c r="J82" i="24" s="1"/>
  <c r="M82" i="24" s="1"/>
  <c r="N82" i="24" s="1"/>
  <c r="O82" i="24" s="1"/>
  <c r="Y83" i="24"/>
  <c r="J83" i="24" s="1"/>
  <c r="M83" i="24" s="1"/>
  <c r="N83" i="24" s="1"/>
  <c r="O83" i="24" s="1"/>
  <c r="Y84" i="24"/>
  <c r="J84" i="24" s="1"/>
  <c r="M84" i="24" s="1"/>
  <c r="N84" i="24" s="1"/>
  <c r="O84" i="24" s="1"/>
  <c r="Y85" i="24"/>
  <c r="J85" i="24" s="1"/>
  <c r="M85" i="24" s="1"/>
  <c r="N85" i="24" s="1"/>
  <c r="O85" i="24" s="1"/>
  <c r="Y86" i="24"/>
  <c r="J86" i="24" s="1"/>
  <c r="M86" i="24" s="1"/>
  <c r="N86" i="24" s="1"/>
  <c r="O86" i="24" s="1"/>
  <c r="Y87" i="24"/>
  <c r="J87" i="24" s="1"/>
  <c r="M87" i="24" s="1"/>
  <c r="N87" i="24" s="1"/>
  <c r="O87" i="24" s="1"/>
  <c r="Y88" i="24"/>
  <c r="J88" i="24" s="1"/>
  <c r="M88" i="24" s="1"/>
  <c r="N88" i="24" s="1"/>
  <c r="O88" i="24" s="1"/>
  <c r="Y89" i="24"/>
  <c r="J89" i="24" s="1"/>
  <c r="M89" i="24" s="1"/>
  <c r="N89" i="24" s="1"/>
  <c r="O89" i="24" s="1"/>
  <c r="Y90" i="24"/>
  <c r="J90" i="24" s="1"/>
  <c r="M90" i="24" s="1"/>
  <c r="N90" i="24" s="1"/>
  <c r="O90" i="24" s="1"/>
  <c r="Y91" i="24"/>
  <c r="J91" i="24" s="1"/>
  <c r="M91" i="24" s="1"/>
  <c r="N91" i="24" s="1"/>
  <c r="O91" i="24" s="1"/>
  <c r="Y92" i="24"/>
  <c r="J92" i="24" s="1"/>
  <c r="M92" i="24" s="1"/>
  <c r="N92" i="24" s="1"/>
  <c r="O92" i="24" s="1"/>
  <c r="Y93" i="24"/>
  <c r="J93" i="24" s="1"/>
  <c r="M93" i="24" s="1"/>
  <c r="N93" i="24" s="1"/>
  <c r="O93" i="24" s="1"/>
  <c r="Y94" i="24"/>
  <c r="J94" i="24" s="1"/>
  <c r="M94" i="24" s="1"/>
  <c r="N94" i="24" s="1"/>
  <c r="O94" i="24" s="1"/>
  <c r="Y95" i="24"/>
  <c r="J95" i="24" s="1"/>
  <c r="M95" i="24" s="1"/>
  <c r="N95" i="24" s="1"/>
  <c r="O95" i="24" s="1"/>
  <c r="Y96" i="24"/>
  <c r="J96" i="24" s="1"/>
  <c r="M96" i="24" s="1"/>
  <c r="N96" i="24" s="1"/>
  <c r="O96" i="24" s="1"/>
  <c r="Y97" i="24"/>
  <c r="J97" i="24" s="1"/>
  <c r="M97" i="24" s="1"/>
  <c r="N97" i="24" s="1"/>
  <c r="O97" i="24" s="1"/>
  <c r="Y98" i="24"/>
  <c r="J98" i="24" s="1"/>
  <c r="M98" i="24" s="1"/>
  <c r="N98" i="24" s="1"/>
  <c r="O98" i="24" s="1"/>
  <c r="Y99" i="24"/>
  <c r="J99" i="24" s="1"/>
  <c r="M99" i="24" s="1"/>
  <c r="N99" i="24" s="1"/>
  <c r="O99" i="24" s="1"/>
  <c r="Y100" i="24"/>
  <c r="J100" i="24" s="1"/>
  <c r="M100" i="24" s="1"/>
  <c r="N100" i="24" s="1"/>
  <c r="O100" i="24" s="1"/>
  <c r="Y101" i="24"/>
  <c r="J101" i="24" s="1"/>
  <c r="M101" i="24" s="1"/>
  <c r="N101" i="24" s="1"/>
  <c r="O101" i="24" s="1"/>
  <c r="Y102" i="24"/>
  <c r="J102" i="24" s="1"/>
  <c r="M102" i="24" s="1"/>
  <c r="N102" i="24" s="1"/>
  <c r="O102" i="24" s="1"/>
  <c r="Y103" i="24"/>
  <c r="J103" i="24" s="1"/>
  <c r="M103" i="24" s="1"/>
  <c r="N103" i="24" s="1"/>
  <c r="O103" i="24" s="1"/>
  <c r="Y104" i="24"/>
  <c r="J104" i="24" s="1"/>
  <c r="M104" i="24" s="1"/>
  <c r="N104" i="24" s="1"/>
  <c r="O104" i="24" s="1"/>
  <c r="Y105" i="24"/>
  <c r="J105" i="24" s="1"/>
  <c r="M105" i="24" s="1"/>
  <c r="N105" i="24" s="1"/>
  <c r="O105" i="24" s="1"/>
  <c r="Y106" i="24"/>
  <c r="J106" i="24" s="1"/>
  <c r="M106" i="24" s="1"/>
  <c r="N106" i="24" s="1"/>
  <c r="O106" i="24" s="1"/>
  <c r="Y107" i="24"/>
  <c r="J107" i="24" s="1"/>
  <c r="M107" i="24" s="1"/>
  <c r="N107" i="24" s="1"/>
  <c r="O107" i="24" s="1"/>
  <c r="Y108" i="24"/>
  <c r="J108" i="24" s="1"/>
  <c r="M108" i="24" s="1"/>
  <c r="N108" i="24" s="1"/>
  <c r="O108" i="24" s="1"/>
  <c r="Y109" i="24"/>
  <c r="J109" i="24" s="1"/>
  <c r="M109" i="24" s="1"/>
  <c r="N109" i="24" s="1"/>
  <c r="O109" i="24" s="1"/>
  <c r="Y110" i="24"/>
  <c r="J110" i="24" s="1"/>
  <c r="M110" i="24" s="1"/>
  <c r="N110" i="24" s="1"/>
  <c r="O110" i="24" s="1"/>
  <c r="Y111" i="24"/>
  <c r="J111" i="24" s="1"/>
  <c r="M111" i="24" s="1"/>
  <c r="N111" i="24" s="1"/>
  <c r="O111" i="24" s="1"/>
  <c r="Y112" i="24"/>
  <c r="J112" i="24" s="1"/>
  <c r="M112" i="24" s="1"/>
  <c r="N112" i="24" s="1"/>
  <c r="O112" i="24" s="1"/>
  <c r="Y113" i="24"/>
  <c r="J113" i="24" s="1"/>
  <c r="M113" i="24" s="1"/>
  <c r="N113" i="24" s="1"/>
  <c r="O113" i="24" s="1"/>
  <c r="Y114" i="24"/>
  <c r="J114" i="24" s="1"/>
  <c r="M114" i="24" s="1"/>
  <c r="N114" i="24" s="1"/>
  <c r="O114" i="24" s="1"/>
  <c r="Y115" i="24"/>
  <c r="J115" i="24" s="1"/>
  <c r="M115" i="24" s="1"/>
  <c r="N115" i="24" s="1"/>
  <c r="O115" i="24" s="1"/>
  <c r="Y116" i="24"/>
  <c r="J116" i="24" s="1"/>
  <c r="M116" i="24" s="1"/>
  <c r="N116" i="24" s="1"/>
  <c r="O116" i="24" s="1"/>
  <c r="Y117" i="24"/>
  <c r="J117" i="24" s="1"/>
  <c r="M117" i="24" s="1"/>
  <c r="N117" i="24" s="1"/>
  <c r="O117" i="24" s="1"/>
  <c r="Y118" i="24"/>
  <c r="J118" i="24" s="1"/>
  <c r="M118" i="24" s="1"/>
  <c r="N118" i="24" s="1"/>
  <c r="O118" i="24" s="1"/>
  <c r="Y119" i="24"/>
  <c r="J119" i="24" s="1"/>
  <c r="M119" i="24" s="1"/>
  <c r="N119" i="24" s="1"/>
  <c r="O119" i="24" s="1"/>
  <c r="Y120" i="24"/>
  <c r="J120" i="24" s="1"/>
  <c r="M120" i="24" s="1"/>
  <c r="N120" i="24" s="1"/>
  <c r="O120" i="24" s="1"/>
  <c r="Y121" i="24"/>
  <c r="J121" i="24" s="1"/>
  <c r="M121" i="24" s="1"/>
  <c r="N121" i="24" s="1"/>
  <c r="O121" i="24" s="1"/>
  <c r="Y122" i="24"/>
  <c r="J122" i="24" s="1"/>
  <c r="M122" i="24" s="1"/>
  <c r="N122" i="24" s="1"/>
  <c r="O122" i="24" s="1"/>
  <c r="Y123" i="24"/>
  <c r="J123" i="24" s="1"/>
  <c r="M123" i="24" s="1"/>
  <c r="N123" i="24" s="1"/>
  <c r="O123" i="24" s="1"/>
  <c r="Y124" i="24"/>
  <c r="J124" i="24" s="1"/>
  <c r="M124" i="24" s="1"/>
  <c r="N124" i="24" s="1"/>
  <c r="O124" i="24" s="1"/>
  <c r="Y125" i="24"/>
  <c r="J125" i="24" s="1"/>
  <c r="M125" i="24" s="1"/>
  <c r="N125" i="24" s="1"/>
  <c r="O125" i="24" s="1"/>
  <c r="Y126" i="24"/>
  <c r="J126" i="24" s="1"/>
  <c r="M126" i="24" s="1"/>
  <c r="N126" i="24" s="1"/>
  <c r="O126" i="24" s="1"/>
  <c r="Y127" i="24"/>
  <c r="J127" i="24" s="1"/>
  <c r="M127" i="24" s="1"/>
  <c r="N127" i="24" s="1"/>
  <c r="O127" i="24" s="1"/>
  <c r="Y128" i="24"/>
  <c r="J128" i="24" s="1"/>
  <c r="M128" i="24" s="1"/>
  <c r="N128" i="24" s="1"/>
  <c r="O128" i="24" s="1"/>
  <c r="Y129" i="24"/>
  <c r="J129" i="24" s="1"/>
  <c r="M129" i="24" s="1"/>
  <c r="N129" i="24" s="1"/>
  <c r="O129" i="24" s="1"/>
  <c r="Y130" i="24"/>
  <c r="J130" i="24" s="1"/>
  <c r="M130" i="24" s="1"/>
  <c r="N130" i="24" s="1"/>
  <c r="O130" i="24" s="1"/>
  <c r="Y131" i="24"/>
  <c r="J131" i="24" s="1"/>
  <c r="M131" i="24" s="1"/>
  <c r="N131" i="24" s="1"/>
  <c r="O131" i="24" s="1"/>
  <c r="Y132" i="24"/>
  <c r="J132" i="24" s="1"/>
  <c r="M132" i="24" s="1"/>
  <c r="N132" i="24" s="1"/>
  <c r="O132" i="24" s="1"/>
  <c r="Y133" i="24"/>
  <c r="J133" i="24" s="1"/>
  <c r="M133" i="24" s="1"/>
  <c r="N133" i="24" s="1"/>
  <c r="O133" i="24" s="1"/>
  <c r="Y134" i="24"/>
  <c r="J134" i="24" s="1"/>
  <c r="M134" i="24" s="1"/>
  <c r="N134" i="24" s="1"/>
  <c r="O134" i="24" s="1"/>
  <c r="Y135" i="24"/>
  <c r="J135" i="24" s="1"/>
  <c r="M135" i="24" s="1"/>
  <c r="N135" i="24" s="1"/>
  <c r="O135" i="24" s="1"/>
  <c r="Y136" i="24"/>
  <c r="J136" i="24" s="1"/>
  <c r="M136" i="24" s="1"/>
  <c r="N136" i="24" s="1"/>
  <c r="O136" i="24" s="1"/>
  <c r="Y137" i="24"/>
  <c r="J137" i="24" s="1"/>
  <c r="M137" i="24" s="1"/>
  <c r="N137" i="24" s="1"/>
  <c r="O137" i="24" s="1"/>
  <c r="Y138" i="24"/>
  <c r="J138" i="24" s="1"/>
  <c r="M138" i="24" s="1"/>
  <c r="N138" i="24" s="1"/>
  <c r="O138" i="24" s="1"/>
  <c r="Y139" i="24"/>
  <c r="J139" i="24" s="1"/>
  <c r="M139" i="24" s="1"/>
  <c r="N139" i="24" s="1"/>
  <c r="O139" i="24" s="1"/>
  <c r="Y140" i="24"/>
  <c r="J140" i="24" s="1"/>
  <c r="M140" i="24" s="1"/>
  <c r="N140" i="24" s="1"/>
  <c r="O140" i="24" s="1"/>
  <c r="Y141" i="24"/>
  <c r="J141" i="24" s="1"/>
  <c r="M141" i="24" s="1"/>
  <c r="N141" i="24" s="1"/>
  <c r="O141" i="24" s="1"/>
  <c r="Y142" i="24"/>
  <c r="J142" i="24" s="1"/>
  <c r="M142" i="24" s="1"/>
  <c r="N142" i="24" s="1"/>
  <c r="O142" i="24" s="1"/>
  <c r="Y143" i="24"/>
  <c r="J143" i="24" s="1"/>
  <c r="M143" i="24" s="1"/>
  <c r="N143" i="24" s="1"/>
  <c r="O143" i="24" s="1"/>
  <c r="Y144" i="24"/>
  <c r="J144" i="24" s="1"/>
  <c r="M144" i="24" s="1"/>
  <c r="N144" i="24" s="1"/>
  <c r="O144" i="24" s="1"/>
  <c r="Y145" i="24"/>
  <c r="J145" i="24" s="1"/>
  <c r="M145" i="24" s="1"/>
  <c r="N145" i="24" s="1"/>
  <c r="O145" i="24" s="1"/>
  <c r="Y146" i="24"/>
  <c r="J146" i="24" s="1"/>
  <c r="M146" i="24" s="1"/>
  <c r="N146" i="24" s="1"/>
  <c r="O146" i="24" s="1"/>
  <c r="Y147" i="24"/>
  <c r="J147" i="24" s="1"/>
  <c r="M147" i="24" s="1"/>
  <c r="N147" i="24" s="1"/>
  <c r="O147" i="24" s="1"/>
  <c r="Y148" i="24"/>
  <c r="J148" i="24" s="1"/>
  <c r="M148" i="24" s="1"/>
  <c r="N148" i="24" s="1"/>
  <c r="O148" i="24" s="1"/>
  <c r="Y149" i="24"/>
  <c r="J149" i="24" s="1"/>
  <c r="M149" i="24" s="1"/>
  <c r="N149" i="24" s="1"/>
  <c r="O149" i="24" s="1"/>
  <c r="Y150" i="24"/>
  <c r="J150" i="24" s="1"/>
  <c r="M150" i="24" s="1"/>
  <c r="N150" i="24" s="1"/>
  <c r="O150" i="24" s="1"/>
  <c r="Y151" i="24"/>
  <c r="J151" i="24" s="1"/>
  <c r="M151" i="24" s="1"/>
  <c r="N151" i="24" s="1"/>
  <c r="O151" i="24" s="1"/>
  <c r="Y152" i="24"/>
  <c r="J152" i="24" s="1"/>
  <c r="M152" i="24" s="1"/>
  <c r="N152" i="24" s="1"/>
  <c r="O152" i="24" s="1"/>
  <c r="Y153" i="24"/>
  <c r="J153" i="24" s="1"/>
  <c r="M153" i="24" s="1"/>
  <c r="N153" i="24" s="1"/>
  <c r="O153" i="24" s="1"/>
  <c r="Y154" i="24"/>
  <c r="J154" i="24" s="1"/>
  <c r="M154" i="24" s="1"/>
  <c r="N154" i="24" s="1"/>
  <c r="O154" i="24" s="1"/>
  <c r="Y155" i="24"/>
  <c r="J155" i="24" s="1"/>
  <c r="M155" i="24" s="1"/>
  <c r="N155" i="24" s="1"/>
  <c r="O155" i="24" s="1"/>
  <c r="Y156" i="24"/>
  <c r="J156" i="24" s="1"/>
  <c r="M156" i="24" s="1"/>
  <c r="N156" i="24" s="1"/>
  <c r="O156" i="24" s="1"/>
  <c r="Y157" i="24"/>
  <c r="J157" i="24" s="1"/>
  <c r="M157" i="24" s="1"/>
  <c r="N157" i="24" s="1"/>
  <c r="O157" i="24" s="1"/>
  <c r="Y158" i="24"/>
  <c r="J158" i="24" s="1"/>
  <c r="M158" i="24" s="1"/>
  <c r="N158" i="24" s="1"/>
  <c r="O158" i="24" s="1"/>
  <c r="Y159" i="24"/>
  <c r="J159" i="24" s="1"/>
  <c r="M159" i="24" s="1"/>
  <c r="N159" i="24" s="1"/>
  <c r="O159" i="24" s="1"/>
  <c r="Y160" i="24"/>
  <c r="J160" i="24" s="1"/>
  <c r="M160" i="24" s="1"/>
  <c r="N160" i="24" s="1"/>
  <c r="O160" i="24" s="1"/>
  <c r="Y161" i="24"/>
  <c r="J161" i="24" s="1"/>
  <c r="M161" i="24" s="1"/>
  <c r="N161" i="24" s="1"/>
  <c r="O161" i="24" s="1"/>
  <c r="Y162" i="24"/>
  <c r="J162" i="24" s="1"/>
  <c r="M162" i="24" s="1"/>
  <c r="N162" i="24" s="1"/>
  <c r="O162" i="24" s="1"/>
  <c r="Y163" i="24"/>
  <c r="J163" i="24" s="1"/>
  <c r="M163" i="24" s="1"/>
  <c r="N163" i="24" s="1"/>
  <c r="O163" i="24" s="1"/>
  <c r="Y164" i="24"/>
  <c r="J164" i="24" s="1"/>
  <c r="M164" i="24" s="1"/>
  <c r="N164" i="24" s="1"/>
  <c r="O164" i="24" s="1"/>
  <c r="Y165" i="24"/>
  <c r="J165" i="24" s="1"/>
  <c r="M165" i="24" s="1"/>
  <c r="N165" i="24" s="1"/>
  <c r="O165" i="24" s="1"/>
  <c r="Y166" i="24"/>
  <c r="J166" i="24" s="1"/>
  <c r="M166" i="24" s="1"/>
  <c r="N166" i="24" s="1"/>
  <c r="O166" i="24" s="1"/>
  <c r="Y167" i="24"/>
  <c r="J167" i="24" s="1"/>
  <c r="M167" i="24" s="1"/>
  <c r="N167" i="24" s="1"/>
  <c r="O167" i="24" s="1"/>
  <c r="Y168" i="24"/>
  <c r="J168" i="24" s="1"/>
  <c r="M168" i="24" s="1"/>
  <c r="N168" i="24" s="1"/>
  <c r="O168" i="24" s="1"/>
  <c r="Y169" i="24"/>
  <c r="J169" i="24" s="1"/>
  <c r="M169" i="24" s="1"/>
  <c r="N169" i="24" s="1"/>
  <c r="O169" i="24" s="1"/>
  <c r="Y170" i="24"/>
  <c r="J170" i="24" s="1"/>
  <c r="M170" i="24" s="1"/>
  <c r="N170" i="24" s="1"/>
  <c r="O170" i="24" s="1"/>
  <c r="Y171" i="24"/>
  <c r="J171" i="24" s="1"/>
  <c r="M171" i="24" s="1"/>
  <c r="N171" i="24" s="1"/>
  <c r="O171" i="24" s="1"/>
  <c r="Y172" i="24"/>
  <c r="J172" i="24" s="1"/>
  <c r="M172" i="24" s="1"/>
  <c r="N172" i="24" s="1"/>
  <c r="O172" i="24" s="1"/>
  <c r="Y173" i="24"/>
  <c r="J173" i="24" s="1"/>
  <c r="M173" i="24" s="1"/>
  <c r="N173" i="24" s="1"/>
  <c r="O173" i="24" s="1"/>
  <c r="Y174" i="24"/>
  <c r="J174" i="24" s="1"/>
  <c r="M174" i="24" s="1"/>
  <c r="N174" i="24" s="1"/>
  <c r="O174" i="24" s="1"/>
  <c r="Y175" i="24"/>
  <c r="J175" i="24" s="1"/>
  <c r="M175" i="24" s="1"/>
  <c r="N175" i="24" s="1"/>
  <c r="O175" i="24" s="1"/>
  <c r="Y176" i="24"/>
  <c r="J176" i="24" s="1"/>
  <c r="M176" i="24" s="1"/>
  <c r="N176" i="24" s="1"/>
  <c r="O176" i="24" s="1"/>
  <c r="Y177" i="24"/>
  <c r="J177" i="24" s="1"/>
  <c r="M177" i="24" s="1"/>
  <c r="N177" i="24" s="1"/>
  <c r="O177" i="24" s="1"/>
  <c r="Y178" i="24"/>
  <c r="J178" i="24" s="1"/>
  <c r="M178" i="24" s="1"/>
  <c r="N178" i="24" s="1"/>
  <c r="O178" i="24" s="1"/>
  <c r="Y179" i="24"/>
  <c r="J179" i="24" s="1"/>
  <c r="M179" i="24" s="1"/>
  <c r="N179" i="24" s="1"/>
  <c r="O179" i="24" s="1"/>
  <c r="Y180" i="24"/>
  <c r="J180" i="24" s="1"/>
  <c r="M180" i="24" s="1"/>
  <c r="N180" i="24" s="1"/>
  <c r="O180" i="24" s="1"/>
  <c r="Y181" i="24"/>
  <c r="J181" i="24" s="1"/>
  <c r="M181" i="24" s="1"/>
  <c r="N181" i="24" s="1"/>
  <c r="O181" i="24" s="1"/>
  <c r="Y182" i="24"/>
  <c r="J182" i="24" s="1"/>
  <c r="M182" i="24" s="1"/>
  <c r="N182" i="24" s="1"/>
  <c r="O182" i="24" s="1"/>
  <c r="Y183" i="24"/>
  <c r="J183" i="24" s="1"/>
  <c r="M183" i="24" s="1"/>
  <c r="N183" i="24" s="1"/>
  <c r="O183" i="24" s="1"/>
  <c r="Y184" i="24"/>
  <c r="J184" i="24" s="1"/>
  <c r="M184" i="24" s="1"/>
  <c r="N184" i="24" s="1"/>
  <c r="O184" i="24" s="1"/>
  <c r="Y185" i="24"/>
  <c r="J185" i="24" s="1"/>
  <c r="M185" i="24" s="1"/>
  <c r="N185" i="24" s="1"/>
  <c r="O185" i="24" s="1"/>
  <c r="Y186" i="24"/>
  <c r="J186" i="24" s="1"/>
  <c r="M186" i="24" s="1"/>
  <c r="N186" i="24" s="1"/>
  <c r="O186" i="24" s="1"/>
  <c r="Y187" i="24"/>
  <c r="J187" i="24" s="1"/>
  <c r="M187" i="24" s="1"/>
  <c r="N187" i="24" s="1"/>
  <c r="O187" i="24" s="1"/>
  <c r="Y188" i="24"/>
  <c r="J188" i="24" s="1"/>
  <c r="M188" i="24" s="1"/>
  <c r="N188" i="24" s="1"/>
  <c r="O188" i="24" s="1"/>
  <c r="Y189" i="24"/>
  <c r="J189" i="24" s="1"/>
  <c r="M189" i="24" s="1"/>
  <c r="N189" i="24" s="1"/>
  <c r="O189" i="24" s="1"/>
  <c r="Y190" i="24"/>
  <c r="J190" i="24" s="1"/>
  <c r="M190" i="24" s="1"/>
  <c r="N190" i="24" s="1"/>
  <c r="O190" i="24" s="1"/>
  <c r="Y191" i="24"/>
  <c r="J191" i="24" s="1"/>
  <c r="M191" i="24" s="1"/>
  <c r="N191" i="24" s="1"/>
  <c r="O191" i="24" s="1"/>
  <c r="Y192" i="24"/>
  <c r="J192" i="24" s="1"/>
  <c r="M192" i="24" s="1"/>
  <c r="N192" i="24" s="1"/>
  <c r="O192" i="24" s="1"/>
  <c r="Y193" i="24"/>
  <c r="J193" i="24" s="1"/>
  <c r="M193" i="24" s="1"/>
  <c r="N193" i="24" s="1"/>
  <c r="O193" i="24" s="1"/>
  <c r="Y194" i="24"/>
  <c r="J194" i="24" s="1"/>
  <c r="M194" i="24" s="1"/>
  <c r="N194" i="24" s="1"/>
  <c r="O194" i="24" s="1"/>
  <c r="Y195" i="24"/>
  <c r="J195" i="24" s="1"/>
  <c r="M195" i="24" s="1"/>
  <c r="N195" i="24" s="1"/>
  <c r="O195" i="24" s="1"/>
  <c r="Y196" i="24"/>
  <c r="J196" i="24" s="1"/>
  <c r="M196" i="24" s="1"/>
  <c r="N196" i="24" s="1"/>
  <c r="O196" i="24" s="1"/>
  <c r="Y197" i="24"/>
  <c r="J197" i="24" s="1"/>
  <c r="M197" i="24" s="1"/>
  <c r="N197" i="24" s="1"/>
  <c r="O197" i="24" s="1"/>
  <c r="Y198" i="24"/>
  <c r="J198" i="24" s="1"/>
  <c r="M198" i="24" s="1"/>
  <c r="N198" i="24" s="1"/>
  <c r="O198" i="24" s="1"/>
  <c r="Y199" i="24"/>
  <c r="J199" i="24" s="1"/>
  <c r="M199" i="24" s="1"/>
  <c r="N199" i="24" s="1"/>
  <c r="O199" i="24" s="1"/>
  <c r="Y200" i="24"/>
  <c r="J200" i="24" s="1"/>
  <c r="M200" i="24" s="1"/>
  <c r="N200" i="24" s="1"/>
  <c r="O200" i="24" s="1"/>
  <c r="Y201" i="24"/>
  <c r="J201" i="24" s="1"/>
  <c r="M201" i="24" s="1"/>
  <c r="N201" i="24" s="1"/>
  <c r="O201" i="24" s="1"/>
  <c r="Y202" i="24"/>
  <c r="J202" i="24" s="1"/>
  <c r="M202" i="24" s="1"/>
  <c r="N202" i="24" s="1"/>
  <c r="O202" i="24" s="1"/>
  <c r="Y203" i="24"/>
  <c r="J203" i="24" s="1"/>
  <c r="M203" i="24" s="1"/>
  <c r="N203" i="24" s="1"/>
  <c r="O203" i="24" s="1"/>
  <c r="Y204" i="24"/>
  <c r="J204" i="24" s="1"/>
  <c r="M204" i="24" s="1"/>
  <c r="N204" i="24" s="1"/>
  <c r="O204" i="24" s="1"/>
  <c r="Y205" i="24"/>
  <c r="J205" i="24" s="1"/>
  <c r="M205" i="24" s="1"/>
  <c r="N205" i="24" s="1"/>
  <c r="O205" i="24" s="1"/>
  <c r="Y206" i="24"/>
  <c r="J206" i="24" s="1"/>
  <c r="M206" i="24" s="1"/>
  <c r="N206" i="24" s="1"/>
  <c r="O206" i="24" s="1"/>
  <c r="Y207" i="24"/>
  <c r="J207" i="24" s="1"/>
  <c r="M207" i="24" s="1"/>
  <c r="N207" i="24" s="1"/>
  <c r="O207" i="24" s="1"/>
  <c r="Y208" i="24"/>
  <c r="J208" i="24" s="1"/>
  <c r="M208" i="24" s="1"/>
  <c r="N208" i="24" s="1"/>
  <c r="O208" i="24" s="1"/>
  <c r="Y209" i="24"/>
  <c r="J209" i="24" s="1"/>
  <c r="M209" i="24" s="1"/>
  <c r="N209" i="24" s="1"/>
  <c r="O209" i="24" s="1"/>
  <c r="Y210" i="24"/>
  <c r="J210" i="24" s="1"/>
  <c r="M210" i="24" s="1"/>
  <c r="N210" i="24" s="1"/>
  <c r="O210" i="24" s="1"/>
  <c r="Y211" i="24"/>
  <c r="J211" i="24" s="1"/>
  <c r="M211" i="24" s="1"/>
  <c r="N211" i="24" s="1"/>
  <c r="O211" i="24" s="1"/>
  <c r="Y212" i="24"/>
  <c r="J212" i="24" s="1"/>
  <c r="M212" i="24" s="1"/>
  <c r="N212" i="24" s="1"/>
  <c r="O212" i="24" s="1"/>
  <c r="Y213" i="24"/>
  <c r="J213" i="24" s="1"/>
  <c r="M213" i="24" s="1"/>
  <c r="N213" i="24" s="1"/>
  <c r="O213" i="24" s="1"/>
  <c r="Y214" i="24"/>
  <c r="J214" i="24" s="1"/>
  <c r="M214" i="24" s="1"/>
  <c r="N214" i="24" s="1"/>
  <c r="O214" i="24" s="1"/>
  <c r="Y215" i="24"/>
  <c r="J215" i="24" s="1"/>
  <c r="M215" i="24" s="1"/>
  <c r="N215" i="24" s="1"/>
  <c r="O215" i="24" s="1"/>
  <c r="Y216" i="24"/>
  <c r="J216" i="24" s="1"/>
  <c r="M216" i="24" s="1"/>
  <c r="N216" i="24" s="1"/>
  <c r="O216" i="24" s="1"/>
  <c r="Y217" i="24"/>
  <c r="J217" i="24" s="1"/>
  <c r="M217" i="24" s="1"/>
  <c r="N217" i="24" s="1"/>
  <c r="O217" i="24" s="1"/>
  <c r="Y218" i="24"/>
  <c r="J218" i="24" s="1"/>
  <c r="M218" i="24" s="1"/>
  <c r="N218" i="24" s="1"/>
  <c r="O218" i="24" s="1"/>
  <c r="Y219" i="24"/>
  <c r="J219" i="24" s="1"/>
  <c r="M219" i="24" s="1"/>
  <c r="N219" i="24" s="1"/>
  <c r="O219" i="24" s="1"/>
  <c r="Y220" i="24"/>
  <c r="J220" i="24" s="1"/>
  <c r="M220" i="24" s="1"/>
  <c r="N220" i="24" s="1"/>
  <c r="O220" i="24" s="1"/>
  <c r="Y221" i="24"/>
  <c r="J221" i="24" s="1"/>
  <c r="M221" i="24" s="1"/>
  <c r="N221" i="24" s="1"/>
  <c r="O221" i="24" s="1"/>
  <c r="Y222" i="24"/>
  <c r="J222" i="24" s="1"/>
  <c r="M222" i="24" s="1"/>
  <c r="N222" i="24" s="1"/>
  <c r="O222" i="24" s="1"/>
  <c r="Y223" i="24"/>
  <c r="J223" i="24" s="1"/>
  <c r="M223" i="24" s="1"/>
  <c r="N223" i="24" s="1"/>
  <c r="O223" i="24" s="1"/>
  <c r="Y224" i="24"/>
  <c r="J224" i="24" s="1"/>
  <c r="M224" i="24" s="1"/>
  <c r="N224" i="24" s="1"/>
  <c r="O224" i="24" s="1"/>
  <c r="Y225" i="24"/>
  <c r="J225" i="24" s="1"/>
  <c r="M225" i="24" s="1"/>
  <c r="N225" i="24" s="1"/>
  <c r="O225" i="24" s="1"/>
  <c r="Y226" i="24"/>
  <c r="J226" i="24" s="1"/>
  <c r="M226" i="24" s="1"/>
  <c r="N226" i="24" s="1"/>
  <c r="O226" i="24" s="1"/>
  <c r="Y227" i="24"/>
  <c r="J227" i="24" s="1"/>
  <c r="M227" i="24" s="1"/>
  <c r="N227" i="24" s="1"/>
  <c r="O227" i="24" s="1"/>
  <c r="Y228" i="24"/>
  <c r="J228" i="24" s="1"/>
  <c r="M228" i="24" s="1"/>
  <c r="N228" i="24" s="1"/>
  <c r="O228" i="24" s="1"/>
  <c r="Y229" i="24"/>
  <c r="J229" i="24" s="1"/>
  <c r="M229" i="24" s="1"/>
  <c r="N229" i="24" s="1"/>
  <c r="O229" i="24" s="1"/>
  <c r="Y230" i="24"/>
  <c r="J230" i="24" s="1"/>
  <c r="M230" i="24" s="1"/>
  <c r="N230" i="24" s="1"/>
  <c r="O230" i="24" s="1"/>
  <c r="Y231" i="24"/>
  <c r="J231" i="24" s="1"/>
  <c r="M231" i="24" s="1"/>
  <c r="N231" i="24" s="1"/>
  <c r="O231" i="24" s="1"/>
  <c r="Y232" i="24"/>
  <c r="J232" i="24" s="1"/>
  <c r="M232" i="24" s="1"/>
  <c r="N232" i="24" s="1"/>
  <c r="O232" i="24" s="1"/>
  <c r="Y233" i="24"/>
  <c r="J233" i="24" s="1"/>
  <c r="M233" i="24" s="1"/>
  <c r="N233" i="24" s="1"/>
  <c r="O233" i="24" s="1"/>
  <c r="Y234" i="24"/>
  <c r="J234" i="24" s="1"/>
  <c r="M234" i="24" s="1"/>
  <c r="N234" i="24" s="1"/>
  <c r="O234" i="24" s="1"/>
  <c r="Y235" i="24"/>
  <c r="J235" i="24" s="1"/>
  <c r="M235" i="24" s="1"/>
  <c r="N235" i="24" s="1"/>
  <c r="O235" i="24" s="1"/>
  <c r="Y236" i="24"/>
  <c r="J236" i="24" s="1"/>
  <c r="M236" i="24" s="1"/>
  <c r="N236" i="24" s="1"/>
  <c r="O236" i="24" s="1"/>
  <c r="Y237" i="24"/>
  <c r="J237" i="24" s="1"/>
  <c r="M237" i="24" s="1"/>
  <c r="N237" i="24" s="1"/>
  <c r="O237" i="24" s="1"/>
  <c r="Y238" i="24"/>
  <c r="J238" i="24" s="1"/>
  <c r="M238" i="24" s="1"/>
  <c r="N238" i="24" s="1"/>
  <c r="O238" i="24" s="1"/>
  <c r="Y239" i="24"/>
  <c r="J239" i="24" s="1"/>
  <c r="M239" i="24" s="1"/>
  <c r="N239" i="24" s="1"/>
  <c r="O239" i="24" s="1"/>
  <c r="Y240" i="24"/>
  <c r="J240" i="24" s="1"/>
  <c r="M240" i="24" s="1"/>
  <c r="N240" i="24" s="1"/>
  <c r="O240" i="24" s="1"/>
  <c r="Y241" i="24"/>
  <c r="J241" i="24" s="1"/>
  <c r="M241" i="24" s="1"/>
  <c r="N241" i="24" s="1"/>
  <c r="O241" i="24" s="1"/>
  <c r="Y242" i="24"/>
  <c r="J242" i="24" s="1"/>
  <c r="M242" i="24" s="1"/>
  <c r="N242" i="24" s="1"/>
  <c r="O242" i="24" s="1"/>
  <c r="Y243" i="24"/>
  <c r="J243" i="24" s="1"/>
  <c r="M243" i="24" s="1"/>
  <c r="N243" i="24" s="1"/>
  <c r="O243" i="24" s="1"/>
  <c r="Y244" i="24"/>
  <c r="J244" i="24" s="1"/>
  <c r="M244" i="24" s="1"/>
  <c r="N244" i="24" s="1"/>
  <c r="O244" i="24" s="1"/>
  <c r="Y245" i="24"/>
  <c r="J245" i="24" s="1"/>
  <c r="M245" i="24" s="1"/>
  <c r="N245" i="24" s="1"/>
  <c r="O245" i="24" s="1"/>
  <c r="Y246" i="24"/>
  <c r="J246" i="24" s="1"/>
  <c r="M246" i="24" s="1"/>
  <c r="N246" i="24" s="1"/>
  <c r="O246" i="24" s="1"/>
  <c r="Y247" i="24"/>
  <c r="J247" i="24" s="1"/>
  <c r="M247" i="24" s="1"/>
  <c r="N247" i="24" s="1"/>
  <c r="O247" i="24" s="1"/>
  <c r="Y248" i="24"/>
  <c r="J248" i="24" s="1"/>
  <c r="M248" i="24" s="1"/>
  <c r="N248" i="24" s="1"/>
  <c r="O248" i="24" s="1"/>
  <c r="Y249" i="24"/>
  <c r="J249" i="24" s="1"/>
  <c r="M249" i="24" s="1"/>
  <c r="N249" i="24" s="1"/>
  <c r="O249" i="24" s="1"/>
  <c r="Y250" i="24"/>
  <c r="J250" i="24" s="1"/>
  <c r="M250" i="24" s="1"/>
  <c r="N250" i="24" s="1"/>
  <c r="O250" i="24" s="1"/>
  <c r="Y251" i="24"/>
  <c r="J251" i="24" s="1"/>
  <c r="M251" i="24" s="1"/>
  <c r="N251" i="24" s="1"/>
  <c r="O251" i="24" s="1"/>
  <c r="Y252" i="24"/>
  <c r="J252" i="24" s="1"/>
  <c r="M252" i="24" s="1"/>
  <c r="N252" i="24" s="1"/>
  <c r="O252" i="24" s="1"/>
  <c r="Y253" i="24"/>
  <c r="J253" i="24" s="1"/>
  <c r="M253" i="24" s="1"/>
  <c r="N253" i="24" s="1"/>
  <c r="O253" i="24" s="1"/>
  <c r="Y254" i="24"/>
  <c r="J254" i="24" s="1"/>
  <c r="M254" i="24" s="1"/>
  <c r="N254" i="24" s="1"/>
  <c r="O254" i="24" s="1"/>
  <c r="Y255" i="24"/>
  <c r="J255" i="24" s="1"/>
  <c r="M255" i="24" s="1"/>
  <c r="N255" i="24" s="1"/>
  <c r="O255" i="24" s="1"/>
  <c r="Y256" i="24"/>
  <c r="J256" i="24" s="1"/>
  <c r="M256" i="24" s="1"/>
  <c r="N256" i="24" s="1"/>
  <c r="O256" i="24" s="1"/>
  <c r="Y257" i="24"/>
  <c r="J257" i="24" s="1"/>
  <c r="M257" i="24" s="1"/>
  <c r="N257" i="24" s="1"/>
  <c r="O257" i="24" s="1"/>
  <c r="Y258" i="24"/>
  <c r="J258" i="24" s="1"/>
  <c r="M258" i="24" s="1"/>
  <c r="N258" i="24" s="1"/>
  <c r="O258" i="24" s="1"/>
  <c r="Y259" i="24"/>
  <c r="J259" i="24" s="1"/>
  <c r="M259" i="24" s="1"/>
  <c r="N259" i="24" s="1"/>
  <c r="O259" i="24" s="1"/>
  <c r="Y260" i="24"/>
  <c r="J260" i="24" s="1"/>
  <c r="M260" i="24" s="1"/>
  <c r="N260" i="24" s="1"/>
  <c r="O260" i="24" s="1"/>
  <c r="Y261" i="24"/>
  <c r="J261" i="24" s="1"/>
  <c r="M261" i="24" s="1"/>
  <c r="N261" i="24" s="1"/>
  <c r="O261" i="24" s="1"/>
  <c r="Y262" i="24"/>
  <c r="J262" i="24" s="1"/>
  <c r="M262" i="24" s="1"/>
  <c r="N262" i="24" s="1"/>
  <c r="O262" i="24" s="1"/>
  <c r="Y263" i="24"/>
  <c r="J263" i="24" s="1"/>
  <c r="M263" i="24" s="1"/>
  <c r="N263" i="24" s="1"/>
  <c r="O263" i="24" s="1"/>
  <c r="Y264" i="24"/>
  <c r="J264" i="24" s="1"/>
  <c r="M264" i="24" s="1"/>
  <c r="N264" i="24" s="1"/>
  <c r="O264" i="24" s="1"/>
  <c r="Y265" i="24"/>
  <c r="J265" i="24" s="1"/>
  <c r="M265" i="24" s="1"/>
  <c r="N265" i="24" s="1"/>
  <c r="O265" i="24" s="1"/>
  <c r="Y266" i="24"/>
  <c r="J266" i="24" s="1"/>
  <c r="M266" i="24" s="1"/>
  <c r="N266" i="24" s="1"/>
  <c r="O266" i="24" s="1"/>
  <c r="Y267" i="24"/>
  <c r="J267" i="24" s="1"/>
  <c r="M267" i="24" s="1"/>
  <c r="N267" i="24" s="1"/>
  <c r="O267" i="24" s="1"/>
  <c r="Y268" i="24"/>
  <c r="J268" i="24" s="1"/>
  <c r="M268" i="24" s="1"/>
  <c r="N268" i="24" s="1"/>
  <c r="O268" i="24" s="1"/>
  <c r="Y269" i="24"/>
  <c r="J269" i="24" s="1"/>
  <c r="M269" i="24" s="1"/>
  <c r="N269" i="24" s="1"/>
  <c r="O269" i="24" s="1"/>
  <c r="Y270" i="24"/>
  <c r="J270" i="24" s="1"/>
  <c r="M270" i="24" s="1"/>
  <c r="N270" i="24" s="1"/>
  <c r="O270" i="24" s="1"/>
  <c r="Y271" i="24"/>
  <c r="J271" i="24" s="1"/>
  <c r="M271" i="24" s="1"/>
  <c r="N271" i="24" s="1"/>
  <c r="O271" i="24" s="1"/>
  <c r="Y272" i="24"/>
  <c r="J272" i="24" s="1"/>
  <c r="M272" i="24" s="1"/>
  <c r="N272" i="24" s="1"/>
  <c r="O272" i="24" s="1"/>
  <c r="Y273" i="24"/>
  <c r="J273" i="24" s="1"/>
  <c r="M273" i="24" s="1"/>
  <c r="N273" i="24" s="1"/>
  <c r="O273" i="24" s="1"/>
  <c r="Y274" i="24"/>
  <c r="J274" i="24" s="1"/>
  <c r="M274" i="24" s="1"/>
  <c r="N274" i="24" s="1"/>
  <c r="O274" i="24" s="1"/>
  <c r="Y275" i="24"/>
  <c r="J275" i="24" s="1"/>
  <c r="M275" i="24" s="1"/>
  <c r="N275" i="24" s="1"/>
  <c r="O275" i="24" s="1"/>
  <c r="Y276" i="24"/>
  <c r="J276" i="24" s="1"/>
  <c r="M276" i="24" s="1"/>
  <c r="N276" i="24" s="1"/>
  <c r="O276" i="24" s="1"/>
  <c r="Y277" i="24"/>
  <c r="J277" i="24" s="1"/>
  <c r="M277" i="24" s="1"/>
  <c r="N277" i="24" s="1"/>
  <c r="O277" i="24" s="1"/>
  <c r="Y278" i="24"/>
  <c r="J278" i="24" s="1"/>
  <c r="M278" i="24" s="1"/>
  <c r="N278" i="24" s="1"/>
  <c r="O278" i="24" s="1"/>
  <c r="Y279" i="24"/>
  <c r="J279" i="24" s="1"/>
  <c r="M279" i="24" s="1"/>
  <c r="N279" i="24" s="1"/>
  <c r="O279" i="24" s="1"/>
  <c r="Y280" i="24"/>
  <c r="J280" i="24" s="1"/>
  <c r="M280" i="24" s="1"/>
  <c r="N280" i="24" s="1"/>
  <c r="O280" i="24" s="1"/>
  <c r="Y281" i="24"/>
  <c r="J281" i="24" s="1"/>
  <c r="M281" i="24" s="1"/>
  <c r="N281" i="24" s="1"/>
  <c r="O281" i="24" s="1"/>
  <c r="Y282" i="24"/>
  <c r="J282" i="24" s="1"/>
  <c r="M282" i="24" s="1"/>
  <c r="N282" i="24" s="1"/>
  <c r="O282" i="24" s="1"/>
  <c r="Y283" i="24"/>
  <c r="J283" i="24" s="1"/>
  <c r="M283" i="24" s="1"/>
  <c r="N283" i="24" s="1"/>
  <c r="O283" i="24" s="1"/>
  <c r="Y284" i="24"/>
  <c r="J284" i="24" s="1"/>
  <c r="M284" i="24" s="1"/>
  <c r="N284" i="24" s="1"/>
  <c r="O284" i="24" s="1"/>
  <c r="Y285" i="24"/>
  <c r="J285" i="24" s="1"/>
  <c r="M285" i="24" s="1"/>
  <c r="N285" i="24" s="1"/>
  <c r="O285" i="24" s="1"/>
  <c r="Y286" i="24"/>
  <c r="J286" i="24" s="1"/>
  <c r="M286" i="24" s="1"/>
  <c r="N286" i="24" s="1"/>
  <c r="O286" i="24" s="1"/>
  <c r="Y287" i="24"/>
  <c r="J287" i="24" s="1"/>
  <c r="M287" i="24" s="1"/>
  <c r="N287" i="24" s="1"/>
  <c r="O287" i="24" s="1"/>
  <c r="Y288" i="24"/>
  <c r="J288" i="24" s="1"/>
  <c r="M288" i="24" s="1"/>
  <c r="N288" i="24" s="1"/>
  <c r="O288" i="24" s="1"/>
  <c r="Y289" i="24"/>
  <c r="J289" i="24" s="1"/>
  <c r="M289" i="24" s="1"/>
  <c r="N289" i="24" s="1"/>
  <c r="O289" i="24" s="1"/>
  <c r="Y290" i="24"/>
  <c r="J290" i="24" s="1"/>
  <c r="M290" i="24" s="1"/>
  <c r="N290" i="24" s="1"/>
  <c r="O290" i="24" s="1"/>
  <c r="Y291" i="24"/>
  <c r="J291" i="24" s="1"/>
  <c r="M291" i="24" s="1"/>
  <c r="N291" i="24" s="1"/>
  <c r="O291" i="24" s="1"/>
  <c r="Y292" i="24"/>
  <c r="J292" i="24" s="1"/>
  <c r="M292" i="24" s="1"/>
  <c r="N292" i="24" s="1"/>
  <c r="O292" i="24" s="1"/>
  <c r="Y293" i="24"/>
  <c r="J293" i="24" s="1"/>
  <c r="M293" i="24" s="1"/>
  <c r="N293" i="24" s="1"/>
  <c r="O293" i="24" s="1"/>
  <c r="Y294" i="24"/>
  <c r="J294" i="24" s="1"/>
  <c r="M294" i="24" s="1"/>
  <c r="N294" i="24" s="1"/>
  <c r="O294" i="24" s="1"/>
  <c r="Y295" i="24"/>
  <c r="J295" i="24" s="1"/>
  <c r="M295" i="24" s="1"/>
  <c r="N295" i="24" s="1"/>
  <c r="O295" i="24" s="1"/>
  <c r="Y296" i="24"/>
  <c r="J296" i="24" s="1"/>
  <c r="M296" i="24" s="1"/>
  <c r="N296" i="24" s="1"/>
  <c r="O296" i="24" s="1"/>
  <c r="Y297" i="24"/>
  <c r="J297" i="24" s="1"/>
  <c r="M297" i="24" s="1"/>
  <c r="N297" i="24" s="1"/>
  <c r="O297" i="24" s="1"/>
  <c r="Y298" i="24"/>
  <c r="J298" i="24" s="1"/>
  <c r="M298" i="24" s="1"/>
  <c r="N298" i="24" s="1"/>
  <c r="O298" i="24" s="1"/>
  <c r="Y299" i="24"/>
  <c r="J299" i="24" s="1"/>
  <c r="M299" i="24" s="1"/>
  <c r="N299" i="24" s="1"/>
  <c r="O299" i="24" s="1"/>
  <c r="Y300" i="24"/>
  <c r="J300" i="24" s="1"/>
  <c r="M300" i="24" s="1"/>
  <c r="N300" i="24" s="1"/>
  <c r="O300" i="24" s="1"/>
  <c r="Y301" i="24"/>
  <c r="J301" i="24" s="1"/>
  <c r="M301" i="24" s="1"/>
  <c r="N301" i="24" s="1"/>
  <c r="O301" i="24" s="1"/>
  <c r="Y302" i="24"/>
  <c r="J302" i="24" s="1"/>
  <c r="M302" i="24" s="1"/>
  <c r="N302" i="24" s="1"/>
  <c r="O302" i="24" s="1"/>
  <c r="Y303" i="24"/>
  <c r="J303" i="24" s="1"/>
  <c r="M303" i="24" s="1"/>
  <c r="N303" i="24" s="1"/>
  <c r="O303" i="24" s="1"/>
  <c r="Y304" i="24"/>
  <c r="J304" i="24" s="1"/>
  <c r="M304" i="24" s="1"/>
  <c r="N304" i="24" s="1"/>
  <c r="O304" i="24" s="1"/>
  <c r="Y305" i="24"/>
  <c r="J305" i="24" s="1"/>
  <c r="M305" i="24" s="1"/>
  <c r="N305" i="24" s="1"/>
  <c r="O305" i="24" s="1"/>
  <c r="Y306" i="24"/>
  <c r="J306" i="24" s="1"/>
  <c r="M306" i="24" s="1"/>
  <c r="N306" i="24" s="1"/>
  <c r="O306" i="24" s="1"/>
  <c r="Y307" i="24"/>
  <c r="J307" i="24" s="1"/>
  <c r="M307" i="24" s="1"/>
  <c r="N307" i="24" s="1"/>
  <c r="O307" i="24" s="1"/>
  <c r="Y308" i="24"/>
  <c r="J308" i="24" s="1"/>
  <c r="M308" i="24" s="1"/>
  <c r="N308" i="24" s="1"/>
  <c r="O308" i="24" s="1"/>
  <c r="Y309" i="24"/>
  <c r="J309" i="24" s="1"/>
  <c r="M309" i="24" s="1"/>
  <c r="N309" i="24" s="1"/>
  <c r="O309" i="24" s="1"/>
  <c r="Y310" i="24"/>
  <c r="J310" i="24" s="1"/>
  <c r="M310" i="24" s="1"/>
  <c r="N310" i="24" s="1"/>
  <c r="O310" i="24" s="1"/>
  <c r="Y311" i="24"/>
  <c r="J311" i="24" s="1"/>
  <c r="M311" i="24" s="1"/>
  <c r="N311" i="24" s="1"/>
  <c r="O311" i="24" s="1"/>
  <c r="Y312" i="24"/>
  <c r="J312" i="24" s="1"/>
  <c r="M312" i="24" s="1"/>
  <c r="N312" i="24" s="1"/>
  <c r="O312" i="24" s="1"/>
  <c r="Y313" i="24"/>
  <c r="J313" i="24" s="1"/>
  <c r="M313" i="24" s="1"/>
  <c r="N313" i="24" s="1"/>
  <c r="O313" i="24" s="1"/>
  <c r="Y314" i="24"/>
  <c r="J314" i="24" s="1"/>
  <c r="M314" i="24" s="1"/>
  <c r="N314" i="24" s="1"/>
  <c r="O314" i="24" s="1"/>
  <c r="Y315" i="24"/>
  <c r="J315" i="24" s="1"/>
  <c r="M315" i="24" s="1"/>
  <c r="N315" i="24" s="1"/>
  <c r="O315" i="24" s="1"/>
  <c r="Y316" i="24"/>
  <c r="J316" i="24" s="1"/>
  <c r="M316" i="24" s="1"/>
  <c r="N316" i="24" s="1"/>
  <c r="O316" i="24" s="1"/>
  <c r="Y317" i="24"/>
  <c r="J317" i="24" s="1"/>
  <c r="M317" i="24" s="1"/>
  <c r="N317" i="24" s="1"/>
  <c r="O317" i="24" s="1"/>
  <c r="Y318" i="24"/>
  <c r="J318" i="24" s="1"/>
  <c r="M318" i="24" s="1"/>
  <c r="N318" i="24" s="1"/>
  <c r="O318" i="24" s="1"/>
  <c r="Y319" i="24"/>
  <c r="J319" i="24" s="1"/>
  <c r="M319" i="24" s="1"/>
  <c r="N319" i="24" s="1"/>
  <c r="O319" i="24" s="1"/>
  <c r="Y320" i="24"/>
  <c r="J320" i="24" s="1"/>
  <c r="M320" i="24" s="1"/>
  <c r="N320" i="24" s="1"/>
  <c r="O320" i="24" s="1"/>
  <c r="Y321" i="24"/>
  <c r="J321" i="24" s="1"/>
  <c r="M321" i="24" s="1"/>
  <c r="N321" i="24" s="1"/>
  <c r="O321" i="24" s="1"/>
  <c r="Y322" i="24"/>
  <c r="J322" i="24" s="1"/>
  <c r="M322" i="24" s="1"/>
  <c r="N322" i="24" s="1"/>
  <c r="O322" i="24" s="1"/>
  <c r="Y323" i="24"/>
  <c r="J323" i="24" s="1"/>
  <c r="M323" i="24" s="1"/>
  <c r="N323" i="24" s="1"/>
  <c r="O323" i="24" s="1"/>
  <c r="Y324" i="24"/>
  <c r="J324" i="24" s="1"/>
  <c r="M324" i="24" s="1"/>
  <c r="N324" i="24" s="1"/>
  <c r="O324" i="24" s="1"/>
  <c r="Y325" i="24"/>
  <c r="J325" i="24" s="1"/>
  <c r="M325" i="24" s="1"/>
  <c r="N325" i="24" s="1"/>
  <c r="O325" i="24" s="1"/>
  <c r="Y326" i="24"/>
  <c r="J326" i="24" s="1"/>
  <c r="M326" i="24" s="1"/>
  <c r="N326" i="24" s="1"/>
  <c r="O326" i="24" s="1"/>
  <c r="Y327" i="24"/>
  <c r="J327" i="24" s="1"/>
  <c r="M327" i="24" s="1"/>
  <c r="N327" i="24" s="1"/>
  <c r="O327" i="24" s="1"/>
  <c r="Y328" i="24"/>
  <c r="J328" i="24" s="1"/>
  <c r="M328" i="24" s="1"/>
  <c r="N328" i="24" s="1"/>
  <c r="O328" i="24" s="1"/>
  <c r="Y329" i="24"/>
  <c r="J329" i="24" s="1"/>
  <c r="M329" i="24" s="1"/>
  <c r="N329" i="24" s="1"/>
  <c r="O329" i="24" s="1"/>
  <c r="Y330" i="24"/>
  <c r="J330" i="24" s="1"/>
  <c r="M330" i="24" s="1"/>
  <c r="N330" i="24" s="1"/>
  <c r="O330" i="24" s="1"/>
  <c r="Y331" i="24"/>
  <c r="J331" i="24" s="1"/>
  <c r="M331" i="24" s="1"/>
  <c r="N331" i="24" s="1"/>
  <c r="O331" i="24" s="1"/>
  <c r="Y332" i="24"/>
  <c r="J332" i="24" s="1"/>
  <c r="M332" i="24" s="1"/>
  <c r="N332" i="24" s="1"/>
  <c r="O332" i="24" s="1"/>
  <c r="Y333" i="24"/>
  <c r="J333" i="24" s="1"/>
  <c r="M333" i="24" s="1"/>
  <c r="N333" i="24" s="1"/>
  <c r="O333" i="24" s="1"/>
  <c r="Y334" i="24"/>
  <c r="J334" i="24" s="1"/>
  <c r="M334" i="24" s="1"/>
  <c r="N334" i="24" s="1"/>
  <c r="O334" i="24" s="1"/>
  <c r="Y335" i="24"/>
  <c r="J335" i="24" s="1"/>
  <c r="M335" i="24" s="1"/>
  <c r="N335" i="24" s="1"/>
  <c r="O335" i="24" s="1"/>
  <c r="Y336" i="24"/>
  <c r="J336" i="24" s="1"/>
  <c r="M336" i="24" s="1"/>
  <c r="N336" i="24" s="1"/>
  <c r="O336" i="24" s="1"/>
  <c r="Y337" i="24"/>
  <c r="J337" i="24" s="1"/>
  <c r="M337" i="24" s="1"/>
  <c r="N337" i="24" s="1"/>
  <c r="O337" i="24" s="1"/>
  <c r="Y338" i="24"/>
  <c r="J338" i="24" s="1"/>
  <c r="M338" i="24" s="1"/>
  <c r="N338" i="24" s="1"/>
  <c r="O338" i="24" s="1"/>
  <c r="Y339" i="24"/>
  <c r="J339" i="24" s="1"/>
  <c r="M339" i="24" s="1"/>
  <c r="N339" i="24" s="1"/>
  <c r="O339" i="24" s="1"/>
  <c r="Y340" i="24"/>
  <c r="J340" i="24" s="1"/>
  <c r="M340" i="24" s="1"/>
  <c r="N340" i="24" s="1"/>
  <c r="O340" i="24" s="1"/>
  <c r="Y341" i="24"/>
  <c r="J341" i="24" s="1"/>
  <c r="M341" i="24" s="1"/>
  <c r="N341" i="24" s="1"/>
  <c r="O341" i="24" s="1"/>
  <c r="Y342" i="24"/>
  <c r="J342" i="24" s="1"/>
  <c r="M342" i="24" s="1"/>
  <c r="N342" i="24" s="1"/>
  <c r="O342" i="24" s="1"/>
  <c r="Y343" i="24"/>
  <c r="J343" i="24" s="1"/>
  <c r="M343" i="24" s="1"/>
  <c r="N343" i="24" s="1"/>
  <c r="O343" i="24" s="1"/>
  <c r="Y344" i="24"/>
  <c r="J344" i="24" s="1"/>
  <c r="M344" i="24" s="1"/>
  <c r="N344" i="24" s="1"/>
  <c r="O344" i="24" s="1"/>
  <c r="Y345" i="24"/>
  <c r="J345" i="24" s="1"/>
  <c r="M345" i="24" s="1"/>
  <c r="N345" i="24" s="1"/>
  <c r="O345" i="24" s="1"/>
  <c r="Y346" i="24"/>
  <c r="J346" i="24" s="1"/>
  <c r="M346" i="24" s="1"/>
  <c r="N346" i="24" s="1"/>
  <c r="O346" i="24" s="1"/>
  <c r="Y347" i="24"/>
  <c r="J347" i="24" s="1"/>
  <c r="M347" i="24" s="1"/>
  <c r="N347" i="24" s="1"/>
  <c r="O347" i="24" s="1"/>
  <c r="Y348" i="24"/>
  <c r="J348" i="24" s="1"/>
  <c r="M348" i="24" s="1"/>
  <c r="N348" i="24" s="1"/>
  <c r="O348" i="24" s="1"/>
  <c r="Y349" i="24"/>
  <c r="J349" i="24" s="1"/>
  <c r="M349" i="24" s="1"/>
  <c r="N349" i="24" s="1"/>
  <c r="O349" i="24" s="1"/>
  <c r="Y350" i="24"/>
  <c r="J350" i="24" s="1"/>
  <c r="M350" i="24" s="1"/>
  <c r="N350" i="24" s="1"/>
  <c r="O350" i="24" s="1"/>
  <c r="Y351" i="24"/>
  <c r="J351" i="24" s="1"/>
  <c r="M351" i="24" s="1"/>
  <c r="N351" i="24" s="1"/>
  <c r="O351" i="24" s="1"/>
  <c r="Y352" i="24"/>
  <c r="J352" i="24" s="1"/>
  <c r="M352" i="24" s="1"/>
  <c r="N352" i="24" s="1"/>
  <c r="O352" i="24" s="1"/>
  <c r="Y353" i="24"/>
  <c r="J353" i="24" s="1"/>
  <c r="M353" i="24" s="1"/>
  <c r="N353" i="24" s="1"/>
  <c r="O353" i="24" s="1"/>
  <c r="Y354" i="24"/>
  <c r="J354" i="24" s="1"/>
  <c r="M354" i="24" s="1"/>
  <c r="N354" i="24" s="1"/>
  <c r="O354" i="24" s="1"/>
  <c r="Y355" i="24"/>
  <c r="J355" i="24" s="1"/>
  <c r="M355" i="24" s="1"/>
  <c r="N355" i="24" s="1"/>
  <c r="O355" i="24" s="1"/>
  <c r="Y356" i="24"/>
  <c r="J356" i="24" s="1"/>
  <c r="M356" i="24" s="1"/>
  <c r="N356" i="24" s="1"/>
  <c r="O356" i="24" s="1"/>
  <c r="Y357" i="24"/>
  <c r="J357" i="24" s="1"/>
  <c r="M357" i="24" s="1"/>
  <c r="N357" i="24" s="1"/>
  <c r="O357" i="24" s="1"/>
  <c r="Y358" i="24"/>
  <c r="J358" i="24" s="1"/>
  <c r="M358" i="24" s="1"/>
  <c r="N358" i="24" s="1"/>
  <c r="O358" i="24" s="1"/>
  <c r="Y359" i="24"/>
  <c r="J359" i="24" s="1"/>
  <c r="M359" i="24" s="1"/>
  <c r="N359" i="24" s="1"/>
  <c r="O359" i="24" s="1"/>
  <c r="Y360" i="24"/>
  <c r="J360" i="24" s="1"/>
  <c r="M360" i="24" s="1"/>
  <c r="N360" i="24" s="1"/>
  <c r="O360" i="24" s="1"/>
  <c r="Y361" i="24"/>
  <c r="J361" i="24" s="1"/>
  <c r="M361" i="24" s="1"/>
  <c r="N361" i="24" s="1"/>
  <c r="O361" i="24" s="1"/>
  <c r="Y362" i="24"/>
  <c r="J362" i="24" s="1"/>
  <c r="M362" i="24" s="1"/>
  <c r="N362" i="24" s="1"/>
  <c r="O362" i="24" s="1"/>
  <c r="Y363" i="24"/>
  <c r="J363" i="24" s="1"/>
  <c r="M363" i="24" s="1"/>
  <c r="N363" i="24" s="1"/>
  <c r="O363" i="24" s="1"/>
  <c r="Y364" i="24"/>
  <c r="J364" i="24" s="1"/>
  <c r="M364" i="24" s="1"/>
  <c r="N364" i="24" s="1"/>
  <c r="O364" i="24" s="1"/>
  <c r="Y365" i="24"/>
  <c r="J365" i="24" s="1"/>
  <c r="M365" i="24" s="1"/>
  <c r="N365" i="24" s="1"/>
  <c r="O365" i="24" s="1"/>
  <c r="Y366" i="24"/>
  <c r="J366" i="24" s="1"/>
  <c r="M366" i="24" s="1"/>
  <c r="N366" i="24" s="1"/>
  <c r="O366" i="24" s="1"/>
  <c r="Y367" i="24"/>
  <c r="J367" i="24" s="1"/>
  <c r="M367" i="24" s="1"/>
  <c r="N367" i="24" s="1"/>
  <c r="O367" i="24" s="1"/>
  <c r="Y368" i="24"/>
  <c r="J368" i="24" s="1"/>
  <c r="M368" i="24" s="1"/>
  <c r="N368" i="24" s="1"/>
  <c r="O368" i="24" s="1"/>
  <c r="Y369" i="24"/>
  <c r="J369" i="24" s="1"/>
  <c r="M369" i="24" s="1"/>
  <c r="N369" i="24" s="1"/>
  <c r="O369" i="24" s="1"/>
  <c r="Y370" i="24"/>
  <c r="J370" i="24" s="1"/>
  <c r="M370" i="24" s="1"/>
  <c r="N370" i="24" s="1"/>
  <c r="O370" i="24" s="1"/>
  <c r="Y371" i="24"/>
  <c r="J371" i="24" s="1"/>
  <c r="M371" i="24" s="1"/>
  <c r="N371" i="24" s="1"/>
  <c r="O371" i="24" s="1"/>
  <c r="Y372" i="24"/>
  <c r="J372" i="24" s="1"/>
  <c r="M372" i="24" s="1"/>
  <c r="N372" i="24" s="1"/>
  <c r="O372" i="24" s="1"/>
  <c r="Y373" i="24"/>
  <c r="J373" i="24" s="1"/>
  <c r="M373" i="24" s="1"/>
  <c r="N373" i="24" s="1"/>
  <c r="O373" i="24" s="1"/>
  <c r="Y374" i="24"/>
  <c r="J374" i="24" s="1"/>
  <c r="M374" i="24" s="1"/>
  <c r="N374" i="24" s="1"/>
  <c r="O374" i="24" s="1"/>
  <c r="Y375" i="24"/>
  <c r="J375" i="24" s="1"/>
  <c r="M375" i="24" s="1"/>
  <c r="N375" i="24" s="1"/>
  <c r="O375" i="24" s="1"/>
  <c r="Y376" i="24"/>
  <c r="J376" i="24" s="1"/>
  <c r="M376" i="24" s="1"/>
  <c r="N376" i="24" s="1"/>
  <c r="O376" i="24" s="1"/>
  <c r="Y377" i="24"/>
  <c r="J377" i="24" s="1"/>
  <c r="M377" i="24" s="1"/>
  <c r="N377" i="24" s="1"/>
  <c r="O377" i="24" s="1"/>
  <c r="Y378" i="24"/>
  <c r="J378" i="24" s="1"/>
  <c r="M378" i="24" s="1"/>
  <c r="N378" i="24" s="1"/>
  <c r="O378" i="24" s="1"/>
  <c r="Y379" i="24"/>
  <c r="J379" i="24" s="1"/>
  <c r="M379" i="24" s="1"/>
  <c r="N379" i="24" s="1"/>
  <c r="O379" i="24" s="1"/>
  <c r="Y380" i="24"/>
  <c r="J380" i="24" s="1"/>
  <c r="M380" i="24" s="1"/>
  <c r="N380" i="24" s="1"/>
  <c r="O380" i="24" s="1"/>
  <c r="Y381" i="24"/>
  <c r="J381" i="24" s="1"/>
  <c r="M381" i="24" s="1"/>
  <c r="N381" i="24" s="1"/>
  <c r="O381" i="24" s="1"/>
  <c r="Y382" i="24"/>
  <c r="J382" i="24" s="1"/>
  <c r="M382" i="24" s="1"/>
  <c r="N382" i="24" s="1"/>
  <c r="O382" i="24" s="1"/>
  <c r="Y383" i="24"/>
  <c r="J383" i="24" s="1"/>
  <c r="M383" i="24" s="1"/>
  <c r="N383" i="24" s="1"/>
  <c r="O383" i="24" s="1"/>
  <c r="Y384" i="24"/>
  <c r="J384" i="24" s="1"/>
  <c r="M384" i="24" s="1"/>
  <c r="N384" i="24" s="1"/>
  <c r="O384" i="24" s="1"/>
  <c r="Y385" i="24"/>
  <c r="J385" i="24" s="1"/>
  <c r="M385" i="24" s="1"/>
  <c r="N385" i="24" s="1"/>
  <c r="O385" i="24" s="1"/>
  <c r="Y386" i="24"/>
  <c r="J386" i="24" s="1"/>
  <c r="M386" i="24" s="1"/>
  <c r="N386" i="24" s="1"/>
  <c r="O386" i="24" s="1"/>
  <c r="Y387" i="24"/>
  <c r="J387" i="24" s="1"/>
  <c r="M387" i="24" s="1"/>
  <c r="N387" i="24" s="1"/>
  <c r="O387" i="24" s="1"/>
  <c r="Y388" i="24"/>
  <c r="J388" i="24" s="1"/>
  <c r="M388" i="24" s="1"/>
  <c r="N388" i="24" s="1"/>
  <c r="O388" i="24" s="1"/>
  <c r="Y389" i="24"/>
  <c r="J389" i="24" s="1"/>
  <c r="M389" i="24" s="1"/>
  <c r="N389" i="24" s="1"/>
  <c r="O389" i="24" s="1"/>
  <c r="Y390" i="24"/>
  <c r="J390" i="24" s="1"/>
  <c r="M390" i="24" s="1"/>
  <c r="N390" i="24" s="1"/>
  <c r="O390" i="24" s="1"/>
  <c r="Y391" i="24"/>
  <c r="J391" i="24" s="1"/>
  <c r="M391" i="24" s="1"/>
  <c r="N391" i="24" s="1"/>
  <c r="O391" i="24" s="1"/>
  <c r="Y392" i="24"/>
  <c r="J392" i="24" s="1"/>
  <c r="M392" i="24" s="1"/>
  <c r="N392" i="24" s="1"/>
  <c r="O392" i="24" s="1"/>
  <c r="Y393" i="24"/>
  <c r="J393" i="24" s="1"/>
  <c r="M393" i="24" s="1"/>
  <c r="N393" i="24" s="1"/>
  <c r="O393" i="24" s="1"/>
  <c r="Y394" i="24"/>
  <c r="J394" i="24" s="1"/>
  <c r="M394" i="24" s="1"/>
  <c r="N394" i="24" s="1"/>
  <c r="O394" i="24" s="1"/>
  <c r="Y395" i="24"/>
  <c r="J395" i="24" s="1"/>
  <c r="M395" i="24" s="1"/>
  <c r="N395" i="24" s="1"/>
  <c r="O395" i="24" s="1"/>
  <c r="Y396" i="24"/>
  <c r="J396" i="24" s="1"/>
  <c r="M396" i="24" s="1"/>
  <c r="N396" i="24" s="1"/>
  <c r="O396" i="24" s="1"/>
  <c r="Y397" i="24"/>
  <c r="J397" i="24" s="1"/>
  <c r="M397" i="24" s="1"/>
  <c r="N397" i="24" s="1"/>
  <c r="O397" i="24" s="1"/>
  <c r="Y398" i="24"/>
  <c r="J398" i="24" s="1"/>
  <c r="M398" i="24" s="1"/>
  <c r="N398" i="24" s="1"/>
  <c r="O398" i="24" s="1"/>
  <c r="Y399" i="24"/>
  <c r="J399" i="24" s="1"/>
  <c r="M399" i="24" s="1"/>
  <c r="N399" i="24" s="1"/>
  <c r="O399" i="24" s="1"/>
  <c r="Y400" i="24"/>
  <c r="J400" i="24" s="1"/>
  <c r="M400" i="24" s="1"/>
  <c r="N400" i="24" s="1"/>
  <c r="O400" i="24" s="1"/>
  <c r="Y401" i="24"/>
  <c r="J401" i="24" s="1"/>
  <c r="M401" i="24" s="1"/>
  <c r="N401" i="24" s="1"/>
  <c r="O401" i="24" s="1"/>
  <c r="Y402" i="24"/>
  <c r="J402" i="24" s="1"/>
  <c r="M402" i="24" s="1"/>
  <c r="N402" i="24" s="1"/>
  <c r="O402" i="24" s="1"/>
  <c r="Y403" i="24"/>
  <c r="J403" i="24" s="1"/>
  <c r="M403" i="24" s="1"/>
  <c r="N403" i="24" s="1"/>
  <c r="O403" i="24" s="1"/>
  <c r="Y404" i="24"/>
  <c r="J404" i="24" s="1"/>
  <c r="M404" i="24" s="1"/>
  <c r="N404" i="24" s="1"/>
  <c r="O404" i="24" s="1"/>
  <c r="Y405" i="24"/>
  <c r="J405" i="24" s="1"/>
  <c r="M405" i="24" s="1"/>
  <c r="N405" i="24" s="1"/>
  <c r="O405" i="24" s="1"/>
  <c r="Y406" i="24"/>
  <c r="J406" i="24" s="1"/>
  <c r="M406" i="24" s="1"/>
  <c r="N406" i="24" s="1"/>
  <c r="O406" i="24" s="1"/>
  <c r="Y407" i="24"/>
  <c r="J407" i="24" s="1"/>
  <c r="M407" i="24" s="1"/>
  <c r="N407" i="24" s="1"/>
  <c r="O407" i="24" s="1"/>
  <c r="Y408" i="24"/>
  <c r="J408" i="24" s="1"/>
  <c r="M408" i="24" s="1"/>
  <c r="N408" i="24" s="1"/>
  <c r="O408" i="24" s="1"/>
  <c r="Y409" i="24"/>
  <c r="J409" i="24" s="1"/>
  <c r="M409" i="24" s="1"/>
  <c r="N409" i="24" s="1"/>
  <c r="O409" i="24" s="1"/>
  <c r="Y410" i="24"/>
  <c r="J410" i="24" s="1"/>
  <c r="M410" i="24" s="1"/>
  <c r="N410" i="24" s="1"/>
  <c r="O410" i="24" s="1"/>
  <c r="Y411" i="24"/>
  <c r="J411" i="24" s="1"/>
  <c r="M411" i="24" s="1"/>
  <c r="N411" i="24" s="1"/>
  <c r="O411" i="24" s="1"/>
  <c r="Y412" i="24"/>
  <c r="J412" i="24" s="1"/>
  <c r="M412" i="24" s="1"/>
  <c r="N412" i="24" s="1"/>
  <c r="O412" i="24" s="1"/>
  <c r="Y413" i="24"/>
  <c r="J413" i="24" s="1"/>
  <c r="M413" i="24" s="1"/>
  <c r="N413" i="24" s="1"/>
  <c r="O413" i="24" s="1"/>
  <c r="Y414" i="24"/>
  <c r="J414" i="24" s="1"/>
  <c r="M414" i="24" s="1"/>
  <c r="N414" i="24" s="1"/>
  <c r="O414" i="24" s="1"/>
  <c r="Y415" i="24"/>
  <c r="J415" i="24" s="1"/>
  <c r="M415" i="24" s="1"/>
  <c r="N415" i="24" s="1"/>
  <c r="O415" i="24" s="1"/>
  <c r="Y416" i="24"/>
  <c r="J416" i="24" s="1"/>
  <c r="M416" i="24" s="1"/>
  <c r="N416" i="24" s="1"/>
  <c r="O416" i="24" s="1"/>
  <c r="Y417" i="24"/>
  <c r="J417" i="24" s="1"/>
  <c r="M417" i="24" s="1"/>
  <c r="N417" i="24" s="1"/>
  <c r="O417" i="24" s="1"/>
  <c r="Y418" i="24"/>
  <c r="J418" i="24" s="1"/>
  <c r="M418" i="24" s="1"/>
  <c r="N418" i="24" s="1"/>
  <c r="O418" i="24" s="1"/>
  <c r="Y419" i="24"/>
  <c r="J419" i="24" s="1"/>
  <c r="M419" i="24" s="1"/>
  <c r="N419" i="24" s="1"/>
  <c r="O419" i="24" s="1"/>
  <c r="Y420" i="24"/>
  <c r="J420" i="24" s="1"/>
  <c r="M420" i="24" s="1"/>
  <c r="N420" i="24" s="1"/>
  <c r="O420" i="24" s="1"/>
  <c r="Y421" i="24"/>
  <c r="J421" i="24" s="1"/>
  <c r="M421" i="24" s="1"/>
  <c r="N421" i="24" s="1"/>
  <c r="O421" i="24" s="1"/>
  <c r="Y422" i="24"/>
  <c r="J422" i="24" s="1"/>
  <c r="M422" i="24" s="1"/>
  <c r="N422" i="24" s="1"/>
  <c r="O422" i="24" s="1"/>
  <c r="Y423" i="24"/>
  <c r="J423" i="24" s="1"/>
  <c r="M423" i="24" s="1"/>
  <c r="N423" i="24" s="1"/>
  <c r="O423" i="24" s="1"/>
  <c r="Y424" i="24"/>
  <c r="J424" i="24" s="1"/>
  <c r="M424" i="24" s="1"/>
  <c r="N424" i="24" s="1"/>
  <c r="O424" i="24" s="1"/>
  <c r="Y425" i="24"/>
  <c r="J425" i="24" s="1"/>
  <c r="M425" i="24" s="1"/>
  <c r="N425" i="24" s="1"/>
  <c r="O425" i="24" s="1"/>
  <c r="Y426" i="24"/>
  <c r="J426" i="24" s="1"/>
  <c r="M426" i="24" s="1"/>
  <c r="N426" i="24" s="1"/>
  <c r="O426" i="24" s="1"/>
  <c r="Y427" i="24"/>
  <c r="J427" i="24" s="1"/>
  <c r="M427" i="24" s="1"/>
  <c r="N427" i="24" s="1"/>
  <c r="O427" i="24" s="1"/>
  <c r="Y428" i="24"/>
  <c r="J428" i="24" s="1"/>
  <c r="M428" i="24" s="1"/>
  <c r="N428" i="24" s="1"/>
  <c r="O428" i="24" s="1"/>
  <c r="Y429" i="24"/>
  <c r="J429" i="24" s="1"/>
  <c r="M429" i="24" s="1"/>
  <c r="N429" i="24" s="1"/>
  <c r="O429" i="24" s="1"/>
  <c r="Y430" i="24"/>
  <c r="J430" i="24" s="1"/>
  <c r="M430" i="24" s="1"/>
  <c r="N430" i="24" s="1"/>
  <c r="O430" i="24" s="1"/>
  <c r="Y431" i="24"/>
  <c r="J431" i="24" s="1"/>
  <c r="M431" i="24" s="1"/>
  <c r="N431" i="24" s="1"/>
  <c r="O431" i="24" s="1"/>
  <c r="Y432" i="24"/>
  <c r="J432" i="24" s="1"/>
  <c r="M432" i="24" s="1"/>
  <c r="N432" i="24" s="1"/>
  <c r="O432" i="24" s="1"/>
  <c r="Y433" i="24"/>
  <c r="J433" i="24" s="1"/>
  <c r="M433" i="24" s="1"/>
  <c r="N433" i="24" s="1"/>
  <c r="O433" i="24" s="1"/>
  <c r="Y434" i="24"/>
  <c r="J434" i="24" s="1"/>
  <c r="M434" i="24" s="1"/>
  <c r="N434" i="24" s="1"/>
  <c r="O434" i="24" s="1"/>
  <c r="Y435" i="24"/>
  <c r="J435" i="24" s="1"/>
  <c r="M435" i="24" s="1"/>
  <c r="N435" i="24" s="1"/>
  <c r="O435" i="24" s="1"/>
  <c r="Y436" i="24"/>
  <c r="J436" i="24" s="1"/>
  <c r="M436" i="24" s="1"/>
  <c r="N436" i="24" s="1"/>
  <c r="O436" i="24" s="1"/>
  <c r="Y437" i="24"/>
  <c r="J437" i="24" s="1"/>
  <c r="M437" i="24" s="1"/>
  <c r="N437" i="24" s="1"/>
  <c r="O437" i="24" s="1"/>
  <c r="Y438" i="24"/>
  <c r="J438" i="24" s="1"/>
  <c r="M438" i="24" s="1"/>
  <c r="N438" i="24" s="1"/>
  <c r="O438" i="24" s="1"/>
  <c r="Y439" i="24"/>
  <c r="J439" i="24" s="1"/>
  <c r="M439" i="24" s="1"/>
  <c r="N439" i="24" s="1"/>
  <c r="O439" i="24" s="1"/>
  <c r="Y440" i="24"/>
  <c r="J440" i="24" s="1"/>
  <c r="M440" i="24" s="1"/>
  <c r="N440" i="24" s="1"/>
  <c r="O440" i="24" s="1"/>
  <c r="Y441" i="24"/>
  <c r="J441" i="24" s="1"/>
  <c r="M441" i="24" s="1"/>
  <c r="N441" i="24" s="1"/>
  <c r="O441" i="24" s="1"/>
  <c r="Y442" i="24"/>
  <c r="J442" i="24" s="1"/>
  <c r="M442" i="24" s="1"/>
  <c r="N442" i="24" s="1"/>
  <c r="O442" i="24" s="1"/>
  <c r="Y443" i="24"/>
  <c r="J443" i="24" s="1"/>
  <c r="M443" i="24" s="1"/>
  <c r="N443" i="24" s="1"/>
  <c r="O443" i="24" s="1"/>
  <c r="Y444" i="24"/>
  <c r="J444" i="24" s="1"/>
  <c r="M444" i="24" s="1"/>
  <c r="N444" i="24" s="1"/>
  <c r="O444" i="24" s="1"/>
  <c r="Y445" i="24"/>
  <c r="J445" i="24" s="1"/>
  <c r="M445" i="24" s="1"/>
  <c r="N445" i="24" s="1"/>
  <c r="O445" i="24" s="1"/>
  <c r="Y446" i="24"/>
  <c r="J446" i="24" s="1"/>
  <c r="M446" i="24" s="1"/>
  <c r="N446" i="24" s="1"/>
  <c r="O446" i="24" s="1"/>
  <c r="Y447" i="24"/>
  <c r="J447" i="24" s="1"/>
  <c r="M447" i="24" s="1"/>
  <c r="N447" i="24" s="1"/>
  <c r="O447" i="24" s="1"/>
  <c r="Y448" i="24"/>
  <c r="J448" i="24" s="1"/>
  <c r="M448" i="24" s="1"/>
  <c r="N448" i="24" s="1"/>
  <c r="O448" i="24" s="1"/>
  <c r="Y449" i="24"/>
  <c r="J449" i="24" s="1"/>
  <c r="M449" i="24" s="1"/>
  <c r="N449" i="24" s="1"/>
  <c r="O449" i="24" s="1"/>
  <c r="Y450" i="24"/>
  <c r="J450" i="24" s="1"/>
  <c r="M450" i="24" s="1"/>
  <c r="N450" i="24" s="1"/>
  <c r="O450" i="24" s="1"/>
  <c r="Y451" i="24"/>
  <c r="J451" i="24" s="1"/>
  <c r="M451" i="24" s="1"/>
  <c r="N451" i="24" s="1"/>
  <c r="O451" i="24" s="1"/>
  <c r="Y452" i="24"/>
  <c r="J452" i="24" s="1"/>
  <c r="M452" i="24" s="1"/>
  <c r="N452" i="24" s="1"/>
  <c r="O452" i="24" s="1"/>
  <c r="Y453" i="24"/>
  <c r="J453" i="24" s="1"/>
  <c r="M453" i="24" s="1"/>
  <c r="N453" i="24" s="1"/>
  <c r="O453" i="24" s="1"/>
  <c r="Y454" i="24"/>
  <c r="J454" i="24" s="1"/>
  <c r="M454" i="24" s="1"/>
  <c r="N454" i="24" s="1"/>
  <c r="O454" i="24" s="1"/>
  <c r="Y455" i="24"/>
  <c r="J455" i="24" s="1"/>
  <c r="M455" i="24" s="1"/>
  <c r="N455" i="24" s="1"/>
  <c r="O455" i="24" s="1"/>
  <c r="Y456" i="24"/>
  <c r="J456" i="24" s="1"/>
  <c r="M456" i="24" s="1"/>
  <c r="N456" i="24" s="1"/>
  <c r="O456" i="24" s="1"/>
  <c r="Y457" i="24"/>
  <c r="J457" i="24" s="1"/>
  <c r="M457" i="24" s="1"/>
  <c r="N457" i="24" s="1"/>
  <c r="O457" i="24" s="1"/>
  <c r="Y458" i="24"/>
  <c r="J458" i="24" s="1"/>
  <c r="M458" i="24" s="1"/>
  <c r="N458" i="24" s="1"/>
  <c r="O458" i="24" s="1"/>
  <c r="Y459" i="24"/>
  <c r="J459" i="24" s="1"/>
  <c r="M459" i="24" s="1"/>
  <c r="N459" i="24" s="1"/>
  <c r="O459" i="24" s="1"/>
  <c r="Y460" i="24"/>
  <c r="J460" i="24" s="1"/>
  <c r="M460" i="24" s="1"/>
  <c r="N460" i="24" s="1"/>
  <c r="O460" i="24" s="1"/>
  <c r="Y461" i="24"/>
  <c r="J461" i="24" s="1"/>
  <c r="M461" i="24" s="1"/>
  <c r="N461" i="24" s="1"/>
  <c r="O461" i="24" s="1"/>
  <c r="Y462" i="24"/>
  <c r="J462" i="24" s="1"/>
  <c r="M462" i="24" s="1"/>
  <c r="N462" i="24" s="1"/>
  <c r="O462" i="24" s="1"/>
  <c r="Y463" i="24"/>
  <c r="J463" i="24" s="1"/>
  <c r="M463" i="24" s="1"/>
  <c r="N463" i="24" s="1"/>
  <c r="O463" i="24" s="1"/>
  <c r="Y464" i="24"/>
  <c r="J464" i="24" s="1"/>
  <c r="M464" i="24" s="1"/>
  <c r="N464" i="24" s="1"/>
  <c r="O464" i="24" s="1"/>
  <c r="Y465" i="24"/>
  <c r="J465" i="24" s="1"/>
  <c r="M465" i="24" s="1"/>
  <c r="N465" i="24" s="1"/>
  <c r="O465" i="24" s="1"/>
  <c r="Y466" i="24"/>
  <c r="J466" i="24" s="1"/>
  <c r="M466" i="24" s="1"/>
  <c r="N466" i="24" s="1"/>
  <c r="O466" i="24" s="1"/>
  <c r="Y467" i="24"/>
  <c r="J467" i="24" s="1"/>
  <c r="M467" i="24" s="1"/>
  <c r="N467" i="24" s="1"/>
  <c r="O467" i="24" s="1"/>
  <c r="Y468" i="24"/>
  <c r="J468" i="24" s="1"/>
  <c r="M468" i="24" s="1"/>
  <c r="N468" i="24" s="1"/>
  <c r="O468" i="24" s="1"/>
  <c r="Y469" i="24"/>
  <c r="J469" i="24" s="1"/>
  <c r="M469" i="24" s="1"/>
  <c r="N469" i="24" s="1"/>
  <c r="O469" i="24" s="1"/>
  <c r="Y470" i="24"/>
  <c r="J470" i="24" s="1"/>
  <c r="M470" i="24" s="1"/>
  <c r="N470" i="24" s="1"/>
  <c r="O470" i="24" s="1"/>
  <c r="Y471" i="24"/>
  <c r="J471" i="24" s="1"/>
  <c r="M471" i="24" s="1"/>
  <c r="N471" i="24" s="1"/>
  <c r="O471" i="24" s="1"/>
  <c r="Y472" i="24"/>
  <c r="J472" i="24" s="1"/>
  <c r="M472" i="24" s="1"/>
  <c r="N472" i="24" s="1"/>
  <c r="O472" i="24" s="1"/>
  <c r="Y473" i="24"/>
  <c r="J473" i="24" s="1"/>
  <c r="M473" i="24" s="1"/>
  <c r="N473" i="24" s="1"/>
  <c r="O473" i="24" s="1"/>
  <c r="Y474" i="24"/>
  <c r="J474" i="24" s="1"/>
  <c r="M474" i="24" s="1"/>
  <c r="N474" i="24" s="1"/>
  <c r="O474" i="24" s="1"/>
  <c r="Y475" i="24"/>
  <c r="J475" i="24" s="1"/>
  <c r="M475" i="24" s="1"/>
  <c r="N475" i="24" s="1"/>
  <c r="O475" i="24" s="1"/>
  <c r="Y476" i="24"/>
  <c r="J476" i="24" s="1"/>
  <c r="M476" i="24" s="1"/>
  <c r="N476" i="24" s="1"/>
  <c r="O476" i="24" s="1"/>
  <c r="Y477" i="24"/>
  <c r="J477" i="24" s="1"/>
  <c r="M477" i="24" s="1"/>
  <c r="N477" i="24" s="1"/>
  <c r="O477" i="24" s="1"/>
  <c r="Y478" i="24"/>
  <c r="J478" i="24" s="1"/>
  <c r="M478" i="24" s="1"/>
  <c r="N478" i="24" s="1"/>
  <c r="O478" i="24" s="1"/>
  <c r="Y479" i="24"/>
  <c r="J479" i="24" s="1"/>
  <c r="M479" i="24" s="1"/>
  <c r="N479" i="24" s="1"/>
  <c r="O479" i="24" s="1"/>
  <c r="Y480" i="24"/>
  <c r="J480" i="24" s="1"/>
  <c r="M480" i="24" s="1"/>
  <c r="N480" i="24" s="1"/>
  <c r="O480" i="24" s="1"/>
  <c r="Y481" i="24"/>
  <c r="J481" i="24" s="1"/>
  <c r="M481" i="24" s="1"/>
  <c r="N481" i="24" s="1"/>
  <c r="O481" i="24" s="1"/>
  <c r="Y482" i="24"/>
  <c r="J482" i="24" s="1"/>
  <c r="M482" i="24" s="1"/>
  <c r="N482" i="24" s="1"/>
  <c r="O482" i="24" s="1"/>
  <c r="Y483" i="24"/>
  <c r="J483" i="24" s="1"/>
  <c r="M483" i="24" s="1"/>
  <c r="N483" i="24" s="1"/>
  <c r="O483" i="24" s="1"/>
  <c r="Y484" i="24"/>
  <c r="J484" i="24" s="1"/>
  <c r="M484" i="24" s="1"/>
  <c r="N484" i="24" s="1"/>
  <c r="O484" i="24" s="1"/>
  <c r="Y485" i="24"/>
  <c r="J485" i="24" s="1"/>
  <c r="M485" i="24" s="1"/>
  <c r="N485" i="24" s="1"/>
  <c r="O485" i="24" s="1"/>
  <c r="Y486" i="24"/>
  <c r="J486" i="24" s="1"/>
  <c r="M486" i="24" s="1"/>
  <c r="N486" i="24" s="1"/>
  <c r="O486" i="24" s="1"/>
  <c r="Y487" i="24"/>
  <c r="J487" i="24" s="1"/>
  <c r="M487" i="24" s="1"/>
  <c r="N487" i="24" s="1"/>
  <c r="O487" i="24" s="1"/>
  <c r="Y488" i="24"/>
  <c r="J488" i="24" s="1"/>
  <c r="M488" i="24" s="1"/>
  <c r="N488" i="24" s="1"/>
  <c r="O488" i="24" s="1"/>
  <c r="Y489" i="24"/>
  <c r="J489" i="24" s="1"/>
  <c r="M489" i="24" s="1"/>
  <c r="N489" i="24" s="1"/>
  <c r="O489" i="24" s="1"/>
  <c r="Y490" i="24"/>
  <c r="J490" i="24" s="1"/>
  <c r="M490" i="24" s="1"/>
  <c r="N490" i="24" s="1"/>
  <c r="O490" i="24" s="1"/>
  <c r="Y491" i="24"/>
  <c r="J491" i="24" s="1"/>
  <c r="M491" i="24" s="1"/>
  <c r="N491" i="24" s="1"/>
  <c r="O491" i="24" s="1"/>
  <c r="Y492" i="24"/>
  <c r="J492" i="24" s="1"/>
  <c r="M492" i="24" s="1"/>
  <c r="N492" i="24" s="1"/>
  <c r="O492" i="24" s="1"/>
  <c r="Y493" i="24"/>
  <c r="J493" i="24" s="1"/>
  <c r="M493" i="24" s="1"/>
  <c r="N493" i="24" s="1"/>
  <c r="O493" i="24" s="1"/>
  <c r="Y494" i="24"/>
  <c r="J494" i="24" s="1"/>
  <c r="M494" i="24" s="1"/>
  <c r="N494" i="24" s="1"/>
  <c r="O494" i="24" s="1"/>
  <c r="Y495" i="24"/>
  <c r="J495" i="24" s="1"/>
  <c r="M495" i="24" s="1"/>
  <c r="N495" i="24" s="1"/>
  <c r="O495" i="24" s="1"/>
  <c r="Y496" i="24"/>
  <c r="J496" i="24" s="1"/>
  <c r="M496" i="24" s="1"/>
  <c r="N496" i="24" s="1"/>
  <c r="O496" i="24" s="1"/>
  <c r="Y497" i="24"/>
  <c r="J497" i="24" s="1"/>
  <c r="M497" i="24" s="1"/>
  <c r="N497" i="24" s="1"/>
  <c r="O497" i="24" s="1"/>
  <c r="Y498" i="24"/>
  <c r="J498" i="24" s="1"/>
  <c r="M498" i="24" s="1"/>
  <c r="N498" i="24" s="1"/>
  <c r="O498" i="24" s="1"/>
  <c r="Y499" i="24"/>
  <c r="J499" i="24" s="1"/>
  <c r="M499" i="24" s="1"/>
  <c r="N499" i="24" s="1"/>
  <c r="O499" i="24" s="1"/>
  <c r="Y500" i="24"/>
  <c r="J500" i="24" s="1"/>
  <c r="M500" i="24" s="1"/>
  <c r="N500" i="24" s="1"/>
  <c r="O500" i="24" s="1"/>
  <c r="Y501" i="24"/>
  <c r="J501" i="24" s="1"/>
  <c r="M501" i="24" s="1"/>
  <c r="N501" i="24" s="1"/>
  <c r="O501" i="24" s="1"/>
  <c r="Y502" i="24"/>
  <c r="J502" i="24" s="1"/>
  <c r="M502" i="24" s="1"/>
  <c r="N502" i="24" s="1"/>
  <c r="O502" i="24" s="1"/>
  <c r="Y503" i="24"/>
  <c r="J503" i="24" s="1"/>
  <c r="M503" i="24" s="1"/>
  <c r="N503" i="24" s="1"/>
  <c r="O503" i="24" s="1"/>
  <c r="Y504" i="24"/>
  <c r="J504" i="24" s="1"/>
  <c r="M504" i="24" s="1"/>
  <c r="N504" i="24" s="1"/>
  <c r="O504" i="24" s="1"/>
  <c r="Y505" i="24"/>
  <c r="J505" i="24" s="1"/>
  <c r="M505" i="24" s="1"/>
  <c r="N505" i="24" s="1"/>
  <c r="O505" i="24" s="1"/>
  <c r="Y506" i="24"/>
  <c r="J506" i="24" s="1"/>
  <c r="M506" i="24" s="1"/>
  <c r="N506" i="24" s="1"/>
  <c r="O506" i="24" s="1"/>
  <c r="Y507" i="24"/>
  <c r="J507" i="24" s="1"/>
  <c r="M507" i="24" s="1"/>
  <c r="N507" i="24" s="1"/>
  <c r="O507" i="24" s="1"/>
  <c r="Y508" i="24"/>
  <c r="J508" i="24" s="1"/>
  <c r="M508" i="24" s="1"/>
  <c r="N508" i="24" s="1"/>
  <c r="O508" i="24" s="1"/>
  <c r="Y509" i="24"/>
  <c r="J509" i="24" s="1"/>
  <c r="M509" i="24" s="1"/>
  <c r="N509" i="24" s="1"/>
  <c r="O509" i="24" s="1"/>
  <c r="Y510" i="24"/>
  <c r="J510" i="24" s="1"/>
  <c r="M510" i="24" s="1"/>
  <c r="N510" i="24" s="1"/>
  <c r="O510" i="24" s="1"/>
  <c r="Y511" i="24"/>
  <c r="J511" i="24" s="1"/>
  <c r="M511" i="24" s="1"/>
  <c r="N511" i="24" s="1"/>
  <c r="O511" i="24" s="1"/>
  <c r="Y512" i="24"/>
  <c r="J512" i="24" s="1"/>
  <c r="M512" i="24" s="1"/>
  <c r="N512" i="24" s="1"/>
  <c r="O512" i="24" s="1"/>
  <c r="Y513" i="24"/>
  <c r="J513" i="24" s="1"/>
  <c r="M513" i="24" s="1"/>
  <c r="N513" i="24" s="1"/>
  <c r="O513" i="24" s="1"/>
  <c r="Y514" i="24"/>
  <c r="J514" i="24" s="1"/>
  <c r="M514" i="24" s="1"/>
  <c r="N514" i="24" s="1"/>
  <c r="O514" i="24" s="1"/>
  <c r="Y515" i="24"/>
  <c r="J515" i="24" s="1"/>
  <c r="M515" i="24" s="1"/>
  <c r="N515" i="24" s="1"/>
  <c r="O515" i="24" s="1"/>
  <c r="Y516" i="24"/>
  <c r="J516" i="24" s="1"/>
  <c r="M516" i="24" s="1"/>
  <c r="N516" i="24" s="1"/>
  <c r="O516" i="24" s="1"/>
  <c r="Y517" i="24"/>
  <c r="J517" i="24" s="1"/>
  <c r="M517" i="24" s="1"/>
  <c r="N517" i="24" s="1"/>
  <c r="O517" i="24" s="1"/>
  <c r="Y518" i="24"/>
  <c r="J518" i="24" s="1"/>
  <c r="M518" i="24" s="1"/>
  <c r="N518" i="24" s="1"/>
  <c r="O518" i="24" s="1"/>
  <c r="Y519" i="24"/>
  <c r="J519" i="24" s="1"/>
  <c r="M519" i="24" s="1"/>
  <c r="N519" i="24" s="1"/>
  <c r="O519" i="24" s="1"/>
  <c r="Y520" i="24"/>
  <c r="J520" i="24" s="1"/>
  <c r="M520" i="24" s="1"/>
  <c r="N520" i="24" s="1"/>
  <c r="O520" i="24" s="1"/>
  <c r="Y521" i="24"/>
  <c r="J521" i="24" s="1"/>
  <c r="M521" i="24" s="1"/>
  <c r="N521" i="24" s="1"/>
  <c r="O521" i="24" s="1"/>
  <c r="Y522" i="24"/>
  <c r="J522" i="24" s="1"/>
  <c r="M522" i="24" s="1"/>
  <c r="N522" i="24" s="1"/>
  <c r="O522" i="24" s="1"/>
  <c r="Y523" i="24"/>
  <c r="J523" i="24" s="1"/>
  <c r="M523" i="24" s="1"/>
  <c r="N523" i="24" s="1"/>
  <c r="O523" i="24" s="1"/>
  <c r="Y524" i="24"/>
  <c r="J524" i="24" s="1"/>
  <c r="M524" i="24" s="1"/>
  <c r="N524" i="24" s="1"/>
  <c r="O524" i="24" s="1"/>
  <c r="Y525" i="24"/>
  <c r="J525" i="24" s="1"/>
  <c r="M525" i="24" s="1"/>
  <c r="N525" i="24" s="1"/>
  <c r="O525" i="24" s="1"/>
  <c r="Y526" i="24"/>
  <c r="J526" i="24" s="1"/>
  <c r="M526" i="24" s="1"/>
  <c r="N526" i="24" s="1"/>
  <c r="O526" i="24" s="1"/>
  <c r="Y527" i="24"/>
  <c r="J527" i="24" s="1"/>
  <c r="M527" i="24" s="1"/>
  <c r="N527" i="24" s="1"/>
  <c r="O527" i="24" s="1"/>
  <c r="Y528" i="24"/>
  <c r="J528" i="24" s="1"/>
  <c r="M528" i="24" s="1"/>
  <c r="N528" i="24" s="1"/>
  <c r="O528" i="24" s="1"/>
  <c r="Y529" i="24"/>
  <c r="J529" i="24" s="1"/>
  <c r="M529" i="24" s="1"/>
  <c r="N529" i="24" s="1"/>
  <c r="O529" i="24" s="1"/>
  <c r="Y530" i="24"/>
  <c r="J530" i="24" s="1"/>
  <c r="M530" i="24" s="1"/>
  <c r="N530" i="24" s="1"/>
  <c r="O530" i="24" s="1"/>
  <c r="Y531" i="24"/>
  <c r="J531" i="24" s="1"/>
  <c r="M531" i="24" s="1"/>
  <c r="N531" i="24" s="1"/>
  <c r="O531" i="24" s="1"/>
  <c r="Y532" i="24"/>
  <c r="J532" i="24" s="1"/>
  <c r="M532" i="24" s="1"/>
  <c r="N532" i="24" s="1"/>
  <c r="O532" i="24" s="1"/>
  <c r="Y533" i="24"/>
  <c r="J533" i="24" s="1"/>
  <c r="M533" i="24" s="1"/>
  <c r="N533" i="24" s="1"/>
  <c r="O533" i="24" s="1"/>
  <c r="Y534" i="24"/>
  <c r="J534" i="24" s="1"/>
  <c r="M534" i="24" s="1"/>
  <c r="N534" i="24" s="1"/>
  <c r="O534" i="24" s="1"/>
  <c r="Y1137" i="24"/>
  <c r="J1137" i="24" s="1"/>
  <c r="M1137" i="24" s="1"/>
  <c r="N1137" i="24" s="1"/>
  <c r="O1137" i="24" s="1"/>
  <c r="Y536" i="24"/>
  <c r="J536" i="24" s="1"/>
  <c r="M536" i="24" s="1"/>
  <c r="N536" i="24" s="1"/>
  <c r="O536" i="24" s="1"/>
  <c r="Y537" i="24"/>
  <c r="J537" i="24" s="1"/>
  <c r="M537" i="24" s="1"/>
  <c r="N537" i="24" s="1"/>
  <c r="O537" i="24" s="1"/>
  <c r="Y538" i="24"/>
  <c r="J538" i="24" s="1"/>
  <c r="M538" i="24" s="1"/>
  <c r="N538" i="24" s="1"/>
  <c r="O538" i="24" s="1"/>
  <c r="Y539" i="24"/>
  <c r="J539" i="24" s="1"/>
  <c r="M539" i="24" s="1"/>
  <c r="N539" i="24" s="1"/>
  <c r="O539" i="24" s="1"/>
  <c r="Y540" i="24"/>
  <c r="J540" i="24" s="1"/>
  <c r="M540" i="24" s="1"/>
  <c r="N540" i="24" s="1"/>
  <c r="O540" i="24" s="1"/>
  <c r="Y541" i="24"/>
  <c r="J541" i="24" s="1"/>
  <c r="M541" i="24" s="1"/>
  <c r="N541" i="24" s="1"/>
  <c r="O541" i="24" s="1"/>
  <c r="Y542" i="24"/>
  <c r="J542" i="24" s="1"/>
  <c r="M542" i="24" s="1"/>
  <c r="N542" i="24" s="1"/>
  <c r="O542" i="24" s="1"/>
  <c r="Y543" i="24"/>
  <c r="J543" i="24" s="1"/>
  <c r="M543" i="24" s="1"/>
  <c r="N543" i="24" s="1"/>
  <c r="O543" i="24" s="1"/>
  <c r="Y544" i="24"/>
  <c r="J544" i="24" s="1"/>
  <c r="M544" i="24" s="1"/>
  <c r="N544" i="24" s="1"/>
  <c r="O544" i="24" s="1"/>
  <c r="Y545" i="24"/>
  <c r="J545" i="24" s="1"/>
  <c r="M545" i="24" s="1"/>
  <c r="N545" i="24" s="1"/>
  <c r="O545" i="24" s="1"/>
  <c r="Y546" i="24"/>
  <c r="J546" i="24" s="1"/>
  <c r="M546" i="24" s="1"/>
  <c r="N546" i="24" s="1"/>
  <c r="O546" i="24" s="1"/>
  <c r="Y547" i="24"/>
  <c r="J547" i="24" s="1"/>
  <c r="M547" i="24" s="1"/>
  <c r="N547" i="24" s="1"/>
  <c r="O547" i="24" s="1"/>
  <c r="Y548" i="24"/>
  <c r="J548" i="24" s="1"/>
  <c r="M548" i="24" s="1"/>
  <c r="N548" i="24" s="1"/>
  <c r="O548" i="24" s="1"/>
  <c r="Y549" i="24"/>
  <c r="J549" i="24" s="1"/>
  <c r="M549" i="24" s="1"/>
  <c r="N549" i="24" s="1"/>
  <c r="O549" i="24" s="1"/>
  <c r="Y550" i="24"/>
  <c r="J550" i="24" s="1"/>
  <c r="M550" i="24" s="1"/>
  <c r="N550" i="24" s="1"/>
  <c r="O550" i="24" s="1"/>
  <c r="Y551" i="24"/>
  <c r="J551" i="24" s="1"/>
  <c r="M551" i="24" s="1"/>
  <c r="N551" i="24" s="1"/>
  <c r="O551" i="24" s="1"/>
  <c r="Y552" i="24"/>
  <c r="J552" i="24" s="1"/>
  <c r="M552" i="24" s="1"/>
  <c r="N552" i="24" s="1"/>
  <c r="O552" i="24" s="1"/>
  <c r="Y553" i="24"/>
  <c r="J553" i="24" s="1"/>
  <c r="M553" i="24" s="1"/>
  <c r="N553" i="24" s="1"/>
  <c r="O553" i="24" s="1"/>
  <c r="Y554" i="24"/>
  <c r="J554" i="24" s="1"/>
  <c r="M554" i="24" s="1"/>
  <c r="N554" i="24" s="1"/>
  <c r="O554" i="24" s="1"/>
  <c r="Y555" i="24"/>
  <c r="J555" i="24" s="1"/>
  <c r="M555" i="24" s="1"/>
  <c r="N555" i="24" s="1"/>
  <c r="O555" i="24" s="1"/>
  <c r="Y556" i="24"/>
  <c r="J556" i="24" s="1"/>
  <c r="M556" i="24" s="1"/>
  <c r="N556" i="24" s="1"/>
  <c r="O556" i="24" s="1"/>
  <c r="Y557" i="24"/>
  <c r="J557" i="24" s="1"/>
  <c r="M557" i="24" s="1"/>
  <c r="N557" i="24" s="1"/>
  <c r="O557" i="24" s="1"/>
  <c r="Y558" i="24"/>
  <c r="J558" i="24" s="1"/>
  <c r="M558" i="24" s="1"/>
  <c r="N558" i="24" s="1"/>
  <c r="O558" i="24" s="1"/>
  <c r="Y559" i="24"/>
  <c r="J559" i="24" s="1"/>
  <c r="M559" i="24" s="1"/>
  <c r="N559" i="24" s="1"/>
  <c r="O559" i="24" s="1"/>
  <c r="Y560" i="24"/>
  <c r="J560" i="24" s="1"/>
  <c r="M560" i="24" s="1"/>
  <c r="N560" i="24" s="1"/>
  <c r="O560" i="24" s="1"/>
  <c r="Y561" i="24"/>
  <c r="J561" i="24" s="1"/>
  <c r="M561" i="24" s="1"/>
  <c r="N561" i="24" s="1"/>
  <c r="O561" i="24" s="1"/>
  <c r="Y562" i="24"/>
  <c r="J562" i="24" s="1"/>
  <c r="M562" i="24" s="1"/>
  <c r="N562" i="24" s="1"/>
  <c r="O562" i="24" s="1"/>
  <c r="Y563" i="24"/>
  <c r="J563" i="24" s="1"/>
  <c r="M563" i="24" s="1"/>
  <c r="N563" i="24" s="1"/>
  <c r="O563" i="24" s="1"/>
  <c r="Y564" i="24"/>
  <c r="J564" i="24" s="1"/>
  <c r="M564" i="24" s="1"/>
  <c r="N564" i="24" s="1"/>
  <c r="O564" i="24" s="1"/>
  <c r="Y565" i="24"/>
  <c r="J565" i="24" s="1"/>
  <c r="M565" i="24" s="1"/>
  <c r="N565" i="24" s="1"/>
  <c r="O565" i="24" s="1"/>
  <c r="Y566" i="24"/>
  <c r="J566" i="24" s="1"/>
  <c r="M566" i="24" s="1"/>
  <c r="N566" i="24" s="1"/>
  <c r="O566" i="24" s="1"/>
  <c r="Y567" i="24"/>
  <c r="J567" i="24" s="1"/>
  <c r="M567" i="24" s="1"/>
  <c r="N567" i="24" s="1"/>
  <c r="O567" i="24" s="1"/>
  <c r="Y568" i="24"/>
  <c r="J568" i="24" s="1"/>
  <c r="M568" i="24" s="1"/>
  <c r="N568" i="24" s="1"/>
  <c r="O568" i="24" s="1"/>
  <c r="Y569" i="24"/>
  <c r="J569" i="24" s="1"/>
  <c r="M569" i="24" s="1"/>
  <c r="N569" i="24" s="1"/>
  <c r="O569" i="24" s="1"/>
  <c r="Y570" i="24"/>
  <c r="J570" i="24" s="1"/>
  <c r="M570" i="24" s="1"/>
  <c r="N570" i="24" s="1"/>
  <c r="O570" i="24" s="1"/>
  <c r="Y571" i="24"/>
  <c r="J571" i="24" s="1"/>
  <c r="M571" i="24" s="1"/>
  <c r="N571" i="24" s="1"/>
  <c r="O571" i="24" s="1"/>
  <c r="Y572" i="24"/>
  <c r="J572" i="24" s="1"/>
  <c r="M572" i="24" s="1"/>
  <c r="N572" i="24" s="1"/>
  <c r="O572" i="24" s="1"/>
  <c r="Y573" i="24"/>
  <c r="J573" i="24" s="1"/>
  <c r="M573" i="24" s="1"/>
  <c r="N573" i="24" s="1"/>
  <c r="O573" i="24" s="1"/>
  <c r="Y574" i="24"/>
  <c r="J574" i="24" s="1"/>
  <c r="M574" i="24" s="1"/>
  <c r="N574" i="24" s="1"/>
  <c r="O574" i="24" s="1"/>
  <c r="Y575" i="24"/>
  <c r="J575" i="24" s="1"/>
  <c r="M575" i="24" s="1"/>
  <c r="N575" i="24" s="1"/>
  <c r="O575" i="24" s="1"/>
  <c r="Y576" i="24"/>
  <c r="J576" i="24" s="1"/>
  <c r="M576" i="24" s="1"/>
  <c r="N576" i="24" s="1"/>
  <c r="O576" i="24" s="1"/>
  <c r="Y577" i="24"/>
  <c r="J577" i="24" s="1"/>
  <c r="M577" i="24" s="1"/>
  <c r="N577" i="24" s="1"/>
  <c r="O577" i="24" s="1"/>
  <c r="Y578" i="24"/>
  <c r="J578" i="24" s="1"/>
  <c r="M578" i="24" s="1"/>
  <c r="N578" i="24" s="1"/>
  <c r="O578" i="24" s="1"/>
  <c r="Y579" i="24"/>
  <c r="J579" i="24" s="1"/>
  <c r="M579" i="24" s="1"/>
  <c r="N579" i="24" s="1"/>
  <c r="O579" i="24" s="1"/>
  <c r="Y580" i="24"/>
  <c r="J580" i="24" s="1"/>
  <c r="M580" i="24" s="1"/>
  <c r="N580" i="24" s="1"/>
  <c r="O580" i="24" s="1"/>
  <c r="Y581" i="24"/>
  <c r="J581" i="24" s="1"/>
  <c r="M581" i="24" s="1"/>
  <c r="N581" i="24" s="1"/>
  <c r="O581" i="24" s="1"/>
  <c r="Y582" i="24"/>
  <c r="J582" i="24" s="1"/>
  <c r="M582" i="24" s="1"/>
  <c r="N582" i="24" s="1"/>
  <c r="O582" i="24" s="1"/>
  <c r="Y583" i="24"/>
  <c r="J583" i="24" s="1"/>
  <c r="M583" i="24" s="1"/>
  <c r="N583" i="24" s="1"/>
  <c r="O583" i="24" s="1"/>
  <c r="Y584" i="24"/>
  <c r="J584" i="24" s="1"/>
  <c r="M584" i="24" s="1"/>
  <c r="N584" i="24" s="1"/>
  <c r="O584" i="24" s="1"/>
  <c r="Y585" i="24"/>
  <c r="J585" i="24" s="1"/>
  <c r="M585" i="24" s="1"/>
  <c r="N585" i="24" s="1"/>
  <c r="O585" i="24" s="1"/>
  <c r="Y586" i="24"/>
  <c r="J586" i="24" s="1"/>
  <c r="M586" i="24" s="1"/>
  <c r="N586" i="24" s="1"/>
  <c r="O586" i="24" s="1"/>
  <c r="Y587" i="24"/>
  <c r="J587" i="24" s="1"/>
  <c r="M587" i="24" s="1"/>
  <c r="N587" i="24" s="1"/>
  <c r="O587" i="24" s="1"/>
  <c r="Y588" i="24"/>
  <c r="J588" i="24" s="1"/>
  <c r="M588" i="24" s="1"/>
  <c r="N588" i="24" s="1"/>
  <c r="O588" i="24" s="1"/>
  <c r="Y589" i="24"/>
  <c r="J589" i="24" s="1"/>
  <c r="M589" i="24" s="1"/>
  <c r="N589" i="24" s="1"/>
  <c r="O589" i="24" s="1"/>
  <c r="Y590" i="24"/>
  <c r="J590" i="24" s="1"/>
  <c r="M590" i="24" s="1"/>
  <c r="N590" i="24" s="1"/>
  <c r="O590" i="24" s="1"/>
  <c r="Y591" i="24"/>
  <c r="J591" i="24" s="1"/>
  <c r="M591" i="24" s="1"/>
  <c r="N591" i="24" s="1"/>
  <c r="O591" i="24" s="1"/>
  <c r="Y592" i="24"/>
  <c r="J592" i="24" s="1"/>
  <c r="M592" i="24" s="1"/>
  <c r="N592" i="24" s="1"/>
  <c r="O592" i="24" s="1"/>
  <c r="Y593" i="24"/>
  <c r="J593" i="24" s="1"/>
  <c r="M593" i="24" s="1"/>
  <c r="N593" i="24" s="1"/>
  <c r="O593" i="24" s="1"/>
  <c r="Y594" i="24"/>
  <c r="J594" i="24" s="1"/>
  <c r="M594" i="24" s="1"/>
  <c r="N594" i="24" s="1"/>
  <c r="O594" i="24" s="1"/>
  <c r="Y595" i="24"/>
  <c r="J595" i="24" s="1"/>
  <c r="M595" i="24" s="1"/>
  <c r="N595" i="24" s="1"/>
  <c r="O595" i="24" s="1"/>
  <c r="Y596" i="24"/>
  <c r="J596" i="24" s="1"/>
  <c r="M596" i="24" s="1"/>
  <c r="N596" i="24" s="1"/>
  <c r="O596" i="24" s="1"/>
  <c r="Y597" i="24"/>
  <c r="J597" i="24" s="1"/>
  <c r="M597" i="24" s="1"/>
  <c r="N597" i="24" s="1"/>
  <c r="O597" i="24" s="1"/>
  <c r="Y598" i="24"/>
  <c r="J598" i="24" s="1"/>
  <c r="M598" i="24" s="1"/>
  <c r="N598" i="24" s="1"/>
  <c r="O598" i="24" s="1"/>
  <c r="Y599" i="24"/>
  <c r="J599" i="24" s="1"/>
  <c r="M599" i="24" s="1"/>
  <c r="N599" i="24" s="1"/>
  <c r="O599" i="24" s="1"/>
  <c r="Y600" i="24"/>
  <c r="J600" i="24" s="1"/>
  <c r="M600" i="24" s="1"/>
  <c r="N600" i="24" s="1"/>
  <c r="O600" i="24" s="1"/>
  <c r="Y601" i="24"/>
  <c r="J601" i="24" s="1"/>
  <c r="M601" i="24" s="1"/>
  <c r="N601" i="24" s="1"/>
  <c r="O601" i="24" s="1"/>
  <c r="Y602" i="24"/>
  <c r="J602" i="24" s="1"/>
  <c r="M602" i="24" s="1"/>
  <c r="N602" i="24" s="1"/>
  <c r="O602" i="24" s="1"/>
  <c r="Y603" i="24"/>
  <c r="J603" i="24" s="1"/>
  <c r="M603" i="24" s="1"/>
  <c r="N603" i="24" s="1"/>
  <c r="O603" i="24" s="1"/>
  <c r="Y604" i="24"/>
  <c r="J604" i="24" s="1"/>
  <c r="M604" i="24" s="1"/>
  <c r="N604" i="24" s="1"/>
  <c r="O604" i="24" s="1"/>
  <c r="Y605" i="24"/>
  <c r="J605" i="24" s="1"/>
  <c r="M605" i="24" s="1"/>
  <c r="N605" i="24" s="1"/>
  <c r="O605" i="24" s="1"/>
  <c r="Y606" i="24"/>
  <c r="J606" i="24" s="1"/>
  <c r="M606" i="24" s="1"/>
  <c r="N606" i="24" s="1"/>
  <c r="O606" i="24" s="1"/>
  <c r="Y607" i="24"/>
  <c r="J607" i="24" s="1"/>
  <c r="M607" i="24" s="1"/>
  <c r="N607" i="24" s="1"/>
  <c r="O607" i="24" s="1"/>
  <c r="Y608" i="24"/>
  <c r="J608" i="24" s="1"/>
  <c r="M608" i="24" s="1"/>
  <c r="N608" i="24" s="1"/>
  <c r="O608" i="24" s="1"/>
  <c r="Y609" i="24"/>
  <c r="J609" i="24" s="1"/>
  <c r="M609" i="24" s="1"/>
  <c r="N609" i="24" s="1"/>
  <c r="O609" i="24" s="1"/>
  <c r="Y610" i="24"/>
  <c r="J610" i="24" s="1"/>
  <c r="M610" i="24" s="1"/>
  <c r="N610" i="24" s="1"/>
  <c r="O610" i="24" s="1"/>
  <c r="Y611" i="24"/>
  <c r="J611" i="24" s="1"/>
  <c r="M611" i="24" s="1"/>
  <c r="N611" i="24" s="1"/>
  <c r="O611" i="24" s="1"/>
  <c r="Y612" i="24"/>
  <c r="J612" i="24" s="1"/>
  <c r="M612" i="24" s="1"/>
  <c r="N612" i="24" s="1"/>
  <c r="O612" i="24" s="1"/>
  <c r="Y613" i="24"/>
  <c r="J613" i="24" s="1"/>
  <c r="M613" i="24" s="1"/>
  <c r="N613" i="24" s="1"/>
  <c r="O613" i="24" s="1"/>
  <c r="Y614" i="24"/>
  <c r="J614" i="24" s="1"/>
  <c r="M614" i="24" s="1"/>
  <c r="N614" i="24" s="1"/>
  <c r="O614" i="24" s="1"/>
  <c r="Y615" i="24"/>
  <c r="J615" i="24" s="1"/>
  <c r="M615" i="24" s="1"/>
  <c r="N615" i="24" s="1"/>
  <c r="O615" i="24" s="1"/>
  <c r="Y616" i="24"/>
  <c r="J616" i="24" s="1"/>
  <c r="M616" i="24" s="1"/>
  <c r="N616" i="24" s="1"/>
  <c r="O616" i="24" s="1"/>
  <c r="Y617" i="24"/>
  <c r="J617" i="24" s="1"/>
  <c r="M617" i="24" s="1"/>
  <c r="N617" i="24" s="1"/>
  <c r="O617" i="24" s="1"/>
  <c r="Y618" i="24"/>
  <c r="J618" i="24" s="1"/>
  <c r="M618" i="24" s="1"/>
  <c r="N618" i="24" s="1"/>
  <c r="O618" i="24" s="1"/>
  <c r="Y619" i="24"/>
  <c r="J619" i="24" s="1"/>
  <c r="M619" i="24" s="1"/>
  <c r="N619" i="24" s="1"/>
  <c r="O619" i="24" s="1"/>
  <c r="Y620" i="24"/>
  <c r="J620" i="24" s="1"/>
  <c r="M620" i="24" s="1"/>
  <c r="N620" i="24" s="1"/>
  <c r="O620" i="24" s="1"/>
  <c r="Y621" i="24"/>
  <c r="J621" i="24" s="1"/>
  <c r="M621" i="24" s="1"/>
  <c r="N621" i="24" s="1"/>
  <c r="O621" i="24" s="1"/>
  <c r="Y622" i="24"/>
  <c r="J622" i="24" s="1"/>
  <c r="M622" i="24" s="1"/>
  <c r="N622" i="24" s="1"/>
  <c r="O622" i="24" s="1"/>
  <c r="Y623" i="24"/>
  <c r="J623" i="24" s="1"/>
  <c r="M623" i="24" s="1"/>
  <c r="N623" i="24" s="1"/>
  <c r="O623" i="24" s="1"/>
  <c r="Y624" i="24"/>
  <c r="J624" i="24" s="1"/>
  <c r="M624" i="24" s="1"/>
  <c r="N624" i="24" s="1"/>
  <c r="O624" i="24" s="1"/>
  <c r="Y625" i="24"/>
  <c r="J625" i="24" s="1"/>
  <c r="M625" i="24" s="1"/>
  <c r="N625" i="24" s="1"/>
  <c r="O625" i="24" s="1"/>
  <c r="Y626" i="24"/>
  <c r="J626" i="24" s="1"/>
  <c r="M626" i="24" s="1"/>
  <c r="N626" i="24" s="1"/>
  <c r="O626" i="24" s="1"/>
  <c r="Y627" i="24"/>
  <c r="J627" i="24" s="1"/>
  <c r="M627" i="24" s="1"/>
  <c r="N627" i="24" s="1"/>
  <c r="O627" i="24" s="1"/>
  <c r="Y628" i="24"/>
  <c r="J628" i="24" s="1"/>
  <c r="M628" i="24" s="1"/>
  <c r="N628" i="24" s="1"/>
  <c r="O628" i="24" s="1"/>
  <c r="Y629" i="24"/>
  <c r="J629" i="24" s="1"/>
  <c r="M629" i="24" s="1"/>
  <c r="N629" i="24" s="1"/>
  <c r="O629" i="24" s="1"/>
  <c r="Y630" i="24"/>
  <c r="J630" i="24" s="1"/>
  <c r="M630" i="24" s="1"/>
  <c r="N630" i="24" s="1"/>
  <c r="O630" i="24" s="1"/>
  <c r="Y631" i="24"/>
  <c r="J631" i="24" s="1"/>
  <c r="M631" i="24" s="1"/>
  <c r="N631" i="24" s="1"/>
  <c r="O631" i="24" s="1"/>
  <c r="Y632" i="24"/>
  <c r="J632" i="24" s="1"/>
  <c r="M632" i="24" s="1"/>
  <c r="N632" i="24" s="1"/>
  <c r="O632" i="24" s="1"/>
  <c r="Y633" i="24"/>
  <c r="J633" i="24" s="1"/>
  <c r="M633" i="24" s="1"/>
  <c r="N633" i="24" s="1"/>
  <c r="O633" i="24" s="1"/>
  <c r="Y634" i="24"/>
  <c r="J634" i="24" s="1"/>
  <c r="M634" i="24" s="1"/>
  <c r="N634" i="24" s="1"/>
  <c r="O634" i="24" s="1"/>
  <c r="Y635" i="24"/>
  <c r="J635" i="24" s="1"/>
  <c r="M635" i="24" s="1"/>
  <c r="N635" i="24" s="1"/>
  <c r="O635" i="24" s="1"/>
  <c r="Y636" i="24"/>
  <c r="J636" i="24" s="1"/>
  <c r="M636" i="24" s="1"/>
  <c r="N636" i="24" s="1"/>
  <c r="O636" i="24" s="1"/>
  <c r="Y637" i="24"/>
  <c r="J637" i="24" s="1"/>
  <c r="M637" i="24" s="1"/>
  <c r="N637" i="24" s="1"/>
  <c r="O637" i="24" s="1"/>
  <c r="Y638" i="24"/>
  <c r="J638" i="24" s="1"/>
  <c r="M638" i="24" s="1"/>
  <c r="N638" i="24" s="1"/>
  <c r="O638" i="24" s="1"/>
  <c r="Y639" i="24"/>
  <c r="J639" i="24" s="1"/>
  <c r="M639" i="24" s="1"/>
  <c r="N639" i="24" s="1"/>
  <c r="O639" i="24" s="1"/>
  <c r="Y640" i="24"/>
  <c r="J640" i="24" s="1"/>
  <c r="M640" i="24" s="1"/>
  <c r="N640" i="24" s="1"/>
  <c r="O640" i="24" s="1"/>
  <c r="Y641" i="24"/>
  <c r="J641" i="24" s="1"/>
  <c r="M641" i="24" s="1"/>
  <c r="N641" i="24" s="1"/>
  <c r="O641" i="24" s="1"/>
  <c r="Y642" i="24"/>
  <c r="J642" i="24" s="1"/>
  <c r="M642" i="24" s="1"/>
  <c r="N642" i="24" s="1"/>
  <c r="O642" i="24" s="1"/>
  <c r="Y643" i="24"/>
  <c r="J643" i="24" s="1"/>
  <c r="M643" i="24" s="1"/>
  <c r="N643" i="24" s="1"/>
  <c r="O643" i="24" s="1"/>
  <c r="Y644" i="24"/>
  <c r="J644" i="24" s="1"/>
  <c r="M644" i="24" s="1"/>
  <c r="N644" i="24" s="1"/>
  <c r="O644" i="24" s="1"/>
  <c r="Y645" i="24"/>
  <c r="J645" i="24" s="1"/>
  <c r="M645" i="24" s="1"/>
  <c r="N645" i="24" s="1"/>
  <c r="O645" i="24" s="1"/>
  <c r="Y646" i="24"/>
  <c r="J646" i="24" s="1"/>
  <c r="M646" i="24" s="1"/>
  <c r="N646" i="24" s="1"/>
  <c r="O646" i="24" s="1"/>
  <c r="Y647" i="24"/>
  <c r="J647" i="24" s="1"/>
  <c r="M647" i="24" s="1"/>
  <c r="N647" i="24" s="1"/>
  <c r="O647" i="24" s="1"/>
  <c r="Y648" i="24"/>
  <c r="J648" i="24" s="1"/>
  <c r="M648" i="24" s="1"/>
  <c r="N648" i="24" s="1"/>
  <c r="O648" i="24" s="1"/>
  <c r="Y649" i="24"/>
  <c r="J649" i="24" s="1"/>
  <c r="M649" i="24" s="1"/>
  <c r="N649" i="24" s="1"/>
  <c r="O649" i="24" s="1"/>
  <c r="Y650" i="24"/>
  <c r="J650" i="24" s="1"/>
  <c r="M650" i="24" s="1"/>
  <c r="N650" i="24" s="1"/>
  <c r="O650" i="24" s="1"/>
  <c r="Y651" i="24"/>
  <c r="J651" i="24" s="1"/>
  <c r="M651" i="24" s="1"/>
  <c r="N651" i="24" s="1"/>
  <c r="O651" i="24" s="1"/>
  <c r="Y652" i="24"/>
  <c r="J652" i="24" s="1"/>
  <c r="M652" i="24" s="1"/>
  <c r="N652" i="24" s="1"/>
  <c r="O652" i="24" s="1"/>
  <c r="Y653" i="24"/>
  <c r="J653" i="24" s="1"/>
  <c r="M653" i="24" s="1"/>
  <c r="N653" i="24" s="1"/>
  <c r="O653" i="24" s="1"/>
  <c r="Y654" i="24"/>
  <c r="J654" i="24" s="1"/>
  <c r="M654" i="24" s="1"/>
  <c r="N654" i="24" s="1"/>
  <c r="O654" i="24" s="1"/>
  <c r="Y655" i="24"/>
  <c r="J655" i="24" s="1"/>
  <c r="M655" i="24" s="1"/>
  <c r="N655" i="24" s="1"/>
  <c r="O655" i="24" s="1"/>
  <c r="Y656" i="24"/>
  <c r="J656" i="24" s="1"/>
  <c r="M656" i="24" s="1"/>
  <c r="N656" i="24" s="1"/>
  <c r="O656" i="24" s="1"/>
  <c r="Y657" i="24"/>
  <c r="J657" i="24" s="1"/>
  <c r="M657" i="24" s="1"/>
  <c r="N657" i="24" s="1"/>
  <c r="O657" i="24" s="1"/>
  <c r="Y658" i="24"/>
  <c r="J658" i="24" s="1"/>
  <c r="M658" i="24" s="1"/>
  <c r="N658" i="24" s="1"/>
  <c r="O658" i="24" s="1"/>
  <c r="Y659" i="24"/>
  <c r="J659" i="24" s="1"/>
  <c r="M659" i="24" s="1"/>
  <c r="N659" i="24" s="1"/>
  <c r="O659" i="24" s="1"/>
  <c r="Y660" i="24"/>
  <c r="J660" i="24" s="1"/>
  <c r="M660" i="24" s="1"/>
  <c r="N660" i="24" s="1"/>
  <c r="O660" i="24" s="1"/>
  <c r="Y661" i="24"/>
  <c r="J661" i="24" s="1"/>
  <c r="M661" i="24" s="1"/>
  <c r="N661" i="24" s="1"/>
  <c r="O661" i="24" s="1"/>
  <c r="Y662" i="24"/>
  <c r="J662" i="24" s="1"/>
  <c r="M662" i="24" s="1"/>
  <c r="N662" i="24" s="1"/>
  <c r="O662" i="24" s="1"/>
  <c r="Y663" i="24"/>
  <c r="J663" i="24" s="1"/>
  <c r="M663" i="24" s="1"/>
  <c r="N663" i="24" s="1"/>
  <c r="O663" i="24" s="1"/>
  <c r="Y664" i="24"/>
  <c r="J664" i="24" s="1"/>
  <c r="M664" i="24" s="1"/>
  <c r="N664" i="24" s="1"/>
  <c r="O664" i="24" s="1"/>
  <c r="Y665" i="24"/>
  <c r="J665" i="24" s="1"/>
  <c r="M665" i="24" s="1"/>
  <c r="N665" i="24" s="1"/>
  <c r="O665" i="24" s="1"/>
  <c r="Y666" i="24"/>
  <c r="J666" i="24" s="1"/>
  <c r="M666" i="24" s="1"/>
  <c r="N666" i="24" s="1"/>
  <c r="O666" i="24" s="1"/>
  <c r="Y667" i="24"/>
  <c r="J667" i="24" s="1"/>
  <c r="M667" i="24" s="1"/>
  <c r="N667" i="24" s="1"/>
  <c r="O667" i="24" s="1"/>
  <c r="Y668" i="24"/>
  <c r="J668" i="24" s="1"/>
  <c r="M668" i="24" s="1"/>
  <c r="N668" i="24" s="1"/>
  <c r="O668" i="24" s="1"/>
  <c r="Y669" i="24"/>
  <c r="J669" i="24" s="1"/>
  <c r="M669" i="24" s="1"/>
  <c r="N669" i="24" s="1"/>
  <c r="O669" i="24" s="1"/>
  <c r="Y670" i="24"/>
  <c r="J670" i="24" s="1"/>
  <c r="M670" i="24" s="1"/>
  <c r="N670" i="24" s="1"/>
  <c r="O670" i="24" s="1"/>
  <c r="Y671" i="24"/>
  <c r="J671" i="24" s="1"/>
  <c r="M671" i="24" s="1"/>
  <c r="N671" i="24" s="1"/>
  <c r="O671" i="24" s="1"/>
  <c r="Y672" i="24"/>
  <c r="J672" i="24" s="1"/>
  <c r="M672" i="24" s="1"/>
  <c r="N672" i="24" s="1"/>
  <c r="O672" i="24" s="1"/>
  <c r="Y673" i="24"/>
  <c r="J673" i="24" s="1"/>
  <c r="M673" i="24" s="1"/>
  <c r="N673" i="24" s="1"/>
  <c r="O673" i="24" s="1"/>
  <c r="Y674" i="24"/>
  <c r="J674" i="24" s="1"/>
  <c r="M674" i="24" s="1"/>
  <c r="N674" i="24" s="1"/>
  <c r="O674" i="24" s="1"/>
  <c r="Y675" i="24"/>
  <c r="J675" i="24" s="1"/>
  <c r="M675" i="24" s="1"/>
  <c r="N675" i="24" s="1"/>
  <c r="O675" i="24" s="1"/>
  <c r="Y676" i="24"/>
  <c r="J676" i="24" s="1"/>
  <c r="M676" i="24" s="1"/>
  <c r="N676" i="24" s="1"/>
  <c r="O676" i="24" s="1"/>
  <c r="Y677" i="24"/>
  <c r="J677" i="24" s="1"/>
  <c r="M677" i="24" s="1"/>
  <c r="N677" i="24" s="1"/>
  <c r="O677" i="24" s="1"/>
  <c r="Y678" i="24"/>
  <c r="J678" i="24" s="1"/>
  <c r="M678" i="24" s="1"/>
  <c r="N678" i="24" s="1"/>
  <c r="O678" i="24" s="1"/>
  <c r="Y679" i="24"/>
  <c r="J679" i="24" s="1"/>
  <c r="M679" i="24" s="1"/>
  <c r="N679" i="24" s="1"/>
  <c r="O679" i="24" s="1"/>
  <c r="Y680" i="24"/>
  <c r="J680" i="24" s="1"/>
  <c r="M680" i="24" s="1"/>
  <c r="N680" i="24" s="1"/>
  <c r="O680" i="24" s="1"/>
  <c r="Y681" i="24"/>
  <c r="J681" i="24" s="1"/>
  <c r="M681" i="24" s="1"/>
  <c r="N681" i="24" s="1"/>
  <c r="O681" i="24" s="1"/>
  <c r="Y682" i="24"/>
  <c r="J682" i="24" s="1"/>
  <c r="M682" i="24" s="1"/>
  <c r="N682" i="24" s="1"/>
  <c r="O682" i="24" s="1"/>
  <c r="Y683" i="24"/>
  <c r="J683" i="24" s="1"/>
  <c r="M683" i="24" s="1"/>
  <c r="N683" i="24" s="1"/>
  <c r="O683" i="24" s="1"/>
  <c r="Y684" i="24"/>
  <c r="J684" i="24" s="1"/>
  <c r="M684" i="24" s="1"/>
  <c r="N684" i="24" s="1"/>
  <c r="O684" i="24" s="1"/>
  <c r="Y685" i="24"/>
  <c r="J685" i="24" s="1"/>
  <c r="M685" i="24" s="1"/>
  <c r="N685" i="24" s="1"/>
  <c r="O685" i="24" s="1"/>
  <c r="Y686" i="24"/>
  <c r="J686" i="24" s="1"/>
  <c r="M686" i="24" s="1"/>
  <c r="N686" i="24" s="1"/>
  <c r="O686" i="24" s="1"/>
  <c r="Y687" i="24"/>
  <c r="J687" i="24" s="1"/>
  <c r="M687" i="24" s="1"/>
  <c r="N687" i="24" s="1"/>
  <c r="O687" i="24" s="1"/>
  <c r="Y688" i="24"/>
  <c r="J688" i="24" s="1"/>
  <c r="M688" i="24" s="1"/>
  <c r="N688" i="24" s="1"/>
  <c r="O688" i="24" s="1"/>
  <c r="Y689" i="24"/>
  <c r="J689" i="24" s="1"/>
  <c r="M689" i="24" s="1"/>
  <c r="N689" i="24" s="1"/>
  <c r="O689" i="24" s="1"/>
  <c r="Y690" i="24"/>
  <c r="J690" i="24" s="1"/>
  <c r="M690" i="24" s="1"/>
  <c r="N690" i="24" s="1"/>
  <c r="O690" i="24" s="1"/>
  <c r="Y691" i="24"/>
  <c r="J691" i="24" s="1"/>
  <c r="M691" i="24" s="1"/>
  <c r="N691" i="24" s="1"/>
  <c r="O691" i="24" s="1"/>
  <c r="Y692" i="24"/>
  <c r="J692" i="24" s="1"/>
  <c r="M692" i="24" s="1"/>
  <c r="N692" i="24" s="1"/>
  <c r="O692" i="24" s="1"/>
  <c r="Y693" i="24"/>
  <c r="J693" i="24" s="1"/>
  <c r="M693" i="24" s="1"/>
  <c r="N693" i="24" s="1"/>
  <c r="O693" i="24" s="1"/>
  <c r="Y694" i="24"/>
  <c r="J694" i="24" s="1"/>
  <c r="M694" i="24" s="1"/>
  <c r="N694" i="24" s="1"/>
  <c r="O694" i="24" s="1"/>
  <c r="Y695" i="24"/>
  <c r="J695" i="24" s="1"/>
  <c r="M695" i="24" s="1"/>
  <c r="N695" i="24" s="1"/>
  <c r="O695" i="24" s="1"/>
  <c r="Y696" i="24"/>
  <c r="J696" i="24" s="1"/>
  <c r="M696" i="24" s="1"/>
  <c r="N696" i="24" s="1"/>
  <c r="O696" i="24" s="1"/>
  <c r="Y697" i="24"/>
  <c r="J697" i="24" s="1"/>
  <c r="M697" i="24" s="1"/>
  <c r="N697" i="24" s="1"/>
  <c r="O697" i="24" s="1"/>
  <c r="Y698" i="24"/>
  <c r="J698" i="24" s="1"/>
  <c r="M698" i="24" s="1"/>
  <c r="N698" i="24" s="1"/>
  <c r="O698" i="24" s="1"/>
  <c r="Y699" i="24"/>
  <c r="J699" i="24" s="1"/>
  <c r="M699" i="24" s="1"/>
  <c r="N699" i="24" s="1"/>
  <c r="O699" i="24" s="1"/>
  <c r="Y700" i="24"/>
  <c r="J700" i="24" s="1"/>
  <c r="M700" i="24" s="1"/>
  <c r="N700" i="24" s="1"/>
  <c r="O700" i="24" s="1"/>
  <c r="Y701" i="24"/>
  <c r="J701" i="24" s="1"/>
  <c r="M701" i="24" s="1"/>
  <c r="N701" i="24" s="1"/>
  <c r="O701" i="24" s="1"/>
  <c r="Y702" i="24"/>
  <c r="J702" i="24" s="1"/>
  <c r="M702" i="24" s="1"/>
  <c r="N702" i="24" s="1"/>
  <c r="O702" i="24" s="1"/>
  <c r="Y703" i="24"/>
  <c r="J703" i="24" s="1"/>
  <c r="M703" i="24" s="1"/>
  <c r="N703" i="24" s="1"/>
  <c r="O703" i="24" s="1"/>
  <c r="Y704" i="24"/>
  <c r="J704" i="24" s="1"/>
  <c r="M704" i="24" s="1"/>
  <c r="N704" i="24" s="1"/>
  <c r="O704" i="24" s="1"/>
  <c r="Y705" i="24"/>
  <c r="J705" i="24" s="1"/>
  <c r="M705" i="24" s="1"/>
  <c r="N705" i="24" s="1"/>
  <c r="O705" i="24" s="1"/>
  <c r="Y706" i="24"/>
  <c r="J706" i="24" s="1"/>
  <c r="M706" i="24" s="1"/>
  <c r="N706" i="24" s="1"/>
  <c r="O706" i="24" s="1"/>
  <c r="Y707" i="24"/>
  <c r="J707" i="24" s="1"/>
  <c r="M707" i="24" s="1"/>
  <c r="N707" i="24" s="1"/>
  <c r="O707" i="24" s="1"/>
  <c r="Y708" i="24"/>
  <c r="J708" i="24" s="1"/>
  <c r="M708" i="24" s="1"/>
  <c r="N708" i="24" s="1"/>
  <c r="O708" i="24" s="1"/>
  <c r="Y709" i="24"/>
  <c r="J709" i="24" s="1"/>
  <c r="M709" i="24" s="1"/>
  <c r="N709" i="24" s="1"/>
  <c r="O709" i="24" s="1"/>
  <c r="Y710" i="24"/>
  <c r="J710" i="24" s="1"/>
  <c r="M710" i="24" s="1"/>
  <c r="N710" i="24" s="1"/>
  <c r="O710" i="24" s="1"/>
  <c r="Y711" i="24"/>
  <c r="J711" i="24" s="1"/>
  <c r="M711" i="24" s="1"/>
  <c r="N711" i="24" s="1"/>
  <c r="O711" i="24" s="1"/>
  <c r="Y712" i="24"/>
  <c r="J712" i="24" s="1"/>
  <c r="M712" i="24" s="1"/>
  <c r="N712" i="24" s="1"/>
  <c r="O712" i="24" s="1"/>
  <c r="Y713" i="24"/>
  <c r="J713" i="24" s="1"/>
  <c r="M713" i="24" s="1"/>
  <c r="N713" i="24" s="1"/>
  <c r="O713" i="24" s="1"/>
  <c r="Y714" i="24"/>
  <c r="J714" i="24" s="1"/>
  <c r="M714" i="24" s="1"/>
  <c r="N714" i="24" s="1"/>
  <c r="O714" i="24" s="1"/>
  <c r="Y715" i="24"/>
  <c r="J715" i="24" s="1"/>
  <c r="M715" i="24" s="1"/>
  <c r="N715" i="24" s="1"/>
  <c r="O715" i="24" s="1"/>
  <c r="Y716" i="24"/>
  <c r="J716" i="24" s="1"/>
  <c r="M716" i="24" s="1"/>
  <c r="N716" i="24" s="1"/>
  <c r="O716" i="24" s="1"/>
  <c r="Y717" i="24"/>
  <c r="J717" i="24" s="1"/>
  <c r="M717" i="24" s="1"/>
  <c r="N717" i="24" s="1"/>
  <c r="O717" i="24" s="1"/>
  <c r="Y718" i="24"/>
  <c r="J718" i="24" s="1"/>
  <c r="M718" i="24" s="1"/>
  <c r="N718" i="24" s="1"/>
  <c r="O718" i="24" s="1"/>
  <c r="Y719" i="24"/>
  <c r="J719" i="24" s="1"/>
  <c r="M719" i="24" s="1"/>
  <c r="N719" i="24" s="1"/>
  <c r="O719" i="24" s="1"/>
  <c r="Y720" i="24"/>
  <c r="J720" i="24" s="1"/>
  <c r="M720" i="24" s="1"/>
  <c r="N720" i="24" s="1"/>
  <c r="O720" i="24" s="1"/>
  <c r="Y721" i="24"/>
  <c r="J721" i="24" s="1"/>
  <c r="M721" i="24" s="1"/>
  <c r="N721" i="24" s="1"/>
  <c r="O721" i="24" s="1"/>
  <c r="Y722" i="24"/>
  <c r="J722" i="24" s="1"/>
  <c r="M722" i="24" s="1"/>
  <c r="N722" i="24" s="1"/>
  <c r="O722" i="24" s="1"/>
  <c r="Y723" i="24"/>
  <c r="J723" i="24" s="1"/>
  <c r="M723" i="24" s="1"/>
  <c r="N723" i="24" s="1"/>
  <c r="O723" i="24" s="1"/>
  <c r="Y724" i="24"/>
  <c r="J724" i="24" s="1"/>
  <c r="M724" i="24" s="1"/>
  <c r="N724" i="24" s="1"/>
  <c r="O724" i="24" s="1"/>
  <c r="Y725" i="24"/>
  <c r="J725" i="24" s="1"/>
  <c r="M725" i="24" s="1"/>
  <c r="N725" i="24" s="1"/>
  <c r="O725" i="24" s="1"/>
  <c r="Y726" i="24"/>
  <c r="J726" i="24" s="1"/>
  <c r="M726" i="24" s="1"/>
  <c r="N726" i="24" s="1"/>
  <c r="O726" i="24" s="1"/>
  <c r="Y727" i="24"/>
  <c r="J727" i="24" s="1"/>
  <c r="M727" i="24" s="1"/>
  <c r="N727" i="24" s="1"/>
  <c r="O727" i="24" s="1"/>
  <c r="Y728" i="24"/>
  <c r="J728" i="24" s="1"/>
  <c r="M728" i="24" s="1"/>
  <c r="N728" i="24" s="1"/>
  <c r="O728" i="24" s="1"/>
  <c r="Y729" i="24"/>
  <c r="J729" i="24" s="1"/>
  <c r="M729" i="24" s="1"/>
  <c r="N729" i="24" s="1"/>
  <c r="O729" i="24" s="1"/>
  <c r="Y730" i="24"/>
  <c r="J730" i="24" s="1"/>
  <c r="M730" i="24" s="1"/>
  <c r="N730" i="24" s="1"/>
  <c r="O730" i="24" s="1"/>
  <c r="Y731" i="24"/>
  <c r="J731" i="24" s="1"/>
  <c r="M731" i="24" s="1"/>
  <c r="N731" i="24" s="1"/>
  <c r="O731" i="24" s="1"/>
  <c r="Y732" i="24"/>
  <c r="J732" i="24" s="1"/>
  <c r="M732" i="24" s="1"/>
  <c r="N732" i="24" s="1"/>
  <c r="O732" i="24" s="1"/>
  <c r="Y733" i="24"/>
  <c r="J733" i="24" s="1"/>
  <c r="M733" i="24" s="1"/>
  <c r="N733" i="24" s="1"/>
  <c r="O733" i="24" s="1"/>
  <c r="Y734" i="24"/>
  <c r="J734" i="24" s="1"/>
  <c r="M734" i="24" s="1"/>
  <c r="N734" i="24" s="1"/>
  <c r="O734" i="24" s="1"/>
  <c r="Y735" i="24"/>
  <c r="J735" i="24" s="1"/>
  <c r="M735" i="24" s="1"/>
  <c r="N735" i="24" s="1"/>
  <c r="O735" i="24" s="1"/>
  <c r="Y736" i="24"/>
  <c r="J736" i="24" s="1"/>
  <c r="M736" i="24" s="1"/>
  <c r="N736" i="24" s="1"/>
  <c r="O736" i="24" s="1"/>
  <c r="Y737" i="24"/>
  <c r="J737" i="24" s="1"/>
  <c r="M737" i="24" s="1"/>
  <c r="N737" i="24" s="1"/>
  <c r="O737" i="24" s="1"/>
  <c r="Y738" i="24"/>
  <c r="J738" i="24" s="1"/>
  <c r="M738" i="24" s="1"/>
  <c r="N738" i="24" s="1"/>
  <c r="O738" i="24" s="1"/>
  <c r="Y739" i="24"/>
  <c r="J739" i="24" s="1"/>
  <c r="M739" i="24" s="1"/>
  <c r="N739" i="24" s="1"/>
  <c r="O739" i="24" s="1"/>
  <c r="Y740" i="24"/>
  <c r="J740" i="24" s="1"/>
  <c r="M740" i="24" s="1"/>
  <c r="N740" i="24" s="1"/>
  <c r="O740" i="24" s="1"/>
  <c r="Y741" i="24"/>
  <c r="J741" i="24" s="1"/>
  <c r="M741" i="24" s="1"/>
  <c r="N741" i="24" s="1"/>
  <c r="O741" i="24" s="1"/>
  <c r="Y742" i="24"/>
  <c r="J742" i="24" s="1"/>
  <c r="M742" i="24" s="1"/>
  <c r="N742" i="24" s="1"/>
  <c r="O742" i="24" s="1"/>
  <c r="Y743" i="24"/>
  <c r="J743" i="24" s="1"/>
  <c r="M743" i="24" s="1"/>
  <c r="N743" i="24" s="1"/>
  <c r="O743" i="24" s="1"/>
  <c r="Y744" i="24"/>
  <c r="J744" i="24" s="1"/>
  <c r="M744" i="24" s="1"/>
  <c r="N744" i="24" s="1"/>
  <c r="O744" i="24" s="1"/>
  <c r="Y745" i="24"/>
  <c r="J745" i="24" s="1"/>
  <c r="M745" i="24" s="1"/>
  <c r="N745" i="24" s="1"/>
  <c r="O745" i="24" s="1"/>
  <c r="Y746" i="24"/>
  <c r="J746" i="24" s="1"/>
  <c r="M746" i="24" s="1"/>
  <c r="N746" i="24" s="1"/>
  <c r="O746" i="24" s="1"/>
  <c r="Y747" i="24"/>
  <c r="J747" i="24" s="1"/>
  <c r="M747" i="24" s="1"/>
  <c r="N747" i="24" s="1"/>
  <c r="O747" i="24" s="1"/>
  <c r="Y748" i="24"/>
  <c r="J748" i="24" s="1"/>
  <c r="M748" i="24" s="1"/>
  <c r="N748" i="24" s="1"/>
  <c r="O748" i="24" s="1"/>
  <c r="Y749" i="24"/>
  <c r="J749" i="24" s="1"/>
  <c r="M749" i="24" s="1"/>
  <c r="N749" i="24" s="1"/>
  <c r="O749" i="24" s="1"/>
  <c r="Y750" i="24"/>
  <c r="J750" i="24" s="1"/>
  <c r="M750" i="24" s="1"/>
  <c r="N750" i="24" s="1"/>
  <c r="O750" i="24" s="1"/>
  <c r="Y751" i="24"/>
  <c r="J751" i="24" s="1"/>
  <c r="M751" i="24" s="1"/>
  <c r="N751" i="24" s="1"/>
  <c r="O751" i="24" s="1"/>
  <c r="Y752" i="24"/>
  <c r="J752" i="24" s="1"/>
  <c r="M752" i="24" s="1"/>
  <c r="N752" i="24" s="1"/>
  <c r="O752" i="24" s="1"/>
  <c r="Y753" i="24"/>
  <c r="J753" i="24" s="1"/>
  <c r="M753" i="24" s="1"/>
  <c r="N753" i="24" s="1"/>
  <c r="O753" i="24" s="1"/>
  <c r="Y754" i="24"/>
  <c r="J754" i="24" s="1"/>
  <c r="M754" i="24" s="1"/>
  <c r="N754" i="24" s="1"/>
  <c r="O754" i="24" s="1"/>
  <c r="Y755" i="24"/>
  <c r="J755" i="24" s="1"/>
  <c r="M755" i="24" s="1"/>
  <c r="N755" i="24" s="1"/>
  <c r="O755" i="24" s="1"/>
  <c r="Y756" i="24"/>
  <c r="J756" i="24" s="1"/>
  <c r="M756" i="24" s="1"/>
  <c r="N756" i="24" s="1"/>
  <c r="O756" i="24" s="1"/>
  <c r="Y757" i="24"/>
  <c r="J757" i="24" s="1"/>
  <c r="M757" i="24" s="1"/>
  <c r="N757" i="24" s="1"/>
  <c r="O757" i="24" s="1"/>
  <c r="Y758" i="24"/>
  <c r="J758" i="24" s="1"/>
  <c r="M758" i="24" s="1"/>
  <c r="N758" i="24" s="1"/>
  <c r="O758" i="24" s="1"/>
  <c r="Y759" i="24"/>
  <c r="J759" i="24" s="1"/>
  <c r="M759" i="24" s="1"/>
  <c r="N759" i="24" s="1"/>
  <c r="O759" i="24" s="1"/>
  <c r="Y760" i="24"/>
  <c r="J760" i="24" s="1"/>
  <c r="M760" i="24" s="1"/>
  <c r="N760" i="24" s="1"/>
  <c r="O760" i="24" s="1"/>
  <c r="Y761" i="24"/>
  <c r="J761" i="24" s="1"/>
  <c r="M761" i="24" s="1"/>
  <c r="N761" i="24" s="1"/>
  <c r="O761" i="24" s="1"/>
  <c r="Y762" i="24"/>
  <c r="J762" i="24" s="1"/>
  <c r="M762" i="24" s="1"/>
  <c r="N762" i="24" s="1"/>
  <c r="O762" i="24" s="1"/>
  <c r="Y763" i="24"/>
  <c r="J763" i="24" s="1"/>
  <c r="M763" i="24" s="1"/>
  <c r="N763" i="24" s="1"/>
  <c r="O763" i="24" s="1"/>
  <c r="Y764" i="24"/>
  <c r="J764" i="24" s="1"/>
  <c r="M764" i="24" s="1"/>
  <c r="N764" i="24" s="1"/>
  <c r="O764" i="24" s="1"/>
  <c r="Y765" i="24"/>
  <c r="J765" i="24" s="1"/>
  <c r="M765" i="24" s="1"/>
  <c r="N765" i="24" s="1"/>
  <c r="O765" i="24" s="1"/>
  <c r="Y766" i="24"/>
  <c r="J766" i="24" s="1"/>
  <c r="M766" i="24" s="1"/>
  <c r="N766" i="24" s="1"/>
  <c r="O766" i="24" s="1"/>
  <c r="Y767" i="24"/>
  <c r="J767" i="24" s="1"/>
  <c r="M767" i="24" s="1"/>
  <c r="N767" i="24" s="1"/>
  <c r="O767" i="24" s="1"/>
  <c r="Y768" i="24"/>
  <c r="J768" i="24" s="1"/>
  <c r="M768" i="24" s="1"/>
  <c r="N768" i="24" s="1"/>
  <c r="O768" i="24" s="1"/>
  <c r="Y769" i="24"/>
  <c r="J769" i="24" s="1"/>
  <c r="M769" i="24" s="1"/>
  <c r="N769" i="24" s="1"/>
  <c r="O769" i="24" s="1"/>
  <c r="Y770" i="24"/>
  <c r="J770" i="24" s="1"/>
  <c r="M770" i="24" s="1"/>
  <c r="N770" i="24" s="1"/>
  <c r="O770" i="24" s="1"/>
  <c r="Y771" i="24"/>
  <c r="J771" i="24" s="1"/>
  <c r="M771" i="24" s="1"/>
  <c r="N771" i="24" s="1"/>
  <c r="O771" i="24" s="1"/>
  <c r="Y772" i="24"/>
  <c r="J772" i="24" s="1"/>
  <c r="M772" i="24" s="1"/>
  <c r="N772" i="24" s="1"/>
  <c r="O772" i="24" s="1"/>
  <c r="Y773" i="24"/>
  <c r="J773" i="24" s="1"/>
  <c r="M773" i="24" s="1"/>
  <c r="N773" i="24" s="1"/>
  <c r="O773" i="24" s="1"/>
  <c r="Y774" i="24"/>
  <c r="J774" i="24" s="1"/>
  <c r="M774" i="24" s="1"/>
  <c r="N774" i="24" s="1"/>
  <c r="O774" i="24" s="1"/>
  <c r="Y775" i="24"/>
  <c r="J775" i="24" s="1"/>
  <c r="M775" i="24" s="1"/>
  <c r="N775" i="24" s="1"/>
  <c r="O775" i="24" s="1"/>
  <c r="Y776" i="24"/>
  <c r="J776" i="24" s="1"/>
  <c r="M776" i="24" s="1"/>
  <c r="N776" i="24" s="1"/>
  <c r="O776" i="24" s="1"/>
  <c r="Y777" i="24"/>
  <c r="J777" i="24" s="1"/>
  <c r="M777" i="24" s="1"/>
  <c r="N777" i="24" s="1"/>
  <c r="O777" i="24" s="1"/>
  <c r="Y778" i="24"/>
  <c r="J778" i="24" s="1"/>
  <c r="M778" i="24" s="1"/>
  <c r="N778" i="24" s="1"/>
  <c r="O778" i="24" s="1"/>
  <c r="Y779" i="24"/>
  <c r="J779" i="24" s="1"/>
  <c r="M779" i="24" s="1"/>
  <c r="N779" i="24" s="1"/>
  <c r="O779" i="24" s="1"/>
  <c r="Y780" i="24"/>
  <c r="J780" i="24" s="1"/>
  <c r="M780" i="24" s="1"/>
  <c r="N780" i="24" s="1"/>
  <c r="O780" i="24" s="1"/>
  <c r="Y781" i="24"/>
  <c r="J781" i="24" s="1"/>
  <c r="M781" i="24" s="1"/>
  <c r="N781" i="24" s="1"/>
  <c r="O781" i="24" s="1"/>
  <c r="Y782" i="24"/>
  <c r="J782" i="24" s="1"/>
  <c r="M782" i="24" s="1"/>
  <c r="N782" i="24" s="1"/>
  <c r="O782" i="24" s="1"/>
  <c r="Y783" i="24"/>
  <c r="J783" i="24" s="1"/>
  <c r="M783" i="24" s="1"/>
  <c r="N783" i="24" s="1"/>
  <c r="O783" i="24" s="1"/>
  <c r="Y784" i="24"/>
  <c r="J784" i="24" s="1"/>
  <c r="M784" i="24" s="1"/>
  <c r="N784" i="24" s="1"/>
  <c r="O784" i="24" s="1"/>
  <c r="Y785" i="24"/>
  <c r="J785" i="24" s="1"/>
  <c r="M785" i="24" s="1"/>
  <c r="N785" i="24" s="1"/>
  <c r="O785" i="24" s="1"/>
  <c r="Y786" i="24"/>
  <c r="J786" i="24" s="1"/>
  <c r="M786" i="24" s="1"/>
  <c r="N786" i="24" s="1"/>
  <c r="O786" i="24" s="1"/>
  <c r="Y787" i="24"/>
  <c r="J787" i="24" s="1"/>
  <c r="M787" i="24" s="1"/>
  <c r="N787" i="24" s="1"/>
  <c r="O787" i="24" s="1"/>
  <c r="Y788" i="24"/>
  <c r="J788" i="24" s="1"/>
  <c r="M788" i="24" s="1"/>
  <c r="N788" i="24" s="1"/>
  <c r="O788" i="24" s="1"/>
  <c r="Y789" i="24"/>
  <c r="J789" i="24" s="1"/>
  <c r="M789" i="24" s="1"/>
  <c r="N789" i="24" s="1"/>
  <c r="O789" i="24" s="1"/>
  <c r="Y790" i="24"/>
  <c r="J790" i="24" s="1"/>
  <c r="M790" i="24" s="1"/>
  <c r="N790" i="24" s="1"/>
  <c r="O790" i="24" s="1"/>
  <c r="Y791" i="24"/>
  <c r="J791" i="24" s="1"/>
  <c r="M791" i="24" s="1"/>
  <c r="N791" i="24" s="1"/>
  <c r="O791" i="24" s="1"/>
  <c r="Y792" i="24"/>
  <c r="J792" i="24" s="1"/>
  <c r="M792" i="24" s="1"/>
  <c r="N792" i="24" s="1"/>
  <c r="O792" i="24" s="1"/>
  <c r="Y793" i="24"/>
  <c r="J793" i="24" s="1"/>
  <c r="M793" i="24" s="1"/>
  <c r="N793" i="24" s="1"/>
  <c r="O793" i="24" s="1"/>
  <c r="Y794" i="24"/>
  <c r="J794" i="24" s="1"/>
  <c r="M794" i="24" s="1"/>
  <c r="N794" i="24" s="1"/>
  <c r="O794" i="24" s="1"/>
  <c r="Y795" i="24"/>
  <c r="J795" i="24" s="1"/>
  <c r="M795" i="24" s="1"/>
  <c r="N795" i="24" s="1"/>
  <c r="O795" i="24" s="1"/>
  <c r="Y796" i="24"/>
  <c r="J796" i="24" s="1"/>
  <c r="M796" i="24" s="1"/>
  <c r="N796" i="24" s="1"/>
  <c r="O796" i="24" s="1"/>
  <c r="Y797" i="24"/>
  <c r="J797" i="24" s="1"/>
  <c r="M797" i="24" s="1"/>
  <c r="N797" i="24" s="1"/>
  <c r="O797" i="24" s="1"/>
  <c r="Y798" i="24"/>
  <c r="J798" i="24" s="1"/>
  <c r="M798" i="24" s="1"/>
  <c r="N798" i="24" s="1"/>
  <c r="O798" i="24" s="1"/>
  <c r="Y799" i="24"/>
  <c r="J799" i="24" s="1"/>
  <c r="M799" i="24" s="1"/>
  <c r="N799" i="24" s="1"/>
  <c r="O799" i="24" s="1"/>
  <c r="Y800" i="24"/>
  <c r="J800" i="24" s="1"/>
  <c r="M800" i="24" s="1"/>
  <c r="N800" i="24" s="1"/>
  <c r="O800" i="24" s="1"/>
  <c r="Y801" i="24"/>
  <c r="J801" i="24" s="1"/>
  <c r="M801" i="24" s="1"/>
  <c r="N801" i="24" s="1"/>
  <c r="O801" i="24" s="1"/>
  <c r="Y802" i="24"/>
  <c r="J802" i="24" s="1"/>
  <c r="M802" i="24" s="1"/>
  <c r="N802" i="24" s="1"/>
  <c r="O802" i="24" s="1"/>
  <c r="Y803" i="24"/>
  <c r="J803" i="24" s="1"/>
  <c r="M803" i="24" s="1"/>
  <c r="N803" i="24" s="1"/>
  <c r="O803" i="24" s="1"/>
  <c r="Y804" i="24"/>
  <c r="J804" i="24" s="1"/>
  <c r="M804" i="24" s="1"/>
  <c r="N804" i="24" s="1"/>
  <c r="O804" i="24" s="1"/>
  <c r="Y805" i="24"/>
  <c r="J805" i="24" s="1"/>
  <c r="M805" i="24" s="1"/>
  <c r="N805" i="24" s="1"/>
  <c r="O805" i="24" s="1"/>
  <c r="Y806" i="24"/>
  <c r="J806" i="24" s="1"/>
  <c r="M806" i="24" s="1"/>
  <c r="N806" i="24" s="1"/>
  <c r="O806" i="24" s="1"/>
  <c r="Y807" i="24"/>
  <c r="J807" i="24" s="1"/>
  <c r="M807" i="24" s="1"/>
  <c r="N807" i="24" s="1"/>
  <c r="O807" i="24" s="1"/>
  <c r="Y808" i="24"/>
  <c r="J808" i="24" s="1"/>
  <c r="M808" i="24" s="1"/>
  <c r="N808" i="24" s="1"/>
  <c r="O808" i="24" s="1"/>
  <c r="Y809" i="24"/>
  <c r="J809" i="24" s="1"/>
  <c r="M809" i="24" s="1"/>
  <c r="N809" i="24" s="1"/>
  <c r="O809" i="24" s="1"/>
  <c r="Y810" i="24"/>
  <c r="J810" i="24" s="1"/>
  <c r="M810" i="24" s="1"/>
  <c r="N810" i="24" s="1"/>
  <c r="O810" i="24" s="1"/>
  <c r="Y811" i="24"/>
  <c r="J811" i="24" s="1"/>
  <c r="M811" i="24" s="1"/>
  <c r="N811" i="24" s="1"/>
  <c r="O811" i="24" s="1"/>
  <c r="Y812" i="24"/>
  <c r="J812" i="24" s="1"/>
  <c r="M812" i="24" s="1"/>
  <c r="N812" i="24" s="1"/>
  <c r="O812" i="24" s="1"/>
  <c r="Y813" i="24"/>
  <c r="J813" i="24" s="1"/>
  <c r="M813" i="24" s="1"/>
  <c r="N813" i="24" s="1"/>
  <c r="O813" i="24" s="1"/>
  <c r="Y814" i="24"/>
  <c r="J814" i="24" s="1"/>
  <c r="M814" i="24" s="1"/>
  <c r="N814" i="24" s="1"/>
  <c r="O814" i="24" s="1"/>
  <c r="Y815" i="24"/>
  <c r="J815" i="24" s="1"/>
  <c r="M815" i="24" s="1"/>
  <c r="N815" i="24" s="1"/>
  <c r="O815" i="24" s="1"/>
  <c r="Y816" i="24"/>
  <c r="J816" i="24" s="1"/>
  <c r="M816" i="24" s="1"/>
  <c r="N816" i="24" s="1"/>
  <c r="O816" i="24" s="1"/>
  <c r="Y817" i="24"/>
  <c r="J817" i="24" s="1"/>
  <c r="M817" i="24" s="1"/>
  <c r="N817" i="24" s="1"/>
  <c r="O817" i="24" s="1"/>
  <c r="Y818" i="24"/>
  <c r="J818" i="24" s="1"/>
  <c r="M818" i="24" s="1"/>
  <c r="N818" i="24" s="1"/>
  <c r="O818" i="24" s="1"/>
  <c r="Y819" i="24"/>
  <c r="J819" i="24" s="1"/>
  <c r="M819" i="24" s="1"/>
  <c r="N819" i="24" s="1"/>
  <c r="O819" i="24" s="1"/>
  <c r="Y820" i="24"/>
  <c r="J820" i="24" s="1"/>
  <c r="M820" i="24" s="1"/>
  <c r="N820" i="24" s="1"/>
  <c r="O820" i="24" s="1"/>
  <c r="Y821" i="24"/>
  <c r="J821" i="24" s="1"/>
  <c r="M821" i="24" s="1"/>
  <c r="N821" i="24" s="1"/>
  <c r="O821" i="24" s="1"/>
  <c r="Y822" i="24"/>
  <c r="J822" i="24" s="1"/>
  <c r="M822" i="24" s="1"/>
  <c r="N822" i="24" s="1"/>
  <c r="O822" i="24" s="1"/>
  <c r="Y823" i="24"/>
  <c r="J823" i="24" s="1"/>
  <c r="M823" i="24" s="1"/>
  <c r="N823" i="24" s="1"/>
  <c r="O823" i="24" s="1"/>
  <c r="Y824" i="24"/>
  <c r="J824" i="24" s="1"/>
  <c r="M824" i="24" s="1"/>
  <c r="N824" i="24" s="1"/>
  <c r="O824" i="24" s="1"/>
  <c r="Y825" i="24"/>
  <c r="J825" i="24" s="1"/>
  <c r="M825" i="24" s="1"/>
  <c r="N825" i="24" s="1"/>
  <c r="O825" i="24" s="1"/>
  <c r="Y826" i="24"/>
  <c r="J826" i="24" s="1"/>
  <c r="M826" i="24" s="1"/>
  <c r="N826" i="24" s="1"/>
  <c r="O826" i="24" s="1"/>
  <c r="Y827" i="24"/>
  <c r="J827" i="24" s="1"/>
  <c r="M827" i="24" s="1"/>
  <c r="N827" i="24" s="1"/>
  <c r="O827" i="24" s="1"/>
  <c r="Y828" i="24"/>
  <c r="J828" i="24" s="1"/>
  <c r="M828" i="24" s="1"/>
  <c r="N828" i="24" s="1"/>
  <c r="O828" i="24" s="1"/>
  <c r="Y829" i="24"/>
  <c r="J829" i="24" s="1"/>
  <c r="M829" i="24" s="1"/>
  <c r="N829" i="24" s="1"/>
  <c r="O829" i="24" s="1"/>
  <c r="Y830" i="24"/>
  <c r="J830" i="24" s="1"/>
  <c r="M830" i="24" s="1"/>
  <c r="N830" i="24" s="1"/>
  <c r="O830" i="24" s="1"/>
  <c r="Y831" i="24"/>
  <c r="J831" i="24" s="1"/>
  <c r="M831" i="24" s="1"/>
  <c r="N831" i="24" s="1"/>
  <c r="O831" i="24" s="1"/>
  <c r="Y832" i="24"/>
  <c r="J832" i="24" s="1"/>
  <c r="M832" i="24" s="1"/>
  <c r="N832" i="24" s="1"/>
  <c r="O832" i="24" s="1"/>
  <c r="Y833" i="24"/>
  <c r="J833" i="24" s="1"/>
  <c r="M833" i="24" s="1"/>
  <c r="N833" i="24" s="1"/>
  <c r="O833" i="24" s="1"/>
  <c r="Y834" i="24"/>
  <c r="J834" i="24" s="1"/>
  <c r="M834" i="24" s="1"/>
  <c r="N834" i="24" s="1"/>
  <c r="O834" i="24" s="1"/>
  <c r="Y835" i="24"/>
  <c r="J835" i="24" s="1"/>
  <c r="M835" i="24" s="1"/>
  <c r="N835" i="24" s="1"/>
  <c r="O835" i="24" s="1"/>
  <c r="Y836" i="24"/>
  <c r="J836" i="24" s="1"/>
  <c r="M836" i="24" s="1"/>
  <c r="N836" i="24" s="1"/>
  <c r="O836" i="24" s="1"/>
  <c r="Y837" i="24"/>
  <c r="J837" i="24" s="1"/>
  <c r="M837" i="24" s="1"/>
  <c r="N837" i="24" s="1"/>
  <c r="O837" i="24" s="1"/>
  <c r="Y838" i="24"/>
  <c r="J838" i="24" s="1"/>
  <c r="M838" i="24" s="1"/>
  <c r="N838" i="24" s="1"/>
  <c r="O838" i="24" s="1"/>
  <c r="Y839" i="24"/>
  <c r="J839" i="24" s="1"/>
  <c r="M839" i="24" s="1"/>
  <c r="N839" i="24" s="1"/>
  <c r="O839" i="24" s="1"/>
  <c r="Y840" i="24"/>
  <c r="J840" i="24" s="1"/>
  <c r="M840" i="24" s="1"/>
  <c r="N840" i="24" s="1"/>
  <c r="O840" i="24" s="1"/>
  <c r="Y841" i="24"/>
  <c r="J841" i="24" s="1"/>
  <c r="M841" i="24" s="1"/>
  <c r="N841" i="24" s="1"/>
  <c r="O841" i="24" s="1"/>
  <c r="Y842" i="24"/>
  <c r="J842" i="24" s="1"/>
  <c r="M842" i="24" s="1"/>
  <c r="N842" i="24" s="1"/>
  <c r="O842" i="24" s="1"/>
  <c r="Y843" i="24"/>
  <c r="J843" i="24" s="1"/>
  <c r="M843" i="24" s="1"/>
  <c r="N843" i="24" s="1"/>
  <c r="O843" i="24" s="1"/>
  <c r="Y844" i="24"/>
  <c r="J844" i="24" s="1"/>
  <c r="M844" i="24" s="1"/>
  <c r="N844" i="24" s="1"/>
  <c r="O844" i="24" s="1"/>
  <c r="Y845" i="24"/>
  <c r="J845" i="24" s="1"/>
  <c r="M845" i="24" s="1"/>
  <c r="N845" i="24" s="1"/>
  <c r="O845" i="24" s="1"/>
  <c r="Y846" i="24"/>
  <c r="J846" i="24" s="1"/>
  <c r="M846" i="24" s="1"/>
  <c r="N846" i="24" s="1"/>
  <c r="O846" i="24" s="1"/>
  <c r="Y847" i="24"/>
  <c r="J847" i="24" s="1"/>
  <c r="M847" i="24" s="1"/>
  <c r="N847" i="24" s="1"/>
  <c r="O847" i="24" s="1"/>
  <c r="Y848" i="24"/>
  <c r="J848" i="24" s="1"/>
  <c r="M848" i="24" s="1"/>
  <c r="N848" i="24" s="1"/>
  <c r="O848" i="24" s="1"/>
  <c r="Y849" i="24"/>
  <c r="J849" i="24" s="1"/>
  <c r="M849" i="24" s="1"/>
  <c r="N849" i="24" s="1"/>
  <c r="O849" i="24" s="1"/>
  <c r="Y850" i="24"/>
  <c r="J850" i="24" s="1"/>
  <c r="M850" i="24" s="1"/>
  <c r="N850" i="24" s="1"/>
  <c r="O850" i="24" s="1"/>
  <c r="Y851" i="24"/>
  <c r="J851" i="24" s="1"/>
  <c r="M851" i="24" s="1"/>
  <c r="N851" i="24" s="1"/>
  <c r="O851" i="24" s="1"/>
  <c r="Y852" i="24"/>
  <c r="J852" i="24" s="1"/>
  <c r="M852" i="24" s="1"/>
  <c r="N852" i="24" s="1"/>
  <c r="O852" i="24" s="1"/>
  <c r="Y853" i="24"/>
  <c r="J853" i="24" s="1"/>
  <c r="M853" i="24" s="1"/>
  <c r="N853" i="24" s="1"/>
  <c r="O853" i="24" s="1"/>
  <c r="Y854" i="24"/>
  <c r="J854" i="24" s="1"/>
  <c r="M854" i="24" s="1"/>
  <c r="N854" i="24" s="1"/>
  <c r="O854" i="24" s="1"/>
  <c r="Y855" i="24"/>
  <c r="J855" i="24" s="1"/>
  <c r="M855" i="24" s="1"/>
  <c r="N855" i="24" s="1"/>
  <c r="O855" i="24" s="1"/>
  <c r="Y856" i="24"/>
  <c r="J856" i="24" s="1"/>
  <c r="M856" i="24" s="1"/>
  <c r="N856" i="24" s="1"/>
  <c r="O856" i="24" s="1"/>
  <c r="Y857" i="24"/>
  <c r="J857" i="24" s="1"/>
  <c r="M857" i="24" s="1"/>
  <c r="N857" i="24" s="1"/>
  <c r="O857" i="24" s="1"/>
  <c r="Y858" i="24"/>
  <c r="J858" i="24" s="1"/>
  <c r="M858" i="24" s="1"/>
  <c r="N858" i="24" s="1"/>
  <c r="O858" i="24" s="1"/>
  <c r="Y859" i="24"/>
  <c r="J859" i="24" s="1"/>
  <c r="M859" i="24" s="1"/>
  <c r="N859" i="24" s="1"/>
  <c r="O859" i="24" s="1"/>
  <c r="Y860" i="24"/>
  <c r="J860" i="24" s="1"/>
  <c r="M860" i="24" s="1"/>
  <c r="N860" i="24" s="1"/>
  <c r="O860" i="24" s="1"/>
  <c r="Y861" i="24"/>
  <c r="J861" i="24" s="1"/>
  <c r="M861" i="24" s="1"/>
  <c r="N861" i="24" s="1"/>
  <c r="O861" i="24" s="1"/>
  <c r="Y862" i="24"/>
  <c r="J862" i="24" s="1"/>
  <c r="M862" i="24" s="1"/>
  <c r="N862" i="24" s="1"/>
  <c r="O862" i="24" s="1"/>
  <c r="Y863" i="24"/>
  <c r="J863" i="24" s="1"/>
  <c r="M863" i="24" s="1"/>
  <c r="N863" i="24" s="1"/>
  <c r="O863" i="24" s="1"/>
  <c r="Y864" i="24"/>
  <c r="J864" i="24" s="1"/>
  <c r="M864" i="24" s="1"/>
  <c r="N864" i="24" s="1"/>
  <c r="O864" i="24" s="1"/>
  <c r="Y865" i="24"/>
  <c r="J865" i="24" s="1"/>
  <c r="M865" i="24" s="1"/>
  <c r="N865" i="24" s="1"/>
  <c r="O865" i="24" s="1"/>
  <c r="Y866" i="24"/>
  <c r="J866" i="24" s="1"/>
  <c r="M866" i="24" s="1"/>
  <c r="N866" i="24" s="1"/>
  <c r="O866" i="24" s="1"/>
  <c r="Y867" i="24"/>
  <c r="J867" i="24" s="1"/>
  <c r="M867" i="24" s="1"/>
  <c r="N867" i="24" s="1"/>
  <c r="O867" i="24" s="1"/>
  <c r="Y868" i="24"/>
  <c r="J868" i="24" s="1"/>
  <c r="M868" i="24" s="1"/>
  <c r="N868" i="24" s="1"/>
  <c r="O868" i="24" s="1"/>
  <c r="Y869" i="24"/>
  <c r="J869" i="24" s="1"/>
  <c r="M869" i="24" s="1"/>
  <c r="N869" i="24" s="1"/>
  <c r="O869" i="24" s="1"/>
  <c r="Y870" i="24"/>
  <c r="J870" i="24" s="1"/>
  <c r="M870" i="24" s="1"/>
  <c r="N870" i="24" s="1"/>
  <c r="O870" i="24" s="1"/>
  <c r="Y871" i="24"/>
  <c r="J871" i="24" s="1"/>
  <c r="M871" i="24" s="1"/>
  <c r="N871" i="24" s="1"/>
  <c r="O871" i="24" s="1"/>
  <c r="Y872" i="24"/>
  <c r="J872" i="24" s="1"/>
  <c r="M872" i="24" s="1"/>
  <c r="N872" i="24" s="1"/>
  <c r="O872" i="24" s="1"/>
  <c r="Y873" i="24"/>
  <c r="J873" i="24" s="1"/>
  <c r="M873" i="24" s="1"/>
  <c r="N873" i="24" s="1"/>
  <c r="O873" i="24" s="1"/>
  <c r="Y874" i="24"/>
  <c r="J874" i="24" s="1"/>
  <c r="M874" i="24" s="1"/>
  <c r="N874" i="24" s="1"/>
  <c r="O874" i="24" s="1"/>
  <c r="Y875" i="24"/>
  <c r="J875" i="24" s="1"/>
  <c r="M875" i="24" s="1"/>
  <c r="N875" i="24" s="1"/>
  <c r="O875" i="24" s="1"/>
  <c r="Y876" i="24"/>
  <c r="J876" i="24" s="1"/>
  <c r="M876" i="24" s="1"/>
  <c r="N876" i="24" s="1"/>
  <c r="O876" i="24" s="1"/>
  <c r="Y877" i="24"/>
  <c r="J877" i="24" s="1"/>
  <c r="M877" i="24" s="1"/>
  <c r="N877" i="24" s="1"/>
  <c r="O877" i="24" s="1"/>
  <c r="Y878" i="24"/>
  <c r="J878" i="24" s="1"/>
  <c r="M878" i="24" s="1"/>
  <c r="N878" i="24" s="1"/>
  <c r="O878" i="24" s="1"/>
  <c r="Y879" i="24"/>
  <c r="J879" i="24" s="1"/>
  <c r="M879" i="24" s="1"/>
  <c r="N879" i="24" s="1"/>
  <c r="O879" i="24" s="1"/>
  <c r="Y880" i="24"/>
  <c r="J880" i="24" s="1"/>
  <c r="M880" i="24" s="1"/>
  <c r="N880" i="24" s="1"/>
  <c r="O880" i="24" s="1"/>
  <c r="Y881" i="24"/>
  <c r="J881" i="24" s="1"/>
  <c r="M881" i="24" s="1"/>
  <c r="N881" i="24" s="1"/>
  <c r="O881" i="24" s="1"/>
  <c r="Y882" i="24"/>
  <c r="J882" i="24" s="1"/>
  <c r="M882" i="24" s="1"/>
  <c r="N882" i="24" s="1"/>
  <c r="O882" i="24" s="1"/>
  <c r="Y883" i="24"/>
  <c r="J883" i="24" s="1"/>
  <c r="M883" i="24" s="1"/>
  <c r="N883" i="24" s="1"/>
  <c r="O883" i="24" s="1"/>
  <c r="Y884" i="24"/>
  <c r="J884" i="24" s="1"/>
  <c r="M884" i="24" s="1"/>
  <c r="N884" i="24" s="1"/>
  <c r="O884" i="24" s="1"/>
  <c r="Y885" i="24"/>
  <c r="J885" i="24" s="1"/>
  <c r="M885" i="24" s="1"/>
  <c r="N885" i="24" s="1"/>
  <c r="O885" i="24" s="1"/>
  <c r="Y886" i="24"/>
  <c r="J886" i="24" s="1"/>
  <c r="M886" i="24" s="1"/>
  <c r="N886" i="24" s="1"/>
  <c r="O886" i="24" s="1"/>
  <c r="Y887" i="24"/>
  <c r="J887" i="24" s="1"/>
  <c r="M887" i="24" s="1"/>
  <c r="N887" i="24" s="1"/>
  <c r="O887" i="24" s="1"/>
  <c r="Y888" i="24"/>
  <c r="J888" i="24" s="1"/>
  <c r="M888" i="24" s="1"/>
  <c r="N888" i="24" s="1"/>
  <c r="O888" i="24" s="1"/>
  <c r="Y889" i="24"/>
  <c r="J889" i="24" s="1"/>
  <c r="M889" i="24" s="1"/>
  <c r="N889" i="24" s="1"/>
  <c r="O889" i="24" s="1"/>
  <c r="Y890" i="24"/>
  <c r="J890" i="24" s="1"/>
  <c r="M890" i="24" s="1"/>
  <c r="N890" i="24" s="1"/>
  <c r="O890" i="24" s="1"/>
  <c r="Y891" i="24"/>
  <c r="J891" i="24" s="1"/>
  <c r="M891" i="24" s="1"/>
  <c r="N891" i="24" s="1"/>
  <c r="O891" i="24" s="1"/>
  <c r="Y892" i="24"/>
  <c r="J892" i="24" s="1"/>
  <c r="M892" i="24" s="1"/>
  <c r="N892" i="24" s="1"/>
  <c r="O892" i="24" s="1"/>
  <c r="Y893" i="24"/>
  <c r="J893" i="24" s="1"/>
  <c r="M893" i="24" s="1"/>
  <c r="N893" i="24" s="1"/>
  <c r="O893" i="24" s="1"/>
  <c r="Y894" i="24"/>
  <c r="J894" i="24" s="1"/>
  <c r="M894" i="24" s="1"/>
  <c r="N894" i="24" s="1"/>
  <c r="O894" i="24" s="1"/>
  <c r="Y895" i="24"/>
  <c r="J895" i="24" s="1"/>
  <c r="M895" i="24" s="1"/>
  <c r="N895" i="24" s="1"/>
  <c r="O895" i="24" s="1"/>
  <c r="Y896" i="24"/>
  <c r="J896" i="24" s="1"/>
  <c r="M896" i="24" s="1"/>
  <c r="N896" i="24" s="1"/>
  <c r="O896" i="24" s="1"/>
  <c r="Y897" i="24"/>
  <c r="J897" i="24" s="1"/>
  <c r="M897" i="24" s="1"/>
  <c r="N897" i="24" s="1"/>
  <c r="O897" i="24" s="1"/>
  <c r="Y898" i="24"/>
  <c r="J898" i="24" s="1"/>
  <c r="M898" i="24" s="1"/>
  <c r="N898" i="24" s="1"/>
  <c r="O898" i="24" s="1"/>
  <c r="Y899" i="24"/>
  <c r="J899" i="24" s="1"/>
  <c r="M899" i="24" s="1"/>
  <c r="N899" i="24" s="1"/>
  <c r="O899" i="24" s="1"/>
  <c r="Y900" i="24"/>
  <c r="J900" i="24" s="1"/>
  <c r="M900" i="24" s="1"/>
  <c r="N900" i="24" s="1"/>
  <c r="O900" i="24" s="1"/>
  <c r="Y901" i="24"/>
  <c r="J901" i="24" s="1"/>
  <c r="M901" i="24" s="1"/>
  <c r="N901" i="24" s="1"/>
  <c r="O901" i="24" s="1"/>
  <c r="Y902" i="24"/>
  <c r="J902" i="24" s="1"/>
  <c r="M902" i="24" s="1"/>
  <c r="N902" i="24" s="1"/>
  <c r="O902" i="24" s="1"/>
  <c r="Y903" i="24"/>
  <c r="J903" i="24" s="1"/>
  <c r="M903" i="24" s="1"/>
  <c r="N903" i="24" s="1"/>
  <c r="O903" i="24" s="1"/>
  <c r="Y904" i="24"/>
  <c r="J904" i="24" s="1"/>
  <c r="M904" i="24" s="1"/>
  <c r="N904" i="24" s="1"/>
  <c r="O904" i="24" s="1"/>
  <c r="Y905" i="24"/>
  <c r="J905" i="24" s="1"/>
  <c r="M905" i="24" s="1"/>
  <c r="N905" i="24" s="1"/>
  <c r="O905" i="24" s="1"/>
  <c r="Y906" i="24"/>
  <c r="J906" i="24" s="1"/>
  <c r="M906" i="24" s="1"/>
  <c r="N906" i="24" s="1"/>
  <c r="O906" i="24" s="1"/>
  <c r="Y907" i="24"/>
  <c r="J907" i="24" s="1"/>
  <c r="M907" i="24" s="1"/>
  <c r="N907" i="24" s="1"/>
  <c r="O907" i="24" s="1"/>
  <c r="Y908" i="24"/>
  <c r="J908" i="24" s="1"/>
  <c r="M908" i="24" s="1"/>
  <c r="N908" i="24" s="1"/>
  <c r="O908" i="24" s="1"/>
  <c r="Y909" i="24"/>
  <c r="J909" i="24" s="1"/>
  <c r="M909" i="24" s="1"/>
  <c r="N909" i="24" s="1"/>
  <c r="O909" i="24" s="1"/>
  <c r="Y910" i="24"/>
  <c r="J910" i="24" s="1"/>
  <c r="M910" i="24" s="1"/>
  <c r="N910" i="24" s="1"/>
  <c r="O910" i="24" s="1"/>
  <c r="Y911" i="24"/>
  <c r="J911" i="24" s="1"/>
  <c r="M911" i="24" s="1"/>
  <c r="N911" i="24" s="1"/>
  <c r="O911" i="24" s="1"/>
  <c r="Y912" i="24"/>
  <c r="J912" i="24" s="1"/>
  <c r="M912" i="24" s="1"/>
  <c r="N912" i="24" s="1"/>
  <c r="O912" i="24" s="1"/>
  <c r="Y913" i="24"/>
  <c r="J913" i="24" s="1"/>
  <c r="M913" i="24" s="1"/>
  <c r="N913" i="24" s="1"/>
  <c r="O913" i="24" s="1"/>
  <c r="Y914" i="24"/>
  <c r="J914" i="24" s="1"/>
  <c r="M914" i="24" s="1"/>
  <c r="N914" i="24" s="1"/>
  <c r="O914" i="24" s="1"/>
  <c r="Y915" i="24"/>
  <c r="J915" i="24" s="1"/>
  <c r="M915" i="24" s="1"/>
  <c r="N915" i="24" s="1"/>
  <c r="O915" i="24" s="1"/>
  <c r="Y916" i="24"/>
  <c r="J916" i="24" s="1"/>
  <c r="M916" i="24" s="1"/>
  <c r="N916" i="24" s="1"/>
  <c r="O916" i="24" s="1"/>
  <c r="Y917" i="24"/>
  <c r="J917" i="24" s="1"/>
  <c r="M917" i="24" s="1"/>
  <c r="N917" i="24" s="1"/>
  <c r="O917" i="24" s="1"/>
  <c r="Y918" i="24"/>
  <c r="J918" i="24" s="1"/>
  <c r="M918" i="24" s="1"/>
  <c r="N918" i="24" s="1"/>
  <c r="O918" i="24" s="1"/>
  <c r="Y919" i="24"/>
  <c r="J919" i="24" s="1"/>
  <c r="M919" i="24" s="1"/>
  <c r="N919" i="24" s="1"/>
  <c r="O919" i="24" s="1"/>
  <c r="Y920" i="24"/>
  <c r="J920" i="24" s="1"/>
  <c r="M920" i="24" s="1"/>
  <c r="N920" i="24" s="1"/>
  <c r="O920" i="24" s="1"/>
  <c r="Y921" i="24"/>
  <c r="J921" i="24" s="1"/>
  <c r="M921" i="24" s="1"/>
  <c r="N921" i="24" s="1"/>
  <c r="O921" i="24" s="1"/>
  <c r="Y922" i="24"/>
  <c r="J922" i="24" s="1"/>
  <c r="M922" i="24" s="1"/>
  <c r="N922" i="24" s="1"/>
  <c r="O922" i="24" s="1"/>
  <c r="Y923" i="24"/>
  <c r="J923" i="24" s="1"/>
  <c r="M923" i="24" s="1"/>
  <c r="N923" i="24" s="1"/>
  <c r="O923" i="24" s="1"/>
  <c r="Y924" i="24"/>
  <c r="J924" i="24" s="1"/>
  <c r="M924" i="24" s="1"/>
  <c r="N924" i="24" s="1"/>
  <c r="O924" i="24" s="1"/>
  <c r="Y925" i="24"/>
  <c r="J925" i="24" s="1"/>
  <c r="M925" i="24" s="1"/>
  <c r="N925" i="24" s="1"/>
  <c r="O925" i="24" s="1"/>
  <c r="Y926" i="24"/>
  <c r="J926" i="24" s="1"/>
  <c r="M926" i="24" s="1"/>
  <c r="N926" i="24" s="1"/>
  <c r="O926" i="24" s="1"/>
  <c r="Y927" i="24"/>
  <c r="J927" i="24" s="1"/>
  <c r="M927" i="24" s="1"/>
  <c r="N927" i="24" s="1"/>
  <c r="O927" i="24" s="1"/>
  <c r="Y928" i="24"/>
  <c r="J928" i="24" s="1"/>
  <c r="M928" i="24" s="1"/>
  <c r="N928" i="24" s="1"/>
  <c r="O928" i="24" s="1"/>
  <c r="Y929" i="24"/>
  <c r="J929" i="24" s="1"/>
  <c r="M929" i="24" s="1"/>
  <c r="N929" i="24" s="1"/>
  <c r="O929" i="24" s="1"/>
  <c r="Y930" i="24"/>
  <c r="J930" i="24" s="1"/>
  <c r="M930" i="24" s="1"/>
  <c r="N930" i="24" s="1"/>
  <c r="O930" i="24" s="1"/>
  <c r="Y931" i="24"/>
  <c r="J931" i="24" s="1"/>
  <c r="M931" i="24" s="1"/>
  <c r="N931" i="24" s="1"/>
  <c r="O931" i="24" s="1"/>
  <c r="Y932" i="24"/>
  <c r="J932" i="24" s="1"/>
  <c r="M932" i="24" s="1"/>
  <c r="N932" i="24" s="1"/>
  <c r="O932" i="24" s="1"/>
  <c r="Y933" i="24"/>
  <c r="J933" i="24" s="1"/>
  <c r="M933" i="24" s="1"/>
  <c r="N933" i="24" s="1"/>
  <c r="O933" i="24" s="1"/>
  <c r="Y934" i="24"/>
  <c r="J934" i="24" s="1"/>
  <c r="M934" i="24" s="1"/>
  <c r="N934" i="24" s="1"/>
  <c r="O934" i="24" s="1"/>
  <c r="Y935" i="24"/>
  <c r="J935" i="24" s="1"/>
  <c r="M935" i="24" s="1"/>
  <c r="N935" i="24" s="1"/>
  <c r="O935" i="24" s="1"/>
  <c r="Y936" i="24"/>
  <c r="J936" i="24" s="1"/>
  <c r="M936" i="24" s="1"/>
  <c r="N936" i="24" s="1"/>
  <c r="O936" i="24" s="1"/>
  <c r="Y937" i="24"/>
  <c r="J937" i="24" s="1"/>
  <c r="M937" i="24" s="1"/>
  <c r="N937" i="24" s="1"/>
  <c r="O937" i="24" s="1"/>
  <c r="Y938" i="24"/>
  <c r="J938" i="24" s="1"/>
  <c r="M938" i="24" s="1"/>
  <c r="N938" i="24" s="1"/>
  <c r="O938" i="24" s="1"/>
  <c r="Y939" i="24"/>
  <c r="J939" i="24" s="1"/>
  <c r="M939" i="24" s="1"/>
  <c r="N939" i="24" s="1"/>
  <c r="O939" i="24" s="1"/>
  <c r="Y940" i="24"/>
  <c r="J940" i="24" s="1"/>
  <c r="M940" i="24" s="1"/>
  <c r="N940" i="24" s="1"/>
  <c r="O940" i="24" s="1"/>
  <c r="Y941" i="24"/>
  <c r="J941" i="24" s="1"/>
  <c r="M941" i="24" s="1"/>
  <c r="N941" i="24" s="1"/>
  <c r="O941" i="24" s="1"/>
  <c r="Y942" i="24"/>
  <c r="J942" i="24" s="1"/>
  <c r="M942" i="24" s="1"/>
  <c r="N942" i="24" s="1"/>
  <c r="O942" i="24" s="1"/>
  <c r="Y943" i="24"/>
  <c r="J943" i="24" s="1"/>
  <c r="M943" i="24" s="1"/>
  <c r="N943" i="24" s="1"/>
  <c r="O943" i="24" s="1"/>
  <c r="Y944" i="24"/>
  <c r="J944" i="24" s="1"/>
  <c r="M944" i="24" s="1"/>
  <c r="N944" i="24" s="1"/>
  <c r="O944" i="24" s="1"/>
  <c r="Y945" i="24"/>
  <c r="J945" i="24" s="1"/>
  <c r="M945" i="24" s="1"/>
  <c r="N945" i="24" s="1"/>
  <c r="O945" i="24" s="1"/>
  <c r="Y946" i="24"/>
  <c r="J946" i="24" s="1"/>
  <c r="M946" i="24" s="1"/>
  <c r="N946" i="24" s="1"/>
  <c r="O946" i="24" s="1"/>
  <c r="Y947" i="24"/>
  <c r="J947" i="24" s="1"/>
  <c r="M947" i="24" s="1"/>
  <c r="N947" i="24" s="1"/>
  <c r="O947" i="24" s="1"/>
  <c r="Y948" i="24"/>
  <c r="J948" i="24" s="1"/>
  <c r="M948" i="24" s="1"/>
  <c r="N948" i="24" s="1"/>
  <c r="O948" i="24" s="1"/>
  <c r="Y949" i="24"/>
  <c r="J949" i="24" s="1"/>
  <c r="M949" i="24" s="1"/>
  <c r="N949" i="24" s="1"/>
  <c r="O949" i="24" s="1"/>
  <c r="Y950" i="24"/>
  <c r="J950" i="24" s="1"/>
  <c r="M950" i="24" s="1"/>
  <c r="N950" i="24" s="1"/>
  <c r="O950" i="24" s="1"/>
  <c r="Y951" i="24"/>
  <c r="J951" i="24" s="1"/>
  <c r="M951" i="24" s="1"/>
  <c r="N951" i="24" s="1"/>
  <c r="O951" i="24" s="1"/>
  <c r="Y952" i="24"/>
  <c r="J952" i="24" s="1"/>
  <c r="M952" i="24" s="1"/>
  <c r="N952" i="24" s="1"/>
  <c r="O952" i="24" s="1"/>
  <c r="Y953" i="24"/>
  <c r="J953" i="24" s="1"/>
  <c r="M953" i="24" s="1"/>
  <c r="N953" i="24" s="1"/>
  <c r="O953" i="24" s="1"/>
  <c r="Y954" i="24"/>
  <c r="J954" i="24" s="1"/>
  <c r="M954" i="24" s="1"/>
  <c r="N954" i="24" s="1"/>
  <c r="O954" i="24" s="1"/>
  <c r="Y955" i="24"/>
  <c r="J955" i="24" s="1"/>
  <c r="M955" i="24" s="1"/>
  <c r="N955" i="24" s="1"/>
  <c r="O955" i="24" s="1"/>
  <c r="Y956" i="24"/>
  <c r="J956" i="24" s="1"/>
  <c r="M956" i="24" s="1"/>
  <c r="N956" i="24" s="1"/>
  <c r="O956" i="24" s="1"/>
  <c r="Y957" i="24"/>
  <c r="J957" i="24" s="1"/>
  <c r="M957" i="24" s="1"/>
  <c r="N957" i="24" s="1"/>
  <c r="O957" i="24" s="1"/>
  <c r="Y958" i="24"/>
  <c r="J958" i="24" s="1"/>
  <c r="M958" i="24" s="1"/>
  <c r="N958" i="24" s="1"/>
  <c r="O958" i="24" s="1"/>
  <c r="Y959" i="24"/>
  <c r="J959" i="24" s="1"/>
  <c r="M959" i="24" s="1"/>
  <c r="N959" i="24" s="1"/>
  <c r="O959" i="24" s="1"/>
  <c r="Y960" i="24"/>
  <c r="J960" i="24" s="1"/>
  <c r="M960" i="24" s="1"/>
  <c r="N960" i="24" s="1"/>
  <c r="O960" i="24" s="1"/>
  <c r="Y961" i="24"/>
  <c r="J961" i="24" s="1"/>
  <c r="M961" i="24" s="1"/>
  <c r="N961" i="24" s="1"/>
  <c r="O961" i="24" s="1"/>
  <c r="Y962" i="24"/>
  <c r="J962" i="24" s="1"/>
  <c r="M962" i="24" s="1"/>
  <c r="N962" i="24" s="1"/>
  <c r="O962" i="24" s="1"/>
  <c r="Y963" i="24"/>
  <c r="J963" i="24" s="1"/>
  <c r="M963" i="24" s="1"/>
  <c r="N963" i="24" s="1"/>
  <c r="O963" i="24" s="1"/>
  <c r="Y964" i="24"/>
  <c r="J964" i="24" s="1"/>
  <c r="M964" i="24" s="1"/>
  <c r="N964" i="24" s="1"/>
  <c r="O964" i="24" s="1"/>
  <c r="Y965" i="24"/>
  <c r="J965" i="24" s="1"/>
  <c r="M965" i="24" s="1"/>
  <c r="N965" i="24" s="1"/>
  <c r="O965" i="24" s="1"/>
  <c r="Y966" i="24"/>
  <c r="J966" i="24" s="1"/>
  <c r="M966" i="24" s="1"/>
  <c r="N966" i="24" s="1"/>
  <c r="O966" i="24" s="1"/>
  <c r="Y967" i="24"/>
  <c r="J967" i="24" s="1"/>
  <c r="M967" i="24" s="1"/>
  <c r="N967" i="24" s="1"/>
  <c r="O967" i="24" s="1"/>
  <c r="Y968" i="24"/>
  <c r="J968" i="24" s="1"/>
  <c r="M968" i="24" s="1"/>
  <c r="N968" i="24" s="1"/>
  <c r="O968" i="24" s="1"/>
  <c r="Y969" i="24"/>
  <c r="J969" i="24" s="1"/>
  <c r="M969" i="24" s="1"/>
  <c r="N969" i="24" s="1"/>
  <c r="O969" i="24" s="1"/>
  <c r="Y970" i="24"/>
  <c r="J970" i="24" s="1"/>
  <c r="M970" i="24" s="1"/>
  <c r="N970" i="24" s="1"/>
  <c r="O970" i="24" s="1"/>
  <c r="Y971" i="24"/>
  <c r="J971" i="24" s="1"/>
  <c r="M971" i="24" s="1"/>
  <c r="N971" i="24" s="1"/>
  <c r="O971" i="24" s="1"/>
  <c r="Y972" i="24"/>
  <c r="J972" i="24" s="1"/>
  <c r="M972" i="24" s="1"/>
  <c r="N972" i="24" s="1"/>
  <c r="O972" i="24" s="1"/>
  <c r="Y973" i="24"/>
  <c r="J973" i="24" s="1"/>
  <c r="M973" i="24" s="1"/>
  <c r="N973" i="24" s="1"/>
  <c r="O973" i="24" s="1"/>
  <c r="Y974" i="24"/>
  <c r="J974" i="24" s="1"/>
  <c r="M974" i="24" s="1"/>
  <c r="N974" i="24" s="1"/>
  <c r="O974" i="24" s="1"/>
  <c r="Y975" i="24"/>
  <c r="J975" i="24" s="1"/>
  <c r="M975" i="24" s="1"/>
  <c r="N975" i="24" s="1"/>
  <c r="O975" i="24" s="1"/>
  <c r="Y976" i="24"/>
  <c r="J976" i="24" s="1"/>
  <c r="M976" i="24" s="1"/>
  <c r="N976" i="24" s="1"/>
  <c r="O976" i="24" s="1"/>
  <c r="Y977" i="24"/>
  <c r="J977" i="24" s="1"/>
  <c r="M977" i="24" s="1"/>
  <c r="N977" i="24" s="1"/>
  <c r="O977" i="24" s="1"/>
  <c r="Y978" i="24"/>
  <c r="J978" i="24" s="1"/>
  <c r="M978" i="24" s="1"/>
  <c r="N978" i="24" s="1"/>
  <c r="O978" i="24" s="1"/>
  <c r="Y979" i="24"/>
  <c r="J979" i="24" s="1"/>
  <c r="M979" i="24" s="1"/>
  <c r="N979" i="24" s="1"/>
  <c r="O979" i="24" s="1"/>
  <c r="Y980" i="24"/>
  <c r="J980" i="24" s="1"/>
  <c r="M980" i="24" s="1"/>
  <c r="N980" i="24" s="1"/>
  <c r="O980" i="24" s="1"/>
  <c r="Y981" i="24"/>
  <c r="J981" i="24" s="1"/>
  <c r="M981" i="24" s="1"/>
  <c r="N981" i="24" s="1"/>
  <c r="O981" i="24" s="1"/>
  <c r="Y982" i="24"/>
  <c r="J982" i="24" s="1"/>
  <c r="M982" i="24" s="1"/>
  <c r="N982" i="24" s="1"/>
  <c r="O982" i="24" s="1"/>
  <c r="Y983" i="24"/>
  <c r="J983" i="24" s="1"/>
  <c r="M983" i="24" s="1"/>
  <c r="N983" i="24" s="1"/>
  <c r="O983" i="24" s="1"/>
  <c r="Y984" i="24"/>
  <c r="J984" i="24" s="1"/>
  <c r="M984" i="24" s="1"/>
  <c r="N984" i="24" s="1"/>
  <c r="O984" i="24" s="1"/>
  <c r="Y985" i="24"/>
  <c r="J985" i="24" s="1"/>
  <c r="M985" i="24" s="1"/>
  <c r="N985" i="24" s="1"/>
  <c r="O985" i="24" s="1"/>
  <c r="Y986" i="24"/>
  <c r="J986" i="24" s="1"/>
  <c r="M986" i="24" s="1"/>
  <c r="N986" i="24" s="1"/>
  <c r="O986" i="24" s="1"/>
  <c r="Y987" i="24"/>
  <c r="J987" i="24" s="1"/>
  <c r="M987" i="24" s="1"/>
  <c r="N987" i="24" s="1"/>
  <c r="O987" i="24" s="1"/>
  <c r="Y988" i="24"/>
  <c r="J988" i="24" s="1"/>
  <c r="M988" i="24" s="1"/>
  <c r="N988" i="24" s="1"/>
  <c r="O988" i="24" s="1"/>
  <c r="Y989" i="24"/>
  <c r="J989" i="24" s="1"/>
  <c r="M989" i="24" s="1"/>
  <c r="N989" i="24" s="1"/>
  <c r="O989" i="24" s="1"/>
  <c r="Y990" i="24"/>
  <c r="J990" i="24" s="1"/>
  <c r="M990" i="24" s="1"/>
  <c r="N990" i="24" s="1"/>
  <c r="O990" i="24" s="1"/>
  <c r="Y991" i="24"/>
  <c r="J991" i="24" s="1"/>
  <c r="M991" i="24" s="1"/>
  <c r="N991" i="24" s="1"/>
  <c r="O991" i="24" s="1"/>
  <c r="Y992" i="24"/>
  <c r="J992" i="24" s="1"/>
  <c r="M992" i="24" s="1"/>
  <c r="N992" i="24" s="1"/>
  <c r="O992" i="24" s="1"/>
  <c r="Y993" i="24"/>
  <c r="J993" i="24" s="1"/>
  <c r="M993" i="24" s="1"/>
  <c r="N993" i="24" s="1"/>
  <c r="O993" i="24" s="1"/>
  <c r="Y994" i="24"/>
  <c r="J994" i="24" s="1"/>
  <c r="M994" i="24" s="1"/>
  <c r="N994" i="24" s="1"/>
  <c r="O994" i="24" s="1"/>
  <c r="Y995" i="24"/>
  <c r="J995" i="24" s="1"/>
  <c r="M995" i="24" s="1"/>
  <c r="N995" i="24" s="1"/>
  <c r="O995" i="24" s="1"/>
  <c r="Y996" i="24"/>
  <c r="J996" i="24" s="1"/>
  <c r="M996" i="24" s="1"/>
  <c r="N996" i="24" s="1"/>
  <c r="O996" i="24" s="1"/>
  <c r="Y997" i="24"/>
  <c r="J997" i="24" s="1"/>
  <c r="M997" i="24" s="1"/>
  <c r="N997" i="24" s="1"/>
  <c r="O997" i="24" s="1"/>
  <c r="Y998" i="24"/>
  <c r="J998" i="24" s="1"/>
  <c r="M998" i="24" s="1"/>
  <c r="N998" i="24" s="1"/>
  <c r="O998" i="24" s="1"/>
  <c r="Y999" i="24"/>
  <c r="J999" i="24" s="1"/>
  <c r="M999" i="24" s="1"/>
  <c r="N999" i="24" s="1"/>
  <c r="O999" i="24" s="1"/>
  <c r="Y1000" i="24"/>
  <c r="J1000" i="24" s="1"/>
  <c r="M1000" i="24" s="1"/>
  <c r="N1000" i="24" s="1"/>
  <c r="O1000" i="24" s="1"/>
  <c r="Y1001" i="24"/>
  <c r="J1001" i="24" s="1"/>
  <c r="M1001" i="24" s="1"/>
  <c r="N1001" i="24" s="1"/>
  <c r="O1001" i="24" s="1"/>
  <c r="Y1002" i="24"/>
  <c r="J1002" i="24" s="1"/>
  <c r="M1002" i="24" s="1"/>
  <c r="N1002" i="24" s="1"/>
  <c r="O1002" i="24" s="1"/>
  <c r="Y1003" i="24"/>
  <c r="J1003" i="24" s="1"/>
  <c r="M1003" i="24" s="1"/>
  <c r="N1003" i="24" s="1"/>
  <c r="O1003" i="24" s="1"/>
  <c r="Y1004" i="24"/>
  <c r="J1004" i="24" s="1"/>
  <c r="M1004" i="24" s="1"/>
  <c r="N1004" i="24" s="1"/>
  <c r="O1004" i="24" s="1"/>
  <c r="Y1005" i="24"/>
  <c r="J1005" i="24" s="1"/>
  <c r="M1005" i="24" s="1"/>
  <c r="N1005" i="24" s="1"/>
  <c r="O1005" i="24" s="1"/>
  <c r="Y1006" i="24"/>
  <c r="J1006" i="24" s="1"/>
  <c r="M1006" i="24" s="1"/>
  <c r="N1006" i="24" s="1"/>
  <c r="O1006" i="24" s="1"/>
  <c r="Y1007" i="24"/>
  <c r="J1007" i="24" s="1"/>
  <c r="M1007" i="24" s="1"/>
  <c r="N1007" i="24" s="1"/>
  <c r="O1007" i="24" s="1"/>
  <c r="Y1008" i="24"/>
  <c r="J1008" i="24" s="1"/>
  <c r="M1008" i="24" s="1"/>
  <c r="N1008" i="24" s="1"/>
  <c r="O1008" i="24" s="1"/>
  <c r="Y1009" i="24"/>
  <c r="J1009" i="24" s="1"/>
  <c r="M1009" i="24" s="1"/>
  <c r="N1009" i="24" s="1"/>
  <c r="O1009" i="24" s="1"/>
  <c r="Y1010" i="24"/>
  <c r="J1010" i="24" s="1"/>
  <c r="M1010" i="24" s="1"/>
  <c r="N1010" i="24" s="1"/>
  <c r="O1010" i="24" s="1"/>
  <c r="Y1011" i="24"/>
  <c r="J1011" i="24" s="1"/>
  <c r="M1011" i="24" s="1"/>
  <c r="N1011" i="24" s="1"/>
  <c r="O1011" i="24" s="1"/>
  <c r="Y1012" i="24"/>
  <c r="J1012" i="24" s="1"/>
  <c r="M1012" i="24" s="1"/>
  <c r="N1012" i="24" s="1"/>
  <c r="O1012" i="24" s="1"/>
  <c r="Y1013" i="24"/>
  <c r="J1013" i="24" s="1"/>
  <c r="M1013" i="24" s="1"/>
  <c r="N1013" i="24" s="1"/>
  <c r="O1013" i="24" s="1"/>
  <c r="Y1014" i="24"/>
  <c r="J1014" i="24" s="1"/>
  <c r="M1014" i="24" s="1"/>
  <c r="N1014" i="24" s="1"/>
  <c r="O1014" i="24" s="1"/>
  <c r="Y1015" i="24"/>
  <c r="J1015" i="24" s="1"/>
  <c r="M1015" i="24" s="1"/>
  <c r="N1015" i="24" s="1"/>
  <c r="O1015" i="24" s="1"/>
  <c r="Y1016" i="24"/>
  <c r="J1016" i="24" s="1"/>
  <c r="M1016" i="24" s="1"/>
  <c r="N1016" i="24" s="1"/>
  <c r="O1016" i="24" s="1"/>
  <c r="Y1017" i="24"/>
  <c r="J1017" i="24" s="1"/>
  <c r="M1017" i="24" s="1"/>
  <c r="N1017" i="24" s="1"/>
  <c r="O1017" i="24" s="1"/>
  <c r="Y1018" i="24"/>
  <c r="J1018" i="24" s="1"/>
  <c r="M1018" i="24" s="1"/>
  <c r="N1018" i="24" s="1"/>
  <c r="O1018" i="24" s="1"/>
  <c r="Y1019" i="24"/>
  <c r="J1019" i="24" s="1"/>
  <c r="M1019" i="24" s="1"/>
  <c r="N1019" i="24" s="1"/>
  <c r="O1019" i="24" s="1"/>
  <c r="Y1020" i="24"/>
  <c r="J1020" i="24" s="1"/>
  <c r="M1020" i="24" s="1"/>
  <c r="N1020" i="24" s="1"/>
  <c r="O1020" i="24" s="1"/>
  <c r="Y1021" i="24"/>
  <c r="J1021" i="24" s="1"/>
  <c r="M1021" i="24" s="1"/>
  <c r="N1021" i="24" s="1"/>
  <c r="O1021" i="24" s="1"/>
  <c r="Y1022" i="24"/>
  <c r="J1022" i="24" s="1"/>
  <c r="M1022" i="24" s="1"/>
  <c r="N1022" i="24" s="1"/>
  <c r="O1022" i="24" s="1"/>
  <c r="Y1023" i="24"/>
  <c r="J1023" i="24" s="1"/>
  <c r="M1023" i="24" s="1"/>
  <c r="N1023" i="24" s="1"/>
  <c r="O1023" i="24" s="1"/>
  <c r="Y1024" i="24"/>
  <c r="J1024" i="24" s="1"/>
  <c r="M1024" i="24" s="1"/>
  <c r="N1024" i="24" s="1"/>
  <c r="O1024" i="24" s="1"/>
  <c r="Y1025" i="24"/>
  <c r="J1025" i="24" s="1"/>
  <c r="M1025" i="24" s="1"/>
  <c r="N1025" i="24" s="1"/>
  <c r="O1025" i="24" s="1"/>
  <c r="Y1026" i="24"/>
  <c r="J1026" i="24" s="1"/>
  <c r="M1026" i="24" s="1"/>
  <c r="N1026" i="24" s="1"/>
  <c r="O1026" i="24" s="1"/>
  <c r="Y1027" i="24"/>
  <c r="J1027" i="24" s="1"/>
  <c r="M1027" i="24" s="1"/>
  <c r="N1027" i="24" s="1"/>
  <c r="O1027" i="24" s="1"/>
  <c r="Y1028" i="24"/>
  <c r="J1028" i="24" s="1"/>
  <c r="M1028" i="24" s="1"/>
  <c r="N1028" i="24" s="1"/>
  <c r="O1028" i="24" s="1"/>
  <c r="Y1029" i="24"/>
  <c r="J1029" i="24" s="1"/>
  <c r="M1029" i="24" s="1"/>
  <c r="N1029" i="24" s="1"/>
  <c r="O1029" i="24" s="1"/>
  <c r="Y1030" i="24"/>
  <c r="J1030" i="24" s="1"/>
  <c r="M1030" i="24" s="1"/>
  <c r="N1030" i="24" s="1"/>
  <c r="O1030" i="24" s="1"/>
  <c r="Y1031" i="24"/>
  <c r="J1031" i="24" s="1"/>
  <c r="M1031" i="24" s="1"/>
  <c r="N1031" i="24" s="1"/>
  <c r="O1031" i="24" s="1"/>
  <c r="Y1032" i="24"/>
  <c r="J1032" i="24" s="1"/>
  <c r="M1032" i="24" s="1"/>
  <c r="N1032" i="24" s="1"/>
  <c r="O1032" i="24" s="1"/>
  <c r="Y1033" i="24"/>
  <c r="J1033" i="24" s="1"/>
  <c r="M1033" i="24" s="1"/>
  <c r="N1033" i="24" s="1"/>
  <c r="O1033" i="24" s="1"/>
  <c r="Y1034" i="24"/>
  <c r="J1034" i="24" s="1"/>
  <c r="M1034" i="24" s="1"/>
  <c r="N1034" i="24" s="1"/>
  <c r="O1034" i="24" s="1"/>
  <c r="Y1035" i="24"/>
  <c r="J1035" i="24" s="1"/>
  <c r="M1035" i="24" s="1"/>
  <c r="N1035" i="24" s="1"/>
  <c r="O1035" i="24" s="1"/>
  <c r="Y1036" i="24"/>
  <c r="J1036" i="24" s="1"/>
  <c r="M1036" i="24" s="1"/>
  <c r="N1036" i="24" s="1"/>
  <c r="O1036" i="24" s="1"/>
  <c r="Y1037" i="24"/>
  <c r="J1037" i="24" s="1"/>
  <c r="M1037" i="24" s="1"/>
  <c r="N1037" i="24" s="1"/>
  <c r="O1037" i="24" s="1"/>
  <c r="Y1038" i="24"/>
  <c r="J1038" i="24" s="1"/>
  <c r="M1038" i="24" s="1"/>
  <c r="N1038" i="24" s="1"/>
  <c r="O1038" i="24" s="1"/>
  <c r="Y1039" i="24"/>
  <c r="J1039" i="24" s="1"/>
  <c r="M1039" i="24" s="1"/>
  <c r="N1039" i="24" s="1"/>
  <c r="O1039" i="24" s="1"/>
  <c r="Y1040" i="24"/>
  <c r="J1040" i="24" s="1"/>
  <c r="M1040" i="24" s="1"/>
  <c r="N1040" i="24" s="1"/>
  <c r="O1040" i="24" s="1"/>
  <c r="Y1041" i="24"/>
  <c r="J1041" i="24" s="1"/>
  <c r="M1041" i="24" s="1"/>
  <c r="N1041" i="24" s="1"/>
  <c r="O1041" i="24" s="1"/>
  <c r="Y1042" i="24"/>
  <c r="J1042" i="24" s="1"/>
  <c r="M1042" i="24" s="1"/>
  <c r="N1042" i="24" s="1"/>
  <c r="O1042" i="24" s="1"/>
  <c r="Y1043" i="24"/>
  <c r="J1043" i="24" s="1"/>
  <c r="M1043" i="24" s="1"/>
  <c r="N1043" i="24" s="1"/>
  <c r="O1043" i="24" s="1"/>
  <c r="Y1044" i="24"/>
  <c r="J1044" i="24" s="1"/>
  <c r="M1044" i="24" s="1"/>
  <c r="N1044" i="24" s="1"/>
  <c r="O1044" i="24" s="1"/>
  <c r="Y1045" i="24"/>
  <c r="J1045" i="24" s="1"/>
  <c r="M1045" i="24" s="1"/>
  <c r="N1045" i="24" s="1"/>
  <c r="O1045" i="24" s="1"/>
  <c r="Y1046" i="24"/>
  <c r="J1046" i="24" s="1"/>
  <c r="M1046" i="24" s="1"/>
  <c r="N1046" i="24" s="1"/>
  <c r="O1046" i="24" s="1"/>
  <c r="Y1047" i="24"/>
  <c r="J1047" i="24" s="1"/>
  <c r="M1047" i="24" s="1"/>
  <c r="N1047" i="24" s="1"/>
  <c r="O1047" i="24" s="1"/>
  <c r="Y1048" i="24"/>
  <c r="J1048" i="24" s="1"/>
  <c r="M1048" i="24" s="1"/>
  <c r="N1048" i="24" s="1"/>
  <c r="O1048" i="24" s="1"/>
  <c r="Y1049" i="24"/>
  <c r="J1049" i="24" s="1"/>
  <c r="M1049" i="24" s="1"/>
  <c r="N1049" i="24" s="1"/>
  <c r="O1049" i="24" s="1"/>
  <c r="Y1050" i="24"/>
  <c r="J1050" i="24" s="1"/>
  <c r="M1050" i="24" s="1"/>
  <c r="N1050" i="24" s="1"/>
  <c r="O1050" i="24" s="1"/>
  <c r="Y1051" i="24"/>
  <c r="J1051" i="24" s="1"/>
  <c r="M1051" i="24" s="1"/>
  <c r="N1051" i="24" s="1"/>
  <c r="O1051" i="24" s="1"/>
  <c r="Y1052" i="24"/>
  <c r="J1052" i="24" s="1"/>
  <c r="M1052" i="24" s="1"/>
  <c r="N1052" i="24" s="1"/>
  <c r="O1052" i="24" s="1"/>
  <c r="Y1053" i="24"/>
  <c r="J1053" i="24" s="1"/>
  <c r="M1053" i="24" s="1"/>
  <c r="N1053" i="24" s="1"/>
  <c r="O1053" i="24" s="1"/>
  <c r="Y1054" i="24"/>
  <c r="J1054" i="24" s="1"/>
  <c r="M1054" i="24" s="1"/>
  <c r="N1054" i="24" s="1"/>
  <c r="O1054" i="24" s="1"/>
  <c r="Y1055" i="24"/>
  <c r="J1055" i="24" s="1"/>
  <c r="M1055" i="24" s="1"/>
  <c r="N1055" i="24" s="1"/>
  <c r="O1055" i="24" s="1"/>
  <c r="Y1056" i="24"/>
  <c r="J1056" i="24" s="1"/>
  <c r="M1056" i="24" s="1"/>
  <c r="N1056" i="24" s="1"/>
  <c r="O1056" i="24" s="1"/>
  <c r="Y1057" i="24"/>
  <c r="J1057" i="24" s="1"/>
  <c r="M1057" i="24" s="1"/>
  <c r="N1057" i="24" s="1"/>
  <c r="O1057" i="24" s="1"/>
  <c r="Y1058" i="24"/>
  <c r="J1058" i="24" s="1"/>
  <c r="M1058" i="24" s="1"/>
  <c r="N1058" i="24" s="1"/>
  <c r="O1058" i="24" s="1"/>
  <c r="Y1059" i="24"/>
  <c r="J1059" i="24" s="1"/>
  <c r="M1059" i="24" s="1"/>
  <c r="N1059" i="24" s="1"/>
  <c r="O1059" i="24" s="1"/>
  <c r="Y1060" i="24"/>
  <c r="J1060" i="24" s="1"/>
  <c r="M1060" i="24" s="1"/>
  <c r="N1060" i="24" s="1"/>
  <c r="O1060" i="24" s="1"/>
  <c r="Y1061" i="24"/>
  <c r="J1061" i="24" s="1"/>
  <c r="M1061" i="24" s="1"/>
  <c r="N1061" i="24" s="1"/>
  <c r="O1061" i="24" s="1"/>
  <c r="Y1062" i="24"/>
  <c r="J1062" i="24" s="1"/>
  <c r="M1062" i="24" s="1"/>
  <c r="N1062" i="24" s="1"/>
  <c r="O1062" i="24" s="1"/>
  <c r="Y1063" i="24"/>
  <c r="J1063" i="24" s="1"/>
  <c r="M1063" i="24" s="1"/>
  <c r="N1063" i="24" s="1"/>
  <c r="O1063" i="24" s="1"/>
  <c r="Y1064" i="24"/>
  <c r="J1064" i="24" s="1"/>
  <c r="M1064" i="24" s="1"/>
  <c r="N1064" i="24" s="1"/>
  <c r="O1064" i="24" s="1"/>
  <c r="Y1065" i="24"/>
  <c r="J1065" i="24" s="1"/>
  <c r="M1065" i="24" s="1"/>
  <c r="N1065" i="24" s="1"/>
  <c r="O1065" i="24" s="1"/>
  <c r="Y1066" i="24"/>
  <c r="J1066" i="24" s="1"/>
  <c r="M1066" i="24" s="1"/>
  <c r="N1066" i="24" s="1"/>
  <c r="O1066" i="24" s="1"/>
  <c r="Y1067" i="24"/>
  <c r="J1067" i="24" s="1"/>
  <c r="M1067" i="24" s="1"/>
  <c r="N1067" i="24" s="1"/>
  <c r="O1067" i="24" s="1"/>
  <c r="Y1068" i="24"/>
  <c r="J1068" i="24" s="1"/>
  <c r="M1068" i="24" s="1"/>
  <c r="N1068" i="24" s="1"/>
  <c r="O1068" i="24" s="1"/>
  <c r="Y1069" i="24"/>
  <c r="J1069" i="24" s="1"/>
  <c r="M1069" i="24" s="1"/>
  <c r="N1069" i="24" s="1"/>
  <c r="O1069" i="24" s="1"/>
  <c r="Y1070" i="24"/>
  <c r="J1070" i="24" s="1"/>
  <c r="M1070" i="24" s="1"/>
  <c r="N1070" i="24" s="1"/>
  <c r="O1070" i="24" s="1"/>
  <c r="Y1071" i="24"/>
  <c r="J1071" i="24" s="1"/>
  <c r="M1071" i="24" s="1"/>
  <c r="N1071" i="24" s="1"/>
  <c r="O1071" i="24" s="1"/>
  <c r="Y1072" i="24"/>
  <c r="J1072" i="24" s="1"/>
  <c r="M1072" i="24" s="1"/>
  <c r="N1072" i="24" s="1"/>
  <c r="O1072" i="24" s="1"/>
  <c r="Y1073" i="24"/>
  <c r="J1073" i="24" s="1"/>
  <c r="M1073" i="24" s="1"/>
  <c r="N1073" i="24" s="1"/>
  <c r="O1073" i="24" s="1"/>
  <c r="Y1074" i="24"/>
  <c r="J1074" i="24" s="1"/>
  <c r="M1074" i="24" s="1"/>
  <c r="N1074" i="24" s="1"/>
  <c r="O1074" i="24" s="1"/>
  <c r="Y1075" i="24"/>
  <c r="J1075" i="24" s="1"/>
  <c r="M1075" i="24" s="1"/>
  <c r="N1075" i="24" s="1"/>
  <c r="O1075" i="24" s="1"/>
  <c r="Y1076" i="24"/>
  <c r="J1076" i="24" s="1"/>
  <c r="M1076" i="24" s="1"/>
  <c r="N1076" i="24" s="1"/>
  <c r="O1076" i="24" s="1"/>
  <c r="Y1077" i="24"/>
  <c r="J1077" i="24" s="1"/>
  <c r="M1077" i="24" s="1"/>
  <c r="N1077" i="24" s="1"/>
  <c r="O1077" i="24" s="1"/>
  <c r="Y1078" i="24"/>
  <c r="J1078" i="24" s="1"/>
  <c r="M1078" i="24" s="1"/>
  <c r="N1078" i="24" s="1"/>
  <c r="O1078" i="24" s="1"/>
  <c r="Y1079" i="24"/>
  <c r="J1079" i="24" s="1"/>
  <c r="M1079" i="24" s="1"/>
  <c r="N1079" i="24" s="1"/>
  <c r="O1079" i="24" s="1"/>
  <c r="Y1080" i="24"/>
  <c r="J1080" i="24" s="1"/>
  <c r="M1080" i="24" s="1"/>
  <c r="N1080" i="24" s="1"/>
  <c r="O1080" i="24" s="1"/>
  <c r="Y1081" i="24"/>
  <c r="J1081" i="24" s="1"/>
  <c r="M1081" i="24" s="1"/>
  <c r="N1081" i="24" s="1"/>
  <c r="O1081" i="24" s="1"/>
  <c r="Y1082" i="24"/>
  <c r="J1082" i="24" s="1"/>
  <c r="M1082" i="24" s="1"/>
  <c r="N1082" i="24" s="1"/>
  <c r="O1082" i="24" s="1"/>
  <c r="Y1083" i="24"/>
  <c r="J1083" i="24" s="1"/>
  <c r="M1083" i="24" s="1"/>
  <c r="N1083" i="24" s="1"/>
  <c r="O1083" i="24" s="1"/>
  <c r="Y1084" i="24"/>
  <c r="J1084" i="24" s="1"/>
  <c r="M1084" i="24" s="1"/>
  <c r="N1084" i="24" s="1"/>
  <c r="O1084" i="24" s="1"/>
  <c r="Y1085" i="24"/>
  <c r="J1085" i="24" s="1"/>
  <c r="M1085" i="24" s="1"/>
  <c r="N1085" i="24" s="1"/>
  <c r="O1085" i="24" s="1"/>
  <c r="Y1086" i="24"/>
  <c r="J1086" i="24" s="1"/>
  <c r="M1086" i="24" s="1"/>
  <c r="N1086" i="24" s="1"/>
  <c r="O1086" i="24" s="1"/>
  <c r="Y1087" i="24"/>
  <c r="J1087" i="24" s="1"/>
  <c r="M1087" i="24" s="1"/>
  <c r="N1087" i="24" s="1"/>
  <c r="O1087" i="24" s="1"/>
  <c r="Y1088" i="24"/>
  <c r="J1088" i="24" s="1"/>
  <c r="M1088" i="24" s="1"/>
  <c r="N1088" i="24" s="1"/>
  <c r="O1088" i="24" s="1"/>
  <c r="Y1089" i="24"/>
  <c r="J1089" i="24" s="1"/>
  <c r="M1089" i="24" s="1"/>
  <c r="N1089" i="24" s="1"/>
  <c r="O1089" i="24" s="1"/>
  <c r="Y1090" i="24"/>
  <c r="J1090" i="24" s="1"/>
  <c r="M1090" i="24" s="1"/>
  <c r="N1090" i="24" s="1"/>
  <c r="O1090" i="24" s="1"/>
  <c r="Y1091" i="24"/>
  <c r="J1091" i="24" s="1"/>
  <c r="M1091" i="24" s="1"/>
  <c r="N1091" i="24" s="1"/>
  <c r="O1091" i="24" s="1"/>
  <c r="Y1092" i="24"/>
  <c r="J1092" i="24" s="1"/>
  <c r="M1092" i="24" s="1"/>
  <c r="N1092" i="24" s="1"/>
  <c r="O1092" i="24" s="1"/>
  <c r="Y1093" i="24"/>
  <c r="J1093" i="24" s="1"/>
  <c r="M1093" i="24" s="1"/>
  <c r="N1093" i="24" s="1"/>
  <c r="O1093" i="24" s="1"/>
  <c r="Y1094" i="24"/>
  <c r="J1094" i="24" s="1"/>
  <c r="M1094" i="24" s="1"/>
  <c r="N1094" i="24" s="1"/>
  <c r="O1094" i="24" s="1"/>
  <c r="Y1095" i="24"/>
  <c r="J1095" i="24" s="1"/>
  <c r="M1095" i="24" s="1"/>
  <c r="N1095" i="24" s="1"/>
  <c r="O1095" i="24" s="1"/>
  <c r="Y1096" i="24"/>
  <c r="J1096" i="24" s="1"/>
  <c r="M1096" i="24" s="1"/>
  <c r="N1096" i="24" s="1"/>
  <c r="O1096" i="24" s="1"/>
  <c r="Y1097" i="24"/>
  <c r="J1097" i="24" s="1"/>
  <c r="M1097" i="24" s="1"/>
  <c r="N1097" i="24" s="1"/>
  <c r="O1097" i="24" s="1"/>
  <c r="Y1098" i="24"/>
  <c r="J1098" i="24" s="1"/>
  <c r="M1098" i="24" s="1"/>
  <c r="N1098" i="24" s="1"/>
  <c r="O1098" i="24" s="1"/>
  <c r="Y1099" i="24"/>
  <c r="J1099" i="24" s="1"/>
  <c r="M1099" i="24" s="1"/>
  <c r="N1099" i="24" s="1"/>
  <c r="O1099" i="24" s="1"/>
  <c r="Y1100" i="24"/>
  <c r="J1100" i="24" s="1"/>
  <c r="M1100" i="24" s="1"/>
  <c r="N1100" i="24" s="1"/>
  <c r="O1100" i="24" s="1"/>
  <c r="Y1101" i="24"/>
  <c r="J1101" i="24" s="1"/>
  <c r="M1101" i="24" s="1"/>
  <c r="N1101" i="24" s="1"/>
  <c r="O1101" i="24" s="1"/>
  <c r="Y1102" i="24"/>
  <c r="J1102" i="24" s="1"/>
  <c r="M1102" i="24" s="1"/>
  <c r="N1102" i="24" s="1"/>
  <c r="O1102" i="24" s="1"/>
  <c r="Y1103" i="24"/>
  <c r="J1103" i="24" s="1"/>
  <c r="M1103" i="24" s="1"/>
  <c r="N1103" i="24" s="1"/>
  <c r="O1103" i="24" s="1"/>
  <c r="Y1104" i="24"/>
  <c r="J1104" i="24" s="1"/>
  <c r="M1104" i="24" s="1"/>
  <c r="N1104" i="24" s="1"/>
  <c r="O1104" i="24" s="1"/>
  <c r="Y1105" i="24"/>
  <c r="J1105" i="24" s="1"/>
  <c r="M1105" i="24" s="1"/>
  <c r="N1105" i="24" s="1"/>
  <c r="O1105" i="24" s="1"/>
  <c r="Y1106" i="24"/>
  <c r="J1106" i="24" s="1"/>
  <c r="M1106" i="24" s="1"/>
  <c r="N1106" i="24" s="1"/>
  <c r="O1106" i="24" s="1"/>
  <c r="Y1107" i="24"/>
  <c r="J1107" i="24" s="1"/>
  <c r="M1107" i="24" s="1"/>
  <c r="N1107" i="24" s="1"/>
  <c r="O1107" i="24" s="1"/>
  <c r="Y1108" i="24"/>
  <c r="J1108" i="24" s="1"/>
  <c r="M1108" i="24" s="1"/>
  <c r="N1108" i="24" s="1"/>
  <c r="O1108" i="24" s="1"/>
  <c r="Y1109" i="24"/>
  <c r="J1109" i="24" s="1"/>
  <c r="M1109" i="24" s="1"/>
  <c r="N1109" i="24" s="1"/>
  <c r="O1109" i="24" s="1"/>
  <c r="Y1110" i="24"/>
  <c r="J1110" i="24" s="1"/>
  <c r="M1110" i="24" s="1"/>
  <c r="N1110" i="24" s="1"/>
  <c r="O1110" i="24" s="1"/>
  <c r="Y1111" i="24"/>
  <c r="J1111" i="24" s="1"/>
  <c r="M1111" i="24" s="1"/>
  <c r="N1111" i="24" s="1"/>
  <c r="O1111" i="24" s="1"/>
  <c r="Y1112" i="24"/>
  <c r="J1112" i="24" s="1"/>
  <c r="M1112" i="24" s="1"/>
  <c r="N1112" i="24" s="1"/>
  <c r="O1112" i="24" s="1"/>
  <c r="Y1113" i="24"/>
  <c r="J1113" i="24" s="1"/>
  <c r="M1113" i="24" s="1"/>
  <c r="N1113" i="24" s="1"/>
  <c r="O1113" i="24" s="1"/>
  <c r="Y1114" i="24"/>
  <c r="J1114" i="24" s="1"/>
  <c r="M1114" i="24" s="1"/>
  <c r="N1114" i="24" s="1"/>
  <c r="O1114" i="24" s="1"/>
  <c r="Y1115" i="24"/>
  <c r="J1115" i="24" s="1"/>
  <c r="M1115" i="24" s="1"/>
  <c r="N1115" i="24" s="1"/>
  <c r="O1115" i="24" s="1"/>
  <c r="Y1116" i="24"/>
  <c r="J1116" i="24" s="1"/>
  <c r="M1116" i="24" s="1"/>
  <c r="N1116" i="24" s="1"/>
  <c r="O1116" i="24" s="1"/>
  <c r="Y1117" i="24"/>
  <c r="J1117" i="24" s="1"/>
  <c r="M1117" i="24" s="1"/>
  <c r="N1117" i="24" s="1"/>
  <c r="O1117" i="24" s="1"/>
  <c r="Y1118" i="24"/>
  <c r="J1118" i="24" s="1"/>
  <c r="M1118" i="24" s="1"/>
  <c r="N1118" i="24" s="1"/>
  <c r="O1118" i="24" s="1"/>
  <c r="Y1119" i="24"/>
  <c r="J1119" i="24" s="1"/>
  <c r="M1119" i="24" s="1"/>
  <c r="N1119" i="24" s="1"/>
  <c r="O1119" i="24" s="1"/>
  <c r="Y1120" i="24"/>
  <c r="J1120" i="24" s="1"/>
  <c r="M1120" i="24" s="1"/>
  <c r="N1120" i="24" s="1"/>
  <c r="O1120" i="24" s="1"/>
  <c r="Y1121" i="24"/>
  <c r="J1121" i="24" s="1"/>
  <c r="M1121" i="24" s="1"/>
  <c r="N1121" i="24" s="1"/>
  <c r="O1121" i="24" s="1"/>
  <c r="Y1122" i="24"/>
  <c r="J1122" i="24" s="1"/>
  <c r="M1122" i="24" s="1"/>
  <c r="N1122" i="24" s="1"/>
  <c r="O1122" i="24" s="1"/>
  <c r="Y1123" i="24"/>
  <c r="J1123" i="24" s="1"/>
  <c r="M1123" i="24" s="1"/>
  <c r="N1123" i="24" s="1"/>
  <c r="O1123" i="24" s="1"/>
  <c r="Y1124" i="24"/>
  <c r="J1124" i="24" s="1"/>
  <c r="M1124" i="24" s="1"/>
  <c r="N1124" i="24" s="1"/>
  <c r="O1124" i="24" s="1"/>
  <c r="Y1125" i="24"/>
  <c r="J1125" i="24" s="1"/>
  <c r="M1125" i="24" s="1"/>
  <c r="N1125" i="24" s="1"/>
  <c r="O1125" i="24" s="1"/>
  <c r="Y1126" i="24"/>
  <c r="J1126" i="24" s="1"/>
  <c r="M1126" i="24" s="1"/>
  <c r="N1126" i="24" s="1"/>
  <c r="O1126" i="24" s="1"/>
  <c r="Y1127" i="24"/>
  <c r="J1127" i="24" s="1"/>
  <c r="M1127" i="24" s="1"/>
  <c r="N1127" i="24" s="1"/>
  <c r="O1127" i="24" s="1"/>
  <c r="Y1128" i="24"/>
  <c r="J1128" i="24" s="1"/>
  <c r="M1128" i="24" s="1"/>
  <c r="N1128" i="24" s="1"/>
  <c r="O1128" i="24" s="1"/>
  <c r="Y1129" i="24"/>
  <c r="J1129" i="24" s="1"/>
  <c r="M1129" i="24" s="1"/>
  <c r="N1129" i="24" s="1"/>
  <c r="O1129" i="24" s="1"/>
  <c r="Y1130" i="24"/>
  <c r="J1130" i="24" s="1"/>
  <c r="M1130" i="24" s="1"/>
  <c r="N1130" i="24" s="1"/>
  <c r="O1130" i="24" s="1"/>
  <c r="Y1131" i="24"/>
  <c r="J1131" i="24" s="1"/>
  <c r="M1131" i="24" s="1"/>
  <c r="N1131" i="24" s="1"/>
  <c r="O1131" i="24" s="1"/>
  <c r="Y1132" i="24"/>
  <c r="J1132" i="24" s="1"/>
  <c r="M1132" i="24" s="1"/>
  <c r="N1132" i="24" s="1"/>
  <c r="O1132" i="24" s="1"/>
  <c r="Y1133" i="24"/>
  <c r="J1133" i="24" s="1"/>
  <c r="M1133" i="24" s="1"/>
  <c r="N1133" i="24" s="1"/>
  <c r="O1133" i="24" s="1"/>
  <c r="Y1134" i="24"/>
  <c r="J1134" i="24" s="1"/>
  <c r="M1134" i="24" s="1"/>
  <c r="N1134" i="24" s="1"/>
  <c r="O1134" i="24" s="1"/>
  <c r="Y1135" i="24"/>
  <c r="J1135" i="24" s="1"/>
  <c r="M1135" i="24" s="1"/>
  <c r="N1135" i="24" s="1"/>
  <c r="O1135" i="24" s="1"/>
  <c r="Y1136" i="24"/>
  <c r="J1136" i="24" s="1"/>
  <c r="M1136" i="24" s="1"/>
  <c r="N1136" i="24" s="1"/>
  <c r="O1136" i="24" s="1"/>
  <c r="Y1138" i="24"/>
  <c r="J1138" i="24" s="1"/>
  <c r="M1138" i="24" s="1"/>
  <c r="N1138" i="24" s="1"/>
  <c r="O1138" i="24" s="1"/>
  <c r="Y1139" i="24"/>
  <c r="J1139" i="24" s="1"/>
  <c r="M1139" i="24" s="1"/>
  <c r="N1139" i="24" s="1"/>
  <c r="O1139" i="24" s="1"/>
  <c r="Y1140" i="24"/>
  <c r="J1140" i="24" s="1"/>
  <c r="M1140" i="24" s="1"/>
  <c r="N1140" i="24" s="1"/>
  <c r="O1140" i="24" s="1"/>
  <c r="Y1141" i="24"/>
  <c r="J1141" i="24" s="1"/>
  <c r="M1141" i="24" s="1"/>
  <c r="N1141" i="24" s="1"/>
  <c r="O1141" i="24" s="1"/>
  <c r="Y1142" i="24"/>
  <c r="J1142" i="24" s="1"/>
  <c r="M1142" i="24" s="1"/>
  <c r="N1142" i="24" s="1"/>
  <c r="O1142" i="24" s="1"/>
  <c r="Y1143" i="24"/>
  <c r="J1143" i="24" s="1"/>
  <c r="M1143" i="24" s="1"/>
  <c r="N1143" i="24" s="1"/>
  <c r="O1143" i="24" s="1"/>
  <c r="Y1144" i="24"/>
  <c r="J1144" i="24" s="1"/>
  <c r="M1144" i="24" s="1"/>
  <c r="N1144" i="24" s="1"/>
  <c r="O1144" i="24" s="1"/>
  <c r="Y1145" i="24"/>
  <c r="J1145" i="24" s="1"/>
  <c r="M1145" i="24" s="1"/>
  <c r="N1145" i="24" s="1"/>
  <c r="O1145" i="24" s="1"/>
  <c r="Y1146" i="24"/>
  <c r="J1146" i="24" s="1"/>
  <c r="M1146" i="24" s="1"/>
  <c r="N1146" i="24" s="1"/>
  <c r="O1146" i="24" s="1"/>
  <c r="Y1147" i="24"/>
  <c r="J1147" i="24" s="1"/>
  <c r="M1147" i="24" s="1"/>
  <c r="N1147" i="24" s="1"/>
  <c r="O1147" i="24" s="1"/>
  <c r="Y1148" i="24"/>
  <c r="J1148" i="24" s="1"/>
  <c r="M1148" i="24" s="1"/>
  <c r="N1148" i="24" s="1"/>
  <c r="O1148" i="24" s="1"/>
  <c r="Y1149" i="24"/>
  <c r="J1149" i="24" s="1"/>
  <c r="M1149" i="24" s="1"/>
  <c r="N1149" i="24" s="1"/>
  <c r="O1149" i="24" s="1"/>
  <c r="Y1150" i="24"/>
  <c r="J1150" i="24" s="1"/>
  <c r="M1150" i="24" s="1"/>
  <c r="N1150" i="24" s="1"/>
  <c r="O1150" i="24" s="1"/>
  <c r="Y1151" i="24"/>
  <c r="J1151" i="24" s="1"/>
  <c r="M1151" i="24" s="1"/>
  <c r="N1151" i="24" s="1"/>
  <c r="O1151" i="24" s="1"/>
  <c r="Y1152" i="24"/>
  <c r="J1152" i="24" s="1"/>
  <c r="M1152" i="24" s="1"/>
  <c r="N1152" i="24" s="1"/>
  <c r="O1152" i="24" s="1"/>
  <c r="Y1153" i="24"/>
  <c r="J1153" i="24" s="1"/>
  <c r="M1153" i="24" s="1"/>
  <c r="N1153" i="24" s="1"/>
  <c r="O1153" i="24" s="1"/>
  <c r="Y1154" i="24"/>
  <c r="J1154" i="24" s="1"/>
  <c r="M1154" i="24" s="1"/>
  <c r="N1154" i="24" s="1"/>
  <c r="O1154" i="24" s="1"/>
  <c r="Y1155" i="24"/>
  <c r="J1155" i="24" s="1"/>
  <c r="M1155" i="24" s="1"/>
  <c r="N1155" i="24" s="1"/>
  <c r="O1155" i="24" s="1"/>
  <c r="Y1156" i="24"/>
  <c r="J1156" i="24" s="1"/>
  <c r="M1156" i="24" s="1"/>
  <c r="N1156" i="24" s="1"/>
  <c r="O1156" i="24" s="1"/>
  <c r="Y1157" i="24"/>
  <c r="J1157" i="24" s="1"/>
  <c r="M1157" i="24" s="1"/>
  <c r="N1157" i="24" s="1"/>
  <c r="O1157" i="24" s="1"/>
  <c r="Y1158" i="24"/>
  <c r="J1158" i="24" s="1"/>
  <c r="M1158" i="24" s="1"/>
  <c r="N1158" i="24" s="1"/>
  <c r="O1158" i="24" s="1"/>
  <c r="Y1159" i="24"/>
  <c r="J1159" i="24" s="1"/>
  <c r="M1159" i="24" s="1"/>
  <c r="N1159" i="24" s="1"/>
  <c r="O1159" i="24" s="1"/>
  <c r="Y1160" i="24"/>
  <c r="J1160" i="24" s="1"/>
  <c r="M1160" i="24" s="1"/>
  <c r="N1160" i="24" s="1"/>
  <c r="O1160" i="24" s="1"/>
  <c r="Y1161" i="24"/>
  <c r="J1161" i="24" s="1"/>
  <c r="M1161" i="24" s="1"/>
  <c r="N1161" i="24" s="1"/>
  <c r="O1161" i="24" s="1"/>
  <c r="Y1162" i="24"/>
  <c r="J1162" i="24" s="1"/>
  <c r="M1162" i="24" s="1"/>
  <c r="N1162" i="24" s="1"/>
  <c r="O1162" i="24" s="1"/>
  <c r="Y1163" i="24"/>
  <c r="J1163" i="24" s="1"/>
  <c r="M1163" i="24" s="1"/>
  <c r="N1163" i="24" s="1"/>
  <c r="O1163" i="24" s="1"/>
  <c r="Y1164" i="24"/>
  <c r="J1164" i="24" s="1"/>
  <c r="M1164" i="24" s="1"/>
  <c r="N1164" i="24" s="1"/>
  <c r="O1164" i="24" s="1"/>
  <c r="Y1165" i="24"/>
  <c r="J1165" i="24" s="1"/>
  <c r="M1165" i="24" s="1"/>
  <c r="N1165" i="24" s="1"/>
  <c r="O1165" i="24" s="1"/>
  <c r="Y1166" i="24"/>
  <c r="J1166" i="24" s="1"/>
  <c r="M1166" i="24" s="1"/>
  <c r="N1166" i="24" s="1"/>
  <c r="O1166" i="24" s="1"/>
  <c r="Y1167" i="24"/>
  <c r="J1167" i="24" s="1"/>
  <c r="M1167" i="24" s="1"/>
  <c r="N1167" i="24" s="1"/>
  <c r="O1167" i="24" s="1"/>
  <c r="Y1168" i="24"/>
  <c r="J1168" i="24" s="1"/>
  <c r="M1168" i="24" s="1"/>
  <c r="N1168" i="24" s="1"/>
  <c r="O1168" i="24" s="1"/>
  <c r="Y1169" i="24"/>
  <c r="J1169" i="24" s="1"/>
  <c r="M1169" i="24" s="1"/>
  <c r="N1169" i="24" s="1"/>
  <c r="O1169" i="24" s="1"/>
  <c r="Y1170" i="24"/>
  <c r="J1170" i="24" s="1"/>
  <c r="M1170" i="24" s="1"/>
  <c r="N1170" i="24" s="1"/>
  <c r="O1170" i="24" s="1"/>
  <c r="Y1171" i="24"/>
  <c r="J1171" i="24" s="1"/>
  <c r="M1171" i="24" s="1"/>
  <c r="N1171" i="24" s="1"/>
  <c r="O1171" i="24" s="1"/>
  <c r="Y1172" i="24"/>
  <c r="J1172" i="24" s="1"/>
  <c r="M1172" i="24" s="1"/>
  <c r="N1172" i="24" s="1"/>
  <c r="O1172" i="24" s="1"/>
  <c r="Y1173" i="24"/>
  <c r="J1173" i="24" s="1"/>
  <c r="M1173" i="24" s="1"/>
  <c r="N1173" i="24" s="1"/>
  <c r="O1173" i="24" s="1"/>
  <c r="Y1174" i="24"/>
  <c r="J1174" i="24" s="1"/>
  <c r="M1174" i="24" s="1"/>
  <c r="N1174" i="24" s="1"/>
  <c r="O1174" i="24" s="1"/>
  <c r="Y1175" i="24"/>
  <c r="J1175" i="24" s="1"/>
  <c r="M1175" i="24" s="1"/>
  <c r="N1175" i="24" s="1"/>
  <c r="O1175" i="24" s="1"/>
  <c r="Y1176" i="24"/>
  <c r="J1176" i="24" s="1"/>
  <c r="M1176" i="24" s="1"/>
  <c r="N1176" i="24" s="1"/>
  <c r="O1176" i="24" s="1"/>
  <c r="Y1177" i="24"/>
  <c r="J1177" i="24" s="1"/>
  <c r="M1177" i="24" s="1"/>
  <c r="N1177" i="24" s="1"/>
  <c r="O1177" i="24" s="1"/>
  <c r="Y1178" i="24"/>
  <c r="J1178" i="24" s="1"/>
  <c r="M1178" i="24" s="1"/>
  <c r="N1178" i="24" s="1"/>
  <c r="O1178" i="24" s="1"/>
  <c r="Y1179" i="24"/>
  <c r="J1179" i="24" s="1"/>
  <c r="M1179" i="24" s="1"/>
  <c r="N1179" i="24" s="1"/>
  <c r="O1179" i="24" s="1"/>
  <c r="Y1180" i="24"/>
  <c r="J1180" i="24" s="1"/>
  <c r="M1180" i="24" s="1"/>
  <c r="N1180" i="24" s="1"/>
  <c r="O1180" i="24" s="1"/>
  <c r="Y1181" i="24"/>
  <c r="J1181" i="24" s="1"/>
  <c r="M1181" i="24" s="1"/>
  <c r="N1181" i="24" s="1"/>
  <c r="O1181" i="24" s="1"/>
  <c r="Y1182" i="24"/>
  <c r="J1182" i="24" s="1"/>
  <c r="M1182" i="24" s="1"/>
  <c r="N1182" i="24" s="1"/>
  <c r="O1182" i="24" s="1"/>
  <c r="Y1183" i="24"/>
  <c r="J1183" i="24" s="1"/>
  <c r="M1183" i="24" s="1"/>
  <c r="N1183" i="24" s="1"/>
  <c r="O1183" i="24" s="1"/>
  <c r="Y1184" i="24"/>
  <c r="J1184" i="24" s="1"/>
  <c r="M1184" i="24" s="1"/>
  <c r="N1184" i="24" s="1"/>
  <c r="O1184" i="24" s="1"/>
  <c r="Y1185" i="24"/>
  <c r="J1185" i="24" s="1"/>
  <c r="M1185" i="24" s="1"/>
  <c r="N1185" i="24" s="1"/>
  <c r="O1185" i="24" s="1"/>
  <c r="Y1186" i="24"/>
  <c r="J1186" i="24" s="1"/>
  <c r="M1186" i="24" s="1"/>
  <c r="N1186" i="24" s="1"/>
  <c r="O1186" i="24" s="1"/>
  <c r="Y1187" i="24"/>
  <c r="J1187" i="24" s="1"/>
  <c r="M1187" i="24" s="1"/>
  <c r="N1187" i="24" s="1"/>
  <c r="O1187" i="24" s="1"/>
  <c r="Y1188" i="24"/>
  <c r="J1188" i="24" s="1"/>
  <c r="M1188" i="24" s="1"/>
  <c r="N1188" i="24" s="1"/>
  <c r="O1188" i="24" s="1"/>
  <c r="Y1189" i="24"/>
  <c r="J1189" i="24" s="1"/>
  <c r="M1189" i="24" s="1"/>
  <c r="N1189" i="24" s="1"/>
  <c r="O1189" i="24" s="1"/>
  <c r="Y1190" i="24"/>
  <c r="J1190" i="24" s="1"/>
  <c r="M1190" i="24" s="1"/>
  <c r="N1190" i="24" s="1"/>
  <c r="O1190" i="24" s="1"/>
  <c r="Y1191" i="24"/>
  <c r="J1191" i="24" s="1"/>
  <c r="M1191" i="24" s="1"/>
  <c r="N1191" i="24" s="1"/>
  <c r="O1191" i="24" s="1"/>
  <c r="Y1192" i="24"/>
  <c r="J1192" i="24" s="1"/>
  <c r="M1192" i="24" s="1"/>
  <c r="N1192" i="24" s="1"/>
  <c r="O1192" i="24" s="1"/>
  <c r="Y1193" i="24"/>
  <c r="J1193" i="24" s="1"/>
  <c r="M1193" i="24" s="1"/>
  <c r="N1193" i="24" s="1"/>
  <c r="O1193" i="24" s="1"/>
  <c r="Y1194" i="24"/>
  <c r="J1194" i="24" s="1"/>
  <c r="M1194" i="24" s="1"/>
  <c r="N1194" i="24" s="1"/>
  <c r="O1194" i="24" s="1"/>
  <c r="Y1195" i="24"/>
  <c r="J1195" i="24" s="1"/>
  <c r="M1195" i="24" s="1"/>
  <c r="N1195" i="24" s="1"/>
  <c r="O1195" i="24" s="1"/>
  <c r="Y1196" i="24"/>
  <c r="J1196" i="24" s="1"/>
  <c r="M1196" i="24" s="1"/>
  <c r="N1196" i="24" s="1"/>
  <c r="O1196" i="24" s="1"/>
  <c r="Y1197" i="24"/>
  <c r="J1197" i="24" s="1"/>
  <c r="M1197" i="24" s="1"/>
  <c r="N1197" i="24" s="1"/>
  <c r="O1197" i="24" s="1"/>
  <c r="Y1198" i="24"/>
  <c r="J1198" i="24" s="1"/>
  <c r="M1198" i="24" s="1"/>
  <c r="N1198" i="24" s="1"/>
  <c r="O1198" i="24" s="1"/>
  <c r="Y1199" i="24"/>
  <c r="J1199" i="24" s="1"/>
  <c r="M1199" i="24" s="1"/>
  <c r="N1199" i="24" s="1"/>
  <c r="O1199" i="24" s="1"/>
  <c r="Y1200" i="24"/>
  <c r="J1200" i="24" s="1"/>
  <c r="M1200" i="24" s="1"/>
  <c r="N1200" i="24" s="1"/>
  <c r="O1200" i="24" s="1"/>
  <c r="Y1201" i="24"/>
  <c r="J1201" i="24" s="1"/>
  <c r="M1201" i="24" s="1"/>
  <c r="N1201" i="24" s="1"/>
  <c r="O1201" i="24" s="1"/>
  <c r="Y1202" i="24"/>
  <c r="J1202" i="24" s="1"/>
  <c r="M1202" i="24" s="1"/>
  <c r="N1202" i="24" s="1"/>
  <c r="O1202" i="24" s="1"/>
  <c r="Y1203" i="24"/>
  <c r="J1203" i="24" s="1"/>
  <c r="M1203" i="24" s="1"/>
  <c r="N1203" i="24" s="1"/>
  <c r="O1203" i="24" s="1"/>
  <c r="Y1204" i="24"/>
  <c r="J1204" i="24" s="1"/>
  <c r="M1204" i="24" s="1"/>
  <c r="N1204" i="24" s="1"/>
  <c r="O1204" i="24" s="1"/>
  <c r="Y1205" i="24"/>
  <c r="J1205" i="24" s="1"/>
  <c r="M1205" i="24" s="1"/>
  <c r="N1205" i="24" s="1"/>
  <c r="O1205" i="24" s="1"/>
  <c r="Y1206" i="24"/>
  <c r="J1206" i="24" s="1"/>
  <c r="M1206" i="24" s="1"/>
  <c r="N1206" i="24" s="1"/>
  <c r="O1206" i="24" s="1"/>
  <c r="Y1207" i="24"/>
  <c r="J1207" i="24" s="1"/>
  <c r="M1207" i="24" s="1"/>
  <c r="N1207" i="24" s="1"/>
  <c r="O1207" i="24" s="1"/>
  <c r="Y1208" i="24"/>
  <c r="J1208" i="24" s="1"/>
  <c r="M1208" i="24" s="1"/>
  <c r="N1208" i="24" s="1"/>
  <c r="O1208" i="24" s="1"/>
  <c r="Y1209" i="24"/>
  <c r="J1209" i="24" s="1"/>
  <c r="M1209" i="24" s="1"/>
  <c r="N1209" i="24" s="1"/>
  <c r="O1209" i="24" s="1"/>
  <c r="Y1210" i="24"/>
  <c r="J1210" i="24" s="1"/>
  <c r="M1210" i="24" s="1"/>
  <c r="N1210" i="24" s="1"/>
  <c r="O1210" i="24" s="1"/>
  <c r="Y1211" i="24"/>
  <c r="J1211" i="24" s="1"/>
  <c r="M1211" i="24" s="1"/>
  <c r="N1211" i="24" s="1"/>
  <c r="O1211" i="24" s="1"/>
  <c r="Y1212" i="24"/>
  <c r="J1212" i="24" s="1"/>
  <c r="M1212" i="24" s="1"/>
  <c r="N1212" i="24" s="1"/>
  <c r="O1212" i="24" s="1"/>
  <c r="Y1213" i="24"/>
  <c r="J1213" i="24" s="1"/>
  <c r="M1213" i="24" s="1"/>
  <c r="N1213" i="24" s="1"/>
  <c r="O1213" i="24" s="1"/>
  <c r="Y1214" i="24"/>
  <c r="J1214" i="24" s="1"/>
  <c r="M1214" i="24" s="1"/>
  <c r="N1214" i="24" s="1"/>
  <c r="O1214" i="24" s="1"/>
  <c r="Y1215" i="24"/>
  <c r="J1215" i="24" s="1"/>
  <c r="M1215" i="24" s="1"/>
  <c r="N1215" i="24" s="1"/>
  <c r="O1215" i="24" s="1"/>
  <c r="Y1216" i="24"/>
  <c r="J1216" i="24" s="1"/>
  <c r="M1216" i="24" s="1"/>
  <c r="N1216" i="24" s="1"/>
  <c r="O1216" i="24" s="1"/>
  <c r="Y1217" i="24"/>
  <c r="J1217" i="24" s="1"/>
  <c r="M1217" i="24" s="1"/>
  <c r="N1217" i="24" s="1"/>
  <c r="O1217" i="24" s="1"/>
  <c r="Y1218" i="24"/>
  <c r="J1218" i="24" s="1"/>
  <c r="M1218" i="24" s="1"/>
  <c r="N1218" i="24" s="1"/>
  <c r="O1218" i="24" s="1"/>
  <c r="Y1219" i="24"/>
  <c r="J1219" i="24" s="1"/>
  <c r="M1219" i="24" s="1"/>
  <c r="N1219" i="24" s="1"/>
  <c r="O1219" i="24" s="1"/>
  <c r="Y1220" i="24"/>
  <c r="J1220" i="24" s="1"/>
  <c r="M1220" i="24" s="1"/>
  <c r="N1220" i="24" s="1"/>
  <c r="O1220" i="24" s="1"/>
  <c r="Y1221" i="24"/>
  <c r="J1221" i="24" s="1"/>
  <c r="M1221" i="24" s="1"/>
  <c r="N1221" i="24" s="1"/>
  <c r="O1221" i="24" s="1"/>
  <c r="Y1222" i="24"/>
  <c r="J1222" i="24" s="1"/>
  <c r="M1222" i="24" s="1"/>
  <c r="N1222" i="24" s="1"/>
  <c r="O1222" i="24" s="1"/>
  <c r="Y1223" i="24"/>
  <c r="J1223" i="24" s="1"/>
  <c r="M1223" i="24" s="1"/>
  <c r="N1223" i="24" s="1"/>
  <c r="O1223" i="24" s="1"/>
  <c r="Y1224" i="24"/>
  <c r="J1224" i="24" s="1"/>
  <c r="M1224" i="24" s="1"/>
  <c r="N1224" i="24" s="1"/>
  <c r="O1224" i="24" s="1"/>
  <c r="Y1225" i="24"/>
  <c r="J1225" i="24" s="1"/>
  <c r="M1225" i="24" s="1"/>
  <c r="N1225" i="24" s="1"/>
  <c r="O1225" i="24" s="1"/>
  <c r="Y1226" i="24"/>
  <c r="J1226" i="24" s="1"/>
  <c r="M1226" i="24" s="1"/>
  <c r="N1226" i="24" s="1"/>
  <c r="O1226" i="24" s="1"/>
  <c r="Y1227" i="24"/>
  <c r="J1227" i="24" s="1"/>
  <c r="M1227" i="24" s="1"/>
  <c r="N1227" i="24" s="1"/>
  <c r="O1227" i="24" s="1"/>
  <c r="Y1228" i="24"/>
  <c r="J1228" i="24" s="1"/>
  <c r="M1228" i="24" s="1"/>
  <c r="N1228" i="24" s="1"/>
  <c r="O1228" i="24" s="1"/>
  <c r="Y1229" i="24"/>
  <c r="J1229" i="24" s="1"/>
  <c r="M1229" i="24" s="1"/>
  <c r="N1229" i="24" s="1"/>
  <c r="O1229" i="24" s="1"/>
  <c r="Y1230" i="24"/>
  <c r="J1230" i="24" s="1"/>
  <c r="M1230" i="24" s="1"/>
  <c r="N1230" i="24" s="1"/>
  <c r="O1230" i="24" s="1"/>
  <c r="Y1231" i="24"/>
  <c r="J1231" i="24" s="1"/>
  <c r="M1231" i="24" s="1"/>
  <c r="N1231" i="24" s="1"/>
  <c r="O1231" i="24" s="1"/>
  <c r="Y1232" i="24"/>
  <c r="J1232" i="24" s="1"/>
  <c r="M1232" i="24" s="1"/>
  <c r="N1232" i="24" s="1"/>
  <c r="O1232" i="24" s="1"/>
  <c r="Y1233" i="24"/>
  <c r="J1233" i="24" s="1"/>
  <c r="M1233" i="24" s="1"/>
  <c r="N1233" i="24" s="1"/>
  <c r="O1233" i="24" s="1"/>
  <c r="Y1234" i="24"/>
  <c r="J1234" i="24" s="1"/>
  <c r="M1234" i="24" s="1"/>
  <c r="N1234" i="24" s="1"/>
  <c r="O1234" i="24" s="1"/>
  <c r="Y1235" i="24"/>
  <c r="J1235" i="24" s="1"/>
  <c r="M1235" i="24" s="1"/>
  <c r="N1235" i="24" s="1"/>
  <c r="O1235" i="24" s="1"/>
  <c r="Y1236" i="24"/>
  <c r="J1236" i="24" s="1"/>
  <c r="M1236" i="24" s="1"/>
  <c r="N1236" i="24" s="1"/>
  <c r="O1236" i="24" s="1"/>
  <c r="Y1237" i="24"/>
  <c r="J1237" i="24" s="1"/>
  <c r="M1237" i="24" s="1"/>
  <c r="N1237" i="24" s="1"/>
  <c r="O1237" i="24" s="1"/>
  <c r="Y1238" i="24"/>
  <c r="J1238" i="24" s="1"/>
  <c r="M1238" i="24" s="1"/>
  <c r="N1238" i="24" s="1"/>
  <c r="O1238" i="24" s="1"/>
  <c r="Y1239" i="24"/>
  <c r="J1239" i="24" s="1"/>
  <c r="M1239" i="24" s="1"/>
  <c r="N1239" i="24" s="1"/>
  <c r="O1239" i="24" s="1"/>
  <c r="Y1240" i="24"/>
  <c r="J1240" i="24" s="1"/>
  <c r="M1240" i="24" s="1"/>
  <c r="N1240" i="24" s="1"/>
  <c r="O1240" i="24" s="1"/>
  <c r="Y1241" i="24"/>
  <c r="J1241" i="24" s="1"/>
  <c r="M1241" i="24" s="1"/>
  <c r="N1241" i="24" s="1"/>
  <c r="O1241" i="24" s="1"/>
  <c r="Y1242" i="24"/>
  <c r="J1242" i="24" s="1"/>
  <c r="M1242" i="24" s="1"/>
  <c r="N1242" i="24" s="1"/>
  <c r="O1242" i="24" s="1"/>
  <c r="Y1243" i="24"/>
  <c r="J1243" i="24" s="1"/>
  <c r="M1243" i="24" s="1"/>
  <c r="N1243" i="24" s="1"/>
  <c r="O1243" i="24" s="1"/>
  <c r="Y1244" i="24"/>
  <c r="J1244" i="24" s="1"/>
  <c r="M1244" i="24" s="1"/>
  <c r="N1244" i="24" s="1"/>
  <c r="O1244" i="24" s="1"/>
  <c r="Y1245" i="24"/>
  <c r="J1245" i="24" s="1"/>
  <c r="M1245" i="24" s="1"/>
  <c r="N1245" i="24" s="1"/>
  <c r="O1245" i="24" s="1"/>
  <c r="Y1246" i="24"/>
  <c r="J1246" i="24" s="1"/>
  <c r="M1246" i="24" s="1"/>
  <c r="N1246" i="24" s="1"/>
  <c r="O1246" i="24" s="1"/>
  <c r="Y1247" i="24"/>
  <c r="J1247" i="24" s="1"/>
  <c r="M1247" i="24" s="1"/>
  <c r="N1247" i="24" s="1"/>
  <c r="O1247" i="24" s="1"/>
  <c r="Y1248" i="24"/>
  <c r="J1248" i="24" s="1"/>
  <c r="M1248" i="24" s="1"/>
  <c r="N1248" i="24" s="1"/>
  <c r="O1248" i="24" s="1"/>
  <c r="Y1249" i="24"/>
  <c r="J1249" i="24" s="1"/>
  <c r="M1249" i="24" s="1"/>
  <c r="N1249" i="24" s="1"/>
  <c r="O1249" i="24" s="1"/>
  <c r="Y1250" i="24"/>
  <c r="J1250" i="24" s="1"/>
  <c r="M1250" i="24" s="1"/>
  <c r="N1250" i="24" s="1"/>
  <c r="O1250" i="24" s="1"/>
  <c r="Y1251" i="24"/>
  <c r="J1251" i="24" s="1"/>
  <c r="M1251" i="24" s="1"/>
  <c r="N1251" i="24" s="1"/>
  <c r="O1251" i="24" s="1"/>
  <c r="Y1252" i="24"/>
  <c r="J1252" i="24" s="1"/>
  <c r="M1252" i="24" s="1"/>
  <c r="N1252" i="24" s="1"/>
  <c r="O1252" i="24" s="1"/>
  <c r="Y1253" i="24"/>
  <c r="J1253" i="24" s="1"/>
  <c r="M1253" i="24" s="1"/>
  <c r="N1253" i="24" s="1"/>
  <c r="O1253" i="24" s="1"/>
  <c r="Y1254" i="24"/>
  <c r="J1254" i="24" s="1"/>
  <c r="M1254" i="24" s="1"/>
  <c r="N1254" i="24" s="1"/>
  <c r="O1254" i="24" s="1"/>
  <c r="Y1255" i="24"/>
  <c r="J1255" i="24" s="1"/>
  <c r="M1255" i="24" s="1"/>
  <c r="N1255" i="24" s="1"/>
  <c r="O1255" i="24" s="1"/>
  <c r="Y1256" i="24"/>
  <c r="J1256" i="24" s="1"/>
  <c r="M1256" i="24" s="1"/>
  <c r="N1256" i="24" s="1"/>
  <c r="O1256" i="24" s="1"/>
  <c r="Y1257" i="24"/>
  <c r="J1257" i="24" s="1"/>
  <c r="M1257" i="24" s="1"/>
  <c r="N1257" i="24" s="1"/>
  <c r="O1257" i="24" s="1"/>
  <c r="Y1258" i="24"/>
  <c r="J1258" i="24" s="1"/>
  <c r="M1258" i="24" s="1"/>
  <c r="N1258" i="24" s="1"/>
  <c r="O1258" i="24" s="1"/>
  <c r="Y1259" i="24"/>
  <c r="J1259" i="24" s="1"/>
  <c r="M1259" i="24" s="1"/>
  <c r="N1259" i="24" s="1"/>
  <c r="O1259" i="24" s="1"/>
  <c r="Y1260" i="24"/>
  <c r="J1260" i="24" s="1"/>
  <c r="M1260" i="24" s="1"/>
  <c r="N1260" i="24" s="1"/>
  <c r="O1260" i="24" s="1"/>
  <c r="Y1261" i="24"/>
  <c r="J1261" i="24" s="1"/>
  <c r="M1261" i="24" s="1"/>
  <c r="N1261" i="24" s="1"/>
  <c r="O1261" i="24" s="1"/>
  <c r="Y1262" i="24"/>
  <c r="J1262" i="24" s="1"/>
  <c r="M1262" i="24" s="1"/>
  <c r="N1262" i="24" s="1"/>
  <c r="O1262" i="24" s="1"/>
  <c r="Y1263" i="24"/>
  <c r="J1263" i="24" s="1"/>
  <c r="M1263" i="24" s="1"/>
  <c r="N1263" i="24" s="1"/>
  <c r="O1263" i="24" s="1"/>
  <c r="Y1264" i="24"/>
  <c r="J1264" i="24" s="1"/>
  <c r="M1264" i="24" s="1"/>
  <c r="N1264" i="24" s="1"/>
  <c r="O1264" i="24" s="1"/>
  <c r="Y1265" i="24"/>
  <c r="J1265" i="24" s="1"/>
  <c r="M1265" i="24" s="1"/>
  <c r="N1265" i="24" s="1"/>
  <c r="O1265" i="24" s="1"/>
  <c r="Y1266" i="24"/>
  <c r="J1266" i="24" s="1"/>
  <c r="M1266" i="24" s="1"/>
  <c r="N1266" i="24" s="1"/>
  <c r="O1266" i="24" s="1"/>
  <c r="Y1267" i="24"/>
  <c r="J1267" i="24" s="1"/>
  <c r="M1267" i="24" s="1"/>
  <c r="N1267" i="24" s="1"/>
  <c r="O1267" i="24" s="1"/>
  <c r="Y1268" i="24"/>
  <c r="J1268" i="24" s="1"/>
  <c r="M1268" i="24" s="1"/>
  <c r="N1268" i="24" s="1"/>
  <c r="O1268" i="24" s="1"/>
  <c r="Y1269" i="24"/>
  <c r="J1269" i="24" s="1"/>
  <c r="M1269" i="24" s="1"/>
  <c r="N1269" i="24" s="1"/>
  <c r="O1269" i="24" s="1"/>
  <c r="Y1270" i="24"/>
  <c r="J1270" i="24" s="1"/>
  <c r="M1270" i="24" s="1"/>
  <c r="N1270" i="24" s="1"/>
  <c r="O1270" i="24" s="1"/>
  <c r="Y1271" i="24"/>
  <c r="J1271" i="24" s="1"/>
  <c r="M1271" i="24" s="1"/>
  <c r="N1271" i="24" s="1"/>
  <c r="O1271" i="24" s="1"/>
  <c r="Y1272" i="24"/>
  <c r="J1272" i="24" s="1"/>
  <c r="M1272" i="24" s="1"/>
  <c r="N1272" i="24" s="1"/>
  <c r="O1272" i="24" s="1"/>
  <c r="Y1273" i="24"/>
  <c r="J1273" i="24" s="1"/>
  <c r="M1273" i="24" s="1"/>
  <c r="N1273" i="24" s="1"/>
  <c r="O1273" i="24" s="1"/>
  <c r="Y1274" i="24"/>
  <c r="J1274" i="24" s="1"/>
  <c r="M1274" i="24" s="1"/>
  <c r="N1274" i="24" s="1"/>
  <c r="O1274" i="24" s="1"/>
  <c r="Y1275" i="24"/>
  <c r="J1275" i="24" s="1"/>
  <c r="M1275" i="24" s="1"/>
  <c r="N1275" i="24" s="1"/>
  <c r="O1275" i="24" s="1"/>
  <c r="Y1276" i="24"/>
  <c r="J1276" i="24" s="1"/>
  <c r="M1276" i="24" s="1"/>
  <c r="N1276" i="24" s="1"/>
  <c r="O1276" i="24" s="1"/>
  <c r="Y1277" i="24"/>
  <c r="J1277" i="24" s="1"/>
  <c r="M1277" i="24" s="1"/>
  <c r="N1277" i="24" s="1"/>
  <c r="O1277" i="24" s="1"/>
  <c r="Y1278" i="24"/>
  <c r="J1278" i="24" s="1"/>
  <c r="M1278" i="24" s="1"/>
  <c r="N1278" i="24" s="1"/>
  <c r="O1278" i="24" s="1"/>
  <c r="Y1279" i="24"/>
  <c r="J1279" i="24" s="1"/>
  <c r="M1279" i="24" s="1"/>
  <c r="N1279" i="24" s="1"/>
  <c r="O1279" i="24" s="1"/>
  <c r="Y1280" i="24"/>
  <c r="J1280" i="24" s="1"/>
  <c r="M1280" i="24" s="1"/>
  <c r="N1280" i="24" s="1"/>
  <c r="O1280" i="24" s="1"/>
  <c r="Y1281" i="24"/>
  <c r="J1281" i="24" s="1"/>
  <c r="M1281" i="24" s="1"/>
  <c r="N1281" i="24" s="1"/>
  <c r="O1281" i="24" s="1"/>
  <c r="Y1282" i="24"/>
  <c r="J1282" i="24" s="1"/>
  <c r="M1282" i="24" s="1"/>
  <c r="N1282" i="24" s="1"/>
  <c r="O1282" i="24" s="1"/>
  <c r="Y1283" i="24"/>
  <c r="J1283" i="24" s="1"/>
  <c r="M1283" i="24" s="1"/>
  <c r="N1283" i="24" s="1"/>
  <c r="O1283" i="24" s="1"/>
  <c r="Y1284" i="24"/>
  <c r="J1284" i="24" s="1"/>
  <c r="M1284" i="24" s="1"/>
  <c r="N1284" i="24" s="1"/>
  <c r="O1284" i="24" s="1"/>
  <c r="Y1285" i="24"/>
  <c r="J1285" i="24" s="1"/>
  <c r="M1285" i="24" s="1"/>
  <c r="N1285" i="24" s="1"/>
  <c r="O1285" i="24" s="1"/>
  <c r="Y1286" i="24"/>
  <c r="J1286" i="24" s="1"/>
  <c r="M1286" i="24" s="1"/>
  <c r="N1286" i="24" s="1"/>
  <c r="O1286" i="24" s="1"/>
  <c r="Y1287" i="24"/>
  <c r="J1287" i="24" s="1"/>
  <c r="M1287" i="24" s="1"/>
  <c r="N1287" i="24" s="1"/>
  <c r="O1287" i="24" s="1"/>
  <c r="Y1288" i="24"/>
  <c r="J1288" i="24" s="1"/>
  <c r="M1288" i="24" s="1"/>
  <c r="N1288" i="24" s="1"/>
  <c r="O1288" i="24" s="1"/>
  <c r="Y1289" i="24"/>
  <c r="J1289" i="24" s="1"/>
  <c r="M1289" i="24" s="1"/>
  <c r="N1289" i="24" s="1"/>
  <c r="O1289" i="24" s="1"/>
  <c r="Y1290" i="24"/>
  <c r="J1290" i="24" s="1"/>
  <c r="M1290" i="24" s="1"/>
  <c r="N1290" i="24" s="1"/>
  <c r="O1290" i="24" s="1"/>
  <c r="Y1291" i="24"/>
  <c r="J1291" i="24" s="1"/>
  <c r="M1291" i="24" s="1"/>
  <c r="N1291" i="24" s="1"/>
  <c r="O1291" i="24" s="1"/>
  <c r="Y1292" i="24"/>
  <c r="J1292" i="24" s="1"/>
  <c r="M1292" i="24" s="1"/>
  <c r="N1292" i="24" s="1"/>
  <c r="O1292" i="24" s="1"/>
  <c r="Y1293" i="24"/>
  <c r="J1293" i="24" s="1"/>
  <c r="M1293" i="24" s="1"/>
  <c r="N1293" i="24" s="1"/>
  <c r="O1293" i="24" s="1"/>
  <c r="Y1294" i="24"/>
  <c r="J1294" i="24" s="1"/>
  <c r="M1294" i="24" s="1"/>
  <c r="N1294" i="24" s="1"/>
  <c r="O1294" i="24" s="1"/>
  <c r="Y1295" i="24"/>
  <c r="J1295" i="24" s="1"/>
  <c r="M1295" i="24" s="1"/>
  <c r="N1295" i="24" s="1"/>
  <c r="O1295" i="24" s="1"/>
  <c r="Y1296" i="24"/>
  <c r="J1296" i="24" s="1"/>
  <c r="M1296" i="24" s="1"/>
  <c r="N1296" i="24" s="1"/>
  <c r="O1296" i="24" s="1"/>
  <c r="Y1297" i="24"/>
  <c r="J1297" i="24" s="1"/>
  <c r="M1297" i="24" s="1"/>
  <c r="N1297" i="24" s="1"/>
  <c r="O1297" i="24" s="1"/>
  <c r="Y1298" i="24"/>
  <c r="J1298" i="24" s="1"/>
  <c r="M1298" i="24" s="1"/>
  <c r="N1298" i="24" s="1"/>
  <c r="O1298" i="24" s="1"/>
  <c r="Y1299" i="24"/>
  <c r="J1299" i="24" s="1"/>
  <c r="M1299" i="24" s="1"/>
  <c r="N1299" i="24" s="1"/>
  <c r="O1299" i="24" s="1"/>
  <c r="Y1300" i="24"/>
  <c r="J1300" i="24" s="1"/>
  <c r="M1300" i="24" s="1"/>
  <c r="N1300" i="24" s="1"/>
  <c r="O1300" i="24" s="1"/>
  <c r="Y1301" i="24"/>
  <c r="J1301" i="24" s="1"/>
  <c r="M1301" i="24" s="1"/>
  <c r="N1301" i="24" s="1"/>
  <c r="O1301" i="24" s="1"/>
  <c r="Y1302" i="24"/>
  <c r="J1302" i="24" s="1"/>
  <c r="M1302" i="24" s="1"/>
  <c r="N1302" i="24" s="1"/>
  <c r="O1302" i="24" s="1"/>
  <c r="Y1303" i="24"/>
  <c r="J1303" i="24" s="1"/>
  <c r="M1303" i="24" s="1"/>
  <c r="N1303" i="24" s="1"/>
  <c r="O1303" i="24" s="1"/>
  <c r="Y1304" i="24"/>
  <c r="J1304" i="24" s="1"/>
  <c r="M1304" i="24" s="1"/>
  <c r="N1304" i="24" s="1"/>
  <c r="O1304" i="24" s="1"/>
  <c r="Y1305" i="24"/>
  <c r="J1305" i="24" s="1"/>
  <c r="M1305" i="24" s="1"/>
  <c r="N1305" i="24" s="1"/>
  <c r="O1305" i="24" s="1"/>
  <c r="Y1306" i="24"/>
  <c r="J1306" i="24" s="1"/>
  <c r="M1306" i="24" s="1"/>
  <c r="N1306" i="24" s="1"/>
  <c r="O1306" i="24" s="1"/>
  <c r="Y1307" i="24"/>
  <c r="J1307" i="24" s="1"/>
  <c r="M1307" i="24" s="1"/>
  <c r="N1307" i="24" s="1"/>
  <c r="O1307" i="24" s="1"/>
  <c r="Y1308" i="24"/>
  <c r="J1308" i="24" s="1"/>
  <c r="M1308" i="24" s="1"/>
  <c r="N1308" i="24" s="1"/>
  <c r="O1308" i="24" s="1"/>
  <c r="Y1309" i="24"/>
  <c r="J1309" i="24" s="1"/>
  <c r="M1309" i="24" s="1"/>
  <c r="N1309" i="24" s="1"/>
  <c r="O1309" i="24" s="1"/>
  <c r="Y1310" i="24"/>
  <c r="J1310" i="24" s="1"/>
  <c r="M1310" i="24" s="1"/>
  <c r="N1310" i="24" s="1"/>
  <c r="O1310" i="24" s="1"/>
  <c r="Y1311" i="24"/>
  <c r="J1311" i="24" s="1"/>
  <c r="M1311" i="24" s="1"/>
  <c r="N1311" i="24" s="1"/>
  <c r="O1311" i="24" s="1"/>
  <c r="Y1312" i="24"/>
  <c r="J1312" i="24" s="1"/>
  <c r="M1312" i="24" s="1"/>
  <c r="N1312" i="24" s="1"/>
  <c r="O1312" i="24" s="1"/>
  <c r="Y1313" i="24"/>
  <c r="J1313" i="24" s="1"/>
  <c r="M1313" i="24" s="1"/>
  <c r="N1313" i="24" s="1"/>
  <c r="O1313" i="24" s="1"/>
  <c r="Y1314" i="24"/>
  <c r="J1314" i="24" s="1"/>
  <c r="M1314" i="24" s="1"/>
  <c r="N1314" i="24" s="1"/>
  <c r="O1314" i="24" s="1"/>
  <c r="Y1315" i="24"/>
  <c r="J1315" i="24" s="1"/>
  <c r="M1315" i="24" s="1"/>
  <c r="N1315" i="24" s="1"/>
  <c r="O1315" i="24" s="1"/>
  <c r="Y1316" i="24"/>
  <c r="J1316" i="24" s="1"/>
  <c r="M1316" i="24" s="1"/>
  <c r="N1316" i="24" s="1"/>
  <c r="O1316" i="24" s="1"/>
  <c r="Y1317" i="24"/>
  <c r="J1317" i="24" s="1"/>
  <c r="M1317" i="24" s="1"/>
  <c r="N1317" i="24" s="1"/>
  <c r="O1317" i="24" s="1"/>
  <c r="Y1318" i="24"/>
  <c r="J1318" i="24" s="1"/>
  <c r="M1318" i="24" s="1"/>
  <c r="N1318" i="24" s="1"/>
  <c r="O1318" i="24" s="1"/>
  <c r="Y1319" i="24"/>
  <c r="J1319" i="24" s="1"/>
  <c r="M1319" i="24" s="1"/>
  <c r="N1319" i="24" s="1"/>
  <c r="O1319" i="24" s="1"/>
  <c r="Y1320" i="24"/>
  <c r="J1320" i="24" s="1"/>
  <c r="M1320" i="24" s="1"/>
  <c r="N1320" i="24" s="1"/>
  <c r="O1320" i="24" s="1"/>
  <c r="Y1321" i="24"/>
  <c r="J1321" i="24" s="1"/>
  <c r="M1321" i="24" s="1"/>
  <c r="N1321" i="24" s="1"/>
  <c r="O1321" i="24" s="1"/>
  <c r="Y1322" i="24"/>
  <c r="J1322" i="24" s="1"/>
  <c r="M1322" i="24" s="1"/>
  <c r="N1322" i="24" s="1"/>
  <c r="O1322" i="24" s="1"/>
  <c r="Y1323" i="24"/>
  <c r="J1323" i="24" s="1"/>
  <c r="M1323" i="24" s="1"/>
  <c r="N1323" i="24" s="1"/>
  <c r="O1323" i="24" s="1"/>
  <c r="Y1324" i="24"/>
  <c r="J1324" i="24" s="1"/>
  <c r="M1324" i="24" s="1"/>
  <c r="N1324" i="24" s="1"/>
  <c r="O1324" i="24" s="1"/>
  <c r="Y1325" i="24"/>
  <c r="J1325" i="24" s="1"/>
  <c r="M1325" i="24" s="1"/>
  <c r="N1325" i="24" s="1"/>
  <c r="O1325" i="24" s="1"/>
  <c r="Y1326" i="24"/>
  <c r="J1326" i="24" s="1"/>
  <c r="M1326" i="24" s="1"/>
  <c r="N1326" i="24" s="1"/>
  <c r="O1326" i="24" s="1"/>
  <c r="Y1327" i="24"/>
  <c r="J1327" i="24" s="1"/>
  <c r="M1327" i="24" s="1"/>
  <c r="N1327" i="24" s="1"/>
  <c r="O1327" i="24" s="1"/>
  <c r="Y1328" i="24"/>
  <c r="J1328" i="24" s="1"/>
  <c r="M1328" i="24" s="1"/>
  <c r="N1328" i="24" s="1"/>
  <c r="O1328" i="24" s="1"/>
  <c r="Y1329" i="24"/>
  <c r="J1329" i="24" s="1"/>
  <c r="M1329" i="24" s="1"/>
  <c r="N1329" i="24" s="1"/>
  <c r="O1329" i="24" s="1"/>
  <c r="Y1330" i="24"/>
  <c r="J1330" i="24" s="1"/>
  <c r="M1330" i="24" s="1"/>
  <c r="N1330" i="24" s="1"/>
  <c r="O1330" i="24" s="1"/>
  <c r="Y1331" i="24"/>
  <c r="J1331" i="24" s="1"/>
  <c r="M1331" i="24" s="1"/>
  <c r="N1331" i="24" s="1"/>
  <c r="O1331" i="24" s="1"/>
  <c r="Y1332" i="24"/>
  <c r="J1332" i="24" s="1"/>
  <c r="M1332" i="24" s="1"/>
  <c r="N1332" i="24" s="1"/>
  <c r="O1332" i="24" s="1"/>
  <c r="Y1333" i="24"/>
  <c r="J1333" i="24" s="1"/>
  <c r="M1333" i="24" s="1"/>
  <c r="N1333" i="24" s="1"/>
  <c r="O1333" i="24" s="1"/>
  <c r="Y1334" i="24"/>
  <c r="J1334" i="24" s="1"/>
  <c r="M1334" i="24" s="1"/>
  <c r="N1334" i="24" s="1"/>
  <c r="O1334" i="24" s="1"/>
  <c r="Y1335" i="24"/>
  <c r="J1335" i="24" s="1"/>
  <c r="M1335" i="24" s="1"/>
  <c r="N1335" i="24" s="1"/>
  <c r="O1335" i="24" s="1"/>
  <c r="Y1336" i="24"/>
  <c r="J1336" i="24" s="1"/>
  <c r="M1336" i="24" s="1"/>
  <c r="N1336" i="24" s="1"/>
  <c r="O1336" i="24" s="1"/>
  <c r="Y1337" i="24"/>
  <c r="J1337" i="24" s="1"/>
  <c r="M1337" i="24" s="1"/>
  <c r="N1337" i="24" s="1"/>
  <c r="O1337" i="24" s="1"/>
  <c r="Y1338" i="24"/>
  <c r="J1338" i="24" s="1"/>
  <c r="M1338" i="24" s="1"/>
  <c r="N1338" i="24" s="1"/>
  <c r="O1338" i="24" s="1"/>
  <c r="Y1339" i="24"/>
  <c r="J1339" i="24" s="1"/>
  <c r="M1339" i="24" s="1"/>
  <c r="N1339" i="24" s="1"/>
  <c r="O1339" i="24" s="1"/>
  <c r="Y1340" i="24"/>
  <c r="J1340" i="24" s="1"/>
  <c r="M1340" i="24" s="1"/>
  <c r="N1340" i="24" s="1"/>
  <c r="O1340" i="24" s="1"/>
  <c r="Y1341" i="24"/>
  <c r="J1341" i="24" s="1"/>
  <c r="M1341" i="24" s="1"/>
  <c r="N1341" i="24" s="1"/>
  <c r="O1341" i="24" s="1"/>
  <c r="Y1342" i="24"/>
  <c r="J1342" i="24" s="1"/>
  <c r="M1342" i="24" s="1"/>
  <c r="N1342" i="24" s="1"/>
  <c r="O1342" i="24" s="1"/>
  <c r="Y1343" i="24"/>
  <c r="J1343" i="24" s="1"/>
  <c r="M1343" i="24" s="1"/>
  <c r="N1343" i="24" s="1"/>
  <c r="O1343" i="24" s="1"/>
  <c r="Y1344" i="24"/>
  <c r="J1344" i="24" s="1"/>
  <c r="M1344" i="24" s="1"/>
  <c r="N1344" i="24" s="1"/>
  <c r="O1344" i="24" s="1"/>
  <c r="Y1345" i="24"/>
  <c r="J1345" i="24" s="1"/>
  <c r="M1345" i="24" s="1"/>
  <c r="N1345" i="24" s="1"/>
  <c r="O1345" i="24" s="1"/>
  <c r="Y1346" i="24"/>
  <c r="J1346" i="24" s="1"/>
  <c r="M1346" i="24" s="1"/>
  <c r="N1346" i="24" s="1"/>
  <c r="O1346" i="24" s="1"/>
  <c r="Y1347" i="24"/>
  <c r="J1347" i="24" s="1"/>
  <c r="M1347" i="24" s="1"/>
  <c r="N1347" i="24" s="1"/>
  <c r="O1347" i="24" s="1"/>
  <c r="Y1348" i="24"/>
  <c r="J1348" i="24" s="1"/>
  <c r="M1348" i="24" s="1"/>
  <c r="N1348" i="24" s="1"/>
  <c r="O1348" i="24" s="1"/>
  <c r="Y1349" i="24"/>
  <c r="J1349" i="24" s="1"/>
  <c r="M1349" i="24" s="1"/>
  <c r="N1349" i="24" s="1"/>
  <c r="O1349" i="24" s="1"/>
  <c r="Y1350" i="24"/>
  <c r="J1350" i="24" s="1"/>
  <c r="M1350" i="24" s="1"/>
  <c r="N1350" i="24" s="1"/>
  <c r="O1350" i="24" s="1"/>
  <c r="Y1351" i="24"/>
  <c r="J1351" i="24" s="1"/>
  <c r="M1351" i="24" s="1"/>
  <c r="N1351" i="24" s="1"/>
  <c r="O1351" i="24" s="1"/>
  <c r="Y1352" i="24"/>
  <c r="J1352" i="24" s="1"/>
  <c r="M1352" i="24" s="1"/>
  <c r="N1352" i="24" s="1"/>
  <c r="O1352" i="24" s="1"/>
  <c r="Y1353" i="24"/>
  <c r="J1353" i="24" s="1"/>
  <c r="M1353" i="24" s="1"/>
  <c r="N1353" i="24" s="1"/>
  <c r="O1353" i="24" s="1"/>
  <c r="Y1354" i="24"/>
  <c r="J1354" i="24" s="1"/>
  <c r="M1354" i="24" s="1"/>
  <c r="N1354" i="24" s="1"/>
  <c r="O1354" i="24" s="1"/>
  <c r="Y1355" i="24"/>
  <c r="J1355" i="24" s="1"/>
  <c r="M1355" i="24" s="1"/>
  <c r="N1355" i="24" s="1"/>
  <c r="O1355" i="24" s="1"/>
  <c r="Y1356" i="24"/>
  <c r="J1356" i="24" s="1"/>
  <c r="M1356" i="24" s="1"/>
  <c r="N1356" i="24" s="1"/>
  <c r="O1356" i="24" s="1"/>
  <c r="Y1357" i="24"/>
  <c r="J1357" i="24" s="1"/>
  <c r="M1357" i="24" s="1"/>
  <c r="N1357" i="24" s="1"/>
  <c r="O1357" i="24" s="1"/>
  <c r="Y1358" i="24"/>
  <c r="J1358" i="24" s="1"/>
  <c r="M1358" i="24" s="1"/>
  <c r="N1358" i="24" s="1"/>
  <c r="O1358" i="24" s="1"/>
  <c r="Y1359" i="24"/>
  <c r="J1359" i="24" s="1"/>
  <c r="M1359" i="24" s="1"/>
  <c r="N1359" i="24" s="1"/>
  <c r="O1359" i="24" s="1"/>
  <c r="Y1360" i="24"/>
  <c r="J1360" i="24" s="1"/>
  <c r="M1360" i="24" s="1"/>
  <c r="N1360" i="24" s="1"/>
  <c r="O1360" i="24" s="1"/>
  <c r="Y1361" i="24"/>
  <c r="J1361" i="24" s="1"/>
  <c r="M1361" i="24" s="1"/>
  <c r="N1361" i="24" s="1"/>
  <c r="O1361" i="24" s="1"/>
  <c r="Y1362" i="24"/>
  <c r="J1362" i="24" s="1"/>
  <c r="M1362" i="24" s="1"/>
  <c r="N1362" i="24" s="1"/>
  <c r="O1362" i="24" s="1"/>
  <c r="Y1363" i="24"/>
  <c r="J1363" i="24" s="1"/>
  <c r="M1363" i="24" s="1"/>
  <c r="N1363" i="24" s="1"/>
  <c r="O1363" i="24" s="1"/>
  <c r="Y1364" i="24"/>
  <c r="J1364" i="24" s="1"/>
  <c r="M1364" i="24" s="1"/>
  <c r="N1364" i="24" s="1"/>
  <c r="O1364" i="24" s="1"/>
  <c r="Y1365" i="24"/>
  <c r="J1365" i="24" s="1"/>
  <c r="M1365" i="24" s="1"/>
  <c r="N1365" i="24" s="1"/>
  <c r="O1365" i="24" s="1"/>
  <c r="Y1366" i="24"/>
  <c r="J1366" i="24" s="1"/>
  <c r="M1366" i="24" s="1"/>
  <c r="N1366" i="24" s="1"/>
  <c r="O1366" i="24" s="1"/>
  <c r="Y1367" i="24"/>
  <c r="J1367" i="24" s="1"/>
  <c r="M1367" i="24" s="1"/>
  <c r="N1367" i="24" s="1"/>
  <c r="O1367" i="24" s="1"/>
  <c r="Y1368" i="24"/>
  <c r="J1368" i="24" s="1"/>
  <c r="M1368" i="24" s="1"/>
  <c r="N1368" i="24" s="1"/>
  <c r="O1368" i="24" s="1"/>
  <c r="Y1369" i="24"/>
  <c r="J1369" i="24" s="1"/>
  <c r="M1369" i="24" s="1"/>
  <c r="N1369" i="24" s="1"/>
  <c r="O1369" i="24" s="1"/>
  <c r="Y1370" i="24"/>
  <c r="J1370" i="24" s="1"/>
  <c r="M1370" i="24" s="1"/>
  <c r="N1370" i="24" s="1"/>
  <c r="O1370" i="24" s="1"/>
  <c r="Y1371" i="24"/>
  <c r="J1371" i="24" s="1"/>
  <c r="M1371" i="24" s="1"/>
  <c r="N1371" i="24" s="1"/>
  <c r="O1371" i="24" s="1"/>
  <c r="Y1372" i="24"/>
  <c r="J1372" i="24" s="1"/>
  <c r="M1372" i="24" s="1"/>
  <c r="N1372" i="24" s="1"/>
  <c r="O1372" i="24" s="1"/>
  <c r="Y1373" i="24"/>
  <c r="J1373" i="24" s="1"/>
  <c r="M1373" i="24" s="1"/>
  <c r="N1373" i="24" s="1"/>
  <c r="O1373" i="24" s="1"/>
  <c r="Y1374" i="24"/>
  <c r="J1374" i="24" s="1"/>
  <c r="M1374" i="24" s="1"/>
  <c r="N1374" i="24" s="1"/>
  <c r="O1374" i="24" s="1"/>
  <c r="Y1375" i="24"/>
  <c r="J1375" i="24" s="1"/>
  <c r="M1375" i="24" s="1"/>
  <c r="N1375" i="24" s="1"/>
  <c r="O1375" i="24" s="1"/>
  <c r="Y1376" i="24"/>
  <c r="J1376" i="24" s="1"/>
  <c r="M1376" i="24" s="1"/>
  <c r="N1376" i="24" s="1"/>
  <c r="O1376" i="24" s="1"/>
  <c r="Y1377" i="24"/>
  <c r="J1377" i="24" s="1"/>
  <c r="M1377" i="24" s="1"/>
  <c r="N1377" i="24" s="1"/>
  <c r="O1377" i="24" s="1"/>
  <c r="Y1378" i="24"/>
  <c r="J1378" i="24" s="1"/>
  <c r="M1378" i="24" s="1"/>
  <c r="N1378" i="24" s="1"/>
  <c r="O1378" i="24" s="1"/>
  <c r="Y1379" i="24"/>
  <c r="J1379" i="24" s="1"/>
  <c r="M1379" i="24" s="1"/>
  <c r="N1379" i="24" s="1"/>
  <c r="O1379" i="24" s="1"/>
  <c r="Y1380" i="24"/>
  <c r="J1380" i="24" s="1"/>
  <c r="M1380" i="24" s="1"/>
  <c r="N1380" i="24" s="1"/>
  <c r="O1380" i="24" s="1"/>
  <c r="Y1381" i="24"/>
  <c r="J1381" i="24" s="1"/>
  <c r="M1381" i="24" s="1"/>
  <c r="N1381" i="24" s="1"/>
  <c r="O1381" i="24" s="1"/>
  <c r="Y1382" i="24"/>
  <c r="J1382" i="24" s="1"/>
  <c r="M1382" i="24" s="1"/>
  <c r="N1382" i="24" s="1"/>
  <c r="O1382" i="24" s="1"/>
  <c r="Y1383" i="24"/>
  <c r="J1383" i="24" s="1"/>
  <c r="M1383" i="24" s="1"/>
  <c r="N1383" i="24" s="1"/>
  <c r="O1383" i="24" s="1"/>
  <c r="Y1384" i="24"/>
  <c r="J1384" i="24" s="1"/>
  <c r="M1384" i="24" s="1"/>
  <c r="N1384" i="24" s="1"/>
  <c r="O1384" i="24" s="1"/>
  <c r="Y1385" i="24"/>
  <c r="J1385" i="24" s="1"/>
  <c r="M1385" i="24" s="1"/>
  <c r="N1385" i="24" s="1"/>
  <c r="O1385" i="24" s="1"/>
  <c r="Y1386" i="24"/>
  <c r="J1386" i="24" s="1"/>
  <c r="M1386" i="24" s="1"/>
  <c r="N1386" i="24" s="1"/>
  <c r="O1386" i="24" s="1"/>
  <c r="Y1387" i="24"/>
  <c r="J1387" i="24" s="1"/>
  <c r="M1387" i="24" s="1"/>
  <c r="N1387" i="24" s="1"/>
  <c r="O1387" i="24" s="1"/>
  <c r="Y1388" i="24"/>
  <c r="J1388" i="24" s="1"/>
  <c r="M1388" i="24" s="1"/>
  <c r="N1388" i="24" s="1"/>
  <c r="O1388" i="24" s="1"/>
  <c r="Y1389" i="24"/>
  <c r="J1389" i="24" s="1"/>
  <c r="M1389" i="24" s="1"/>
  <c r="N1389" i="24" s="1"/>
  <c r="O1389" i="24" s="1"/>
  <c r="Y1390" i="24"/>
  <c r="J1390" i="24" s="1"/>
  <c r="M1390" i="24" s="1"/>
  <c r="N1390" i="24" s="1"/>
  <c r="O1390" i="24" s="1"/>
  <c r="Y1391" i="24"/>
  <c r="J1391" i="24" s="1"/>
  <c r="M1391" i="24" s="1"/>
  <c r="N1391" i="24" s="1"/>
  <c r="O1391" i="24" s="1"/>
  <c r="Y1392" i="24"/>
  <c r="J1392" i="24" s="1"/>
  <c r="M1392" i="24" s="1"/>
  <c r="N1392" i="24" s="1"/>
  <c r="O1392" i="24" s="1"/>
  <c r="Y1393" i="24"/>
  <c r="J1393" i="24" s="1"/>
  <c r="M1393" i="24" s="1"/>
  <c r="N1393" i="24" s="1"/>
  <c r="O1393" i="24" s="1"/>
  <c r="Y1394" i="24"/>
  <c r="J1394" i="24" s="1"/>
  <c r="M1394" i="24" s="1"/>
  <c r="N1394" i="24" s="1"/>
  <c r="O1394" i="24" s="1"/>
  <c r="Y1395" i="24"/>
  <c r="J1395" i="24" s="1"/>
  <c r="M1395" i="24" s="1"/>
  <c r="N1395" i="24" s="1"/>
  <c r="O1395" i="24" s="1"/>
  <c r="Y1396" i="24"/>
  <c r="J1396" i="24" s="1"/>
  <c r="M1396" i="24" s="1"/>
  <c r="N1396" i="24" s="1"/>
  <c r="O1396" i="24" s="1"/>
  <c r="Y1397" i="24"/>
  <c r="J1397" i="24" s="1"/>
  <c r="M1397" i="24" s="1"/>
  <c r="N1397" i="24" s="1"/>
  <c r="O1397" i="24" s="1"/>
  <c r="Y1398" i="24"/>
  <c r="J1398" i="24" s="1"/>
  <c r="M1398" i="24" s="1"/>
  <c r="N1398" i="24" s="1"/>
  <c r="O1398" i="24" s="1"/>
  <c r="Y1399" i="24"/>
  <c r="J1399" i="24" s="1"/>
  <c r="M1399" i="24" s="1"/>
  <c r="N1399" i="24" s="1"/>
  <c r="O1399" i="24" s="1"/>
  <c r="Y1400" i="24"/>
  <c r="J1400" i="24" s="1"/>
  <c r="M1400" i="24" s="1"/>
  <c r="N1400" i="24" s="1"/>
  <c r="O1400" i="24" s="1"/>
  <c r="Y1401" i="24"/>
  <c r="J1401" i="24" s="1"/>
  <c r="M1401" i="24" s="1"/>
  <c r="N1401" i="24" s="1"/>
  <c r="O1401" i="24" s="1"/>
  <c r="Y1402" i="24"/>
  <c r="J1402" i="24" s="1"/>
  <c r="M1402" i="24" s="1"/>
  <c r="N1402" i="24" s="1"/>
  <c r="O1402" i="24" s="1"/>
  <c r="Y1403" i="24"/>
  <c r="J1403" i="24" s="1"/>
  <c r="M1403" i="24" s="1"/>
  <c r="N1403" i="24" s="1"/>
  <c r="O1403" i="24" s="1"/>
  <c r="Y1404" i="24"/>
  <c r="J1404" i="24" s="1"/>
  <c r="M1404" i="24" s="1"/>
  <c r="N1404" i="24" s="1"/>
  <c r="O1404" i="24" s="1"/>
  <c r="Y1405" i="24"/>
  <c r="J1405" i="24" s="1"/>
  <c r="M1405" i="24" s="1"/>
  <c r="N1405" i="24" s="1"/>
  <c r="O1405" i="24" s="1"/>
  <c r="Y1406" i="24"/>
  <c r="J1406" i="24" s="1"/>
  <c r="M1406" i="24" s="1"/>
  <c r="N1406" i="24" s="1"/>
  <c r="O1406" i="24" s="1"/>
  <c r="Y1407" i="24"/>
  <c r="J1407" i="24" s="1"/>
  <c r="M1407" i="24" s="1"/>
  <c r="N1407" i="24" s="1"/>
  <c r="O1407" i="24" s="1"/>
  <c r="Y1408" i="24"/>
  <c r="J1408" i="24" s="1"/>
  <c r="M1408" i="24" s="1"/>
  <c r="N1408" i="24" s="1"/>
  <c r="O1408" i="24" s="1"/>
  <c r="Y1409" i="24"/>
  <c r="J1409" i="24" s="1"/>
  <c r="M1409" i="24" s="1"/>
  <c r="N1409" i="24" s="1"/>
  <c r="O1409" i="24" s="1"/>
  <c r="Y1410" i="24"/>
  <c r="J1410" i="24" s="1"/>
  <c r="M1410" i="24" s="1"/>
  <c r="N1410" i="24" s="1"/>
  <c r="O1410" i="24" s="1"/>
  <c r="Y1411" i="24"/>
  <c r="J1411" i="24" s="1"/>
  <c r="M1411" i="24" s="1"/>
  <c r="N1411" i="24" s="1"/>
  <c r="O1411" i="24" s="1"/>
  <c r="Y1412" i="24"/>
  <c r="J1412" i="24" s="1"/>
  <c r="M1412" i="24" s="1"/>
  <c r="N1412" i="24" s="1"/>
  <c r="O1412" i="24" s="1"/>
  <c r="Y1413" i="24"/>
  <c r="J1413" i="24" s="1"/>
  <c r="M1413" i="24" s="1"/>
  <c r="N1413" i="24" s="1"/>
  <c r="O1413" i="24" s="1"/>
  <c r="Y1414" i="24"/>
  <c r="J1414" i="24" s="1"/>
  <c r="M1414" i="24" s="1"/>
  <c r="N1414" i="24" s="1"/>
  <c r="O1414" i="24" s="1"/>
  <c r="Y1415" i="24"/>
  <c r="J1415" i="24" s="1"/>
  <c r="M1415" i="24" s="1"/>
  <c r="N1415" i="24" s="1"/>
  <c r="O1415" i="24" s="1"/>
  <c r="Y1416" i="24"/>
  <c r="J1416" i="24" s="1"/>
  <c r="M1416" i="24" s="1"/>
  <c r="N1416" i="24" s="1"/>
  <c r="O1416" i="24" s="1"/>
  <c r="Y1417" i="24"/>
  <c r="J1417" i="24" s="1"/>
  <c r="M1417" i="24" s="1"/>
  <c r="N1417" i="24" s="1"/>
  <c r="O1417" i="24" s="1"/>
  <c r="Y1418" i="24"/>
  <c r="J1418" i="24" s="1"/>
  <c r="M1418" i="24" s="1"/>
  <c r="N1418" i="24" s="1"/>
  <c r="O1418" i="24" s="1"/>
  <c r="Y1419" i="24"/>
  <c r="J1419" i="24" s="1"/>
  <c r="M1419" i="24" s="1"/>
  <c r="N1419" i="24" s="1"/>
  <c r="O1419" i="24" s="1"/>
  <c r="Y1420" i="24"/>
  <c r="J1420" i="24" s="1"/>
  <c r="M1420" i="24" s="1"/>
  <c r="N1420" i="24" s="1"/>
  <c r="O1420" i="24" s="1"/>
  <c r="Y1421" i="24"/>
  <c r="J1421" i="24" s="1"/>
  <c r="M1421" i="24" s="1"/>
  <c r="N1421" i="24" s="1"/>
  <c r="O1421" i="24" s="1"/>
  <c r="Y1422" i="24"/>
  <c r="J1422" i="24" s="1"/>
  <c r="M1422" i="24" s="1"/>
  <c r="N1422" i="24" s="1"/>
  <c r="O1422" i="24" s="1"/>
  <c r="Y1423" i="24"/>
  <c r="J1423" i="24" s="1"/>
  <c r="M1423" i="24" s="1"/>
  <c r="N1423" i="24" s="1"/>
  <c r="O1423" i="24" s="1"/>
  <c r="Y1424" i="24"/>
  <c r="J1424" i="24" s="1"/>
  <c r="M1424" i="24" s="1"/>
  <c r="N1424" i="24" s="1"/>
  <c r="O1424" i="24" s="1"/>
  <c r="Y1425" i="24"/>
  <c r="J1425" i="24" s="1"/>
  <c r="M1425" i="24" s="1"/>
  <c r="N1425" i="24" s="1"/>
  <c r="O1425" i="24" s="1"/>
  <c r="Y1426" i="24"/>
  <c r="J1426" i="24" s="1"/>
  <c r="M1426" i="24" s="1"/>
  <c r="N1426" i="24" s="1"/>
  <c r="O1426" i="24" s="1"/>
  <c r="Y1427" i="24"/>
  <c r="J1427" i="24" s="1"/>
  <c r="M1427" i="24" s="1"/>
  <c r="N1427" i="24" s="1"/>
  <c r="O1427" i="24" s="1"/>
  <c r="Y1428" i="24"/>
  <c r="J1428" i="24" s="1"/>
  <c r="M1428" i="24" s="1"/>
  <c r="N1428" i="24" s="1"/>
  <c r="O1428" i="24" s="1"/>
  <c r="Y1429" i="24"/>
  <c r="J1429" i="24" s="1"/>
  <c r="M1429" i="24" s="1"/>
  <c r="N1429" i="24" s="1"/>
  <c r="O1429" i="24" s="1"/>
  <c r="Y1430" i="24"/>
  <c r="J1430" i="24" s="1"/>
  <c r="M1430" i="24" s="1"/>
  <c r="N1430" i="24" s="1"/>
  <c r="O1430" i="24" s="1"/>
  <c r="Y1431" i="24"/>
  <c r="J1431" i="24" s="1"/>
  <c r="M1431" i="24" s="1"/>
  <c r="N1431" i="24" s="1"/>
  <c r="O1431" i="24" s="1"/>
  <c r="Y1432" i="24"/>
  <c r="J1432" i="24" s="1"/>
  <c r="M1432" i="24" s="1"/>
  <c r="N1432" i="24" s="1"/>
  <c r="O1432" i="24" s="1"/>
  <c r="Y1433" i="24"/>
  <c r="J1433" i="24" s="1"/>
  <c r="M1433" i="24" s="1"/>
  <c r="N1433" i="24" s="1"/>
  <c r="O1433" i="24" s="1"/>
  <c r="Y1434" i="24"/>
  <c r="J1434" i="24" s="1"/>
  <c r="M1434" i="24" s="1"/>
  <c r="N1434" i="24" s="1"/>
  <c r="O1434" i="24" s="1"/>
  <c r="Y1435" i="24"/>
  <c r="J1435" i="24" s="1"/>
  <c r="M1435" i="24" s="1"/>
  <c r="N1435" i="24" s="1"/>
  <c r="O1435" i="24" s="1"/>
  <c r="Y1436" i="24"/>
  <c r="J1436" i="24" s="1"/>
  <c r="M1436" i="24" s="1"/>
  <c r="N1436" i="24" s="1"/>
  <c r="O1436" i="24" s="1"/>
  <c r="Y1437" i="24"/>
  <c r="J1437" i="24" s="1"/>
  <c r="M1437" i="24" s="1"/>
  <c r="N1437" i="24" s="1"/>
  <c r="O1437" i="24" s="1"/>
  <c r="Y1438" i="24"/>
  <c r="J1438" i="24" s="1"/>
  <c r="M1438" i="24" s="1"/>
  <c r="N1438" i="24" s="1"/>
  <c r="O1438" i="24" s="1"/>
  <c r="Y1439" i="24"/>
  <c r="J1439" i="24" s="1"/>
  <c r="M1439" i="24" s="1"/>
  <c r="N1439" i="24" s="1"/>
  <c r="O1439" i="24" s="1"/>
  <c r="Y1440" i="24"/>
  <c r="J1440" i="24" s="1"/>
  <c r="M1440" i="24" s="1"/>
  <c r="N1440" i="24" s="1"/>
  <c r="O1440" i="24" s="1"/>
  <c r="Y1441" i="24"/>
  <c r="J1441" i="24" s="1"/>
  <c r="M1441" i="24" s="1"/>
  <c r="N1441" i="24" s="1"/>
  <c r="O1441" i="24" s="1"/>
  <c r="Y1442" i="24"/>
  <c r="J1442" i="24" s="1"/>
  <c r="M1442" i="24" s="1"/>
  <c r="N1442" i="24" s="1"/>
  <c r="O1442" i="24" s="1"/>
  <c r="Y1443" i="24"/>
  <c r="J1443" i="24" s="1"/>
  <c r="M1443" i="24" s="1"/>
  <c r="N1443" i="24" s="1"/>
  <c r="O1443" i="24" s="1"/>
  <c r="Y1444" i="24"/>
  <c r="J1444" i="24" s="1"/>
  <c r="M1444" i="24" s="1"/>
  <c r="N1444" i="24" s="1"/>
  <c r="O1444" i="24" s="1"/>
  <c r="Y1445" i="24"/>
  <c r="J1445" i="24" s="1"/>
  <c r="M1445" i="24" s="1"/>
  <c r="N1445" i="24" s="1"/>
  <c r="O1445" i="24" s="1"/>
  <c r="Y1446" i="24"/>
  <c r="J1446" i="24" s="1"/>
  <c r="M1446" i="24" s="1"/>
  <c r="N1446" i="24" s="1"/>
  <c r="O1446" i="24" s="1"/>
  <c r="Y1447" i="24"/>
  <c r="J1447" i="24" s="1"/>
  <c r="M1447" i="24" s="1"/>
  <c r="N1447" i="24" s="1"/>
  <c r="O1447" i="24" s="1"/>
  <c r="Y1448" i="24"/>
  <c r="J1448" i="24" s="1"/>
  <c r="M1448" i="24" s="1"/>
  <c r="N1448" i="24" s="1"/>
  <c r="O1448" i="24" s="1"/>
  <c r="Y1449" i="24"/>
  <c r="J1449" i="24" s="1"/>
  <c r="M1449" i="24" s="1"/>
  <c r="N1449" i="24" s="1"/>
  <c r="O1449" i="24" s="1"/>
  <c r="Y1450" i="24"/>
  <c r="J1450" i="24" s="1"/>
  <c r="M1450" i="24" s="1"/>
  <c r="N1450" i="24" s="1"/>
  <c r="O1450" i="24" s="1"/>
  <c r="Y1451" i="24"/>
  <c r="J1451" i="24" s="1"/>
  <c r="M1451" i="24" s="1"/>
  <c r="N1451" i="24" s="1"/>
  <c r="O1451" i="24" s="1"/>
  <c r="Y1452" i="24"/>
  <c r="J1452" i="24" s="1"/>
  <c r="M1452" i="24" s="1"/>
  <c r="N1452" i="24" s="1"/>
  <c r="O1452" i="24" s="1"/>
  <c r="Y1453" i="24"/>
  <c r="J1453" i="24" s="1"/>
  <c r="M1453" i="24" s="1"/>
  <c r="N1453" i="24" s="1"/>
  <c r="O1453" i="24" s="1"/>
  <c r="Y1454" i="24"/>
  <c r="J1454" i="24" s="1"/>
  <c r="M1454" i="24" s="1"/>
  <c r="N1454" i="24" s="1"/>
  <c r="O1454" i="24" s="1"/>
  <c r="Y1455" i="24"/>
  <c r="J1455" i="24" s="1"/>
  <c r="M1455" i="24" s="1"/>
  <c r="N1455" i="24" s="1"/>
  <c r="O1455" i="24" s="1"/>
  <c r="Y1456" i="24"/>
  <c r="J1456" i="24" s="1"/>
  <c r="M1456" i="24" s="1"/>
  <c r="N1456" i="24" s="1"/>
  <c r="O1456" i="24" s="1"/>
  <c r="Y1457" i="24"/>
  <c r="J1457" i="24" s="1"/>
  <c r="M1457" i="24" s="1"/>
  <c r="N1457" i="24" s="1"/>
  <c r="O1457" i="24" s="1"/>
  <c r="Y1458" i="24"/>
  <c r="J1458" i="24" s="1"/>
  <c r="M1458" i="24" s="1"/>
  <c r="N1458" i="24" s="1"/>
  <c r="O1458" i="24" s="1"/>
  <c r="Y1459" i="24"/>
  <c r="J1459" i="24" s="1"/>
  <c r="M1459" i="24" s="1"/>
  <c r="N1459" i="24" s="1"/>
  <c r="O1459" i="24" s="1"/>
  <c r="Y1460" i="24"/>
  <c r="J1460" i="24" s="1"/>
  <c r="M1460" i="24" s="1"/>
  <c r="N1460" i="24" s="1"/>
  <c r="O1460" i="24" s="1"/>
  <c r="Y1461" i="24"/>
  <c r="J1461" i="24" s="1"/>
  <c r="M1461" i="24" s="1"/>
  <c r="N1461" i="24" s="1"/>
  <c r="O1461" i="24" s="1"/>
  <c r="Y1462" i="24"/>
  <c r="J1462" i="24" s="1"/>
  <c r="M1462" i="24" s="1"/>
  <c r="N1462" i="24" s="1"/>
  <c r="O1462" i="24" s="1"/>
  <c r="Y1463" i="24"/>
  <c r="J1463" i="24" s="1"/>
  <c r="M1463" i="24" s="1"/>
  <c r="N1463" i="24" s="1"/>
  <c r="O1463" i="24" s="1"/>
  <c r="Y1464" i="24"/>
  <c r="J1464" i="24" s="1"/>
  <c r="M1464" i="24" s="1"/>
  <c r="N1464" i="24" s="1"/>
  <c r="O1464" i="24" s="1"/>
  <c r="Y1465" i="24"/>
  <c r="J1465" i="24" s="1"/>
  <c r="M1465" i="24" s="1"/>
  <c r="N1465" i="24" s="1"/>
  <c r="O1465" i="24" s="1"/>
  <c r="Y1466" i="24"/>
  <c r="J1466" i="24" s="1"/>
  <c r="M1466" i="24" s="1"/>
  <c r="N1466" i="24" s="1"/>
  <c r="O1466" i="24" s="1"/>
  <c r="Y1467" i="24"/>
  <c r="J1467" i="24" s="1"/>
  <c r="M1467" i="24" s="1"/>
  <c r="N1467" i="24" s="1"/>
  <c r="O1467" i="24" s="1"/>
  <c r="Y1468" i="24"/>
  <c r="J1468" i="24" s="1"/>
  <c r="M1468" i="24" s="1"/>
  <c r="N1468" i="24" s="1"/>
  <c r="O1468" i="24" s="1"/>
  <c r="Y1469" i="24"/>
  <c r="J1469" i="24" s="1"/>
  <c r="M1469" i="24" s="1"/>
  <c r="N1469" i="24" s="1"/>
  <c r="O1469" i="24" s="1"/>
  <c r="Y1470" i="24"/>
  <c r="J1470" i="24" s="1"/>
  <c r="M1470" i="24" s="1"/>
  <c r="N1470" i="24" s="1"/>
  <c r="O1470" i="24" s="1"/>
  <c r="Y1471" i="24"/>
  <c r="J1471" i="24" s="1"/>
  <c r="M1471" i="24" s="1"/>
  <c r="N1471" i="24" s="1"/>
  <c r="O1471" i="24" s="1"/>
  <c r="Y1472" i="24"/>
  <c r="J1472" i="24" s="1"/>
  <c r="M1472" i="24" s="1"/>
  <c r="N1472" i="24" s="1"/>
  <c r="O1472" i="24" s="1"/>
  <c r="Y1473" i="24"/>
  <c r="J1473" i="24" s="1"/>
  <c r="M1473" i="24" s="1"/>
  <c r="N1473" i="24" s="1"/>
  <c r="O1473" i="24" s="1"/>
  <c r="Y1474" i="24"/>
  <c r="J1474" i="24" s="1"/>
  <c r="M1474" i="24" s="1"/>
  <c r="N1474" i="24" s="1"/>
  <c r="O1474" i="24" s="1"/>
  <c r="Y1475" i="24"/>
  <c r="J1475" i="24" s="1"/>
  <c r="M1475" i="24" s="1"/>
  <c r="N1475" i="24" s="1"/>
  <c r="O1475" i="24" s="1"/>
  <c r="Y1476" i="24"/>
  <c r="J1476" i="24" s="1"/>
  <c r="M1476" i="24" s="1"/>
  <c r="N1476" i="24" s="1"/>
  <c r="O1476" i="24" s="1"/>
  <c r="Y1477" i="24"/>
  <c r="J1477" i="24" s="1"/>
  <c r="M1477" i="24" s="1"/>
  <c r="N1477" i="24" s="1"/>
  <c r="O1477" i="24" s="1"/>
  <c r="Y1478" i="24"/>
  <c r="J1478" i="24" s="1"/>
  <c r="M1478" i="24" s="1"/>
  <c r="N1478" i="24" s="1"/>
  <c r="O1478" i="24" s="1"/>
  <c r="Y1479" i="24"/>
  <c r="J1479" i="24" s="1"/>
  <c r="M1479" i="24" s="1"/>
  <c r="N1479" i="24" s="1"/>
  <c r="O1479" i="24" s="1"/>
  <c r="Y1480" i="24"/>
  <c r="J1480" i="24" s="1"/>
  <c r="M1480" i="24" s="1"/>
  <c r="N1480" i="24" s="1"/>
  <c r="O1480" i="24" s="1"/>
  <c r="Y1481" i="24"/>
  <c r="J1481" i="24" s="1"/>
  <c r="M1481" i="24" s="1"/>
  <c r="N1481" i="24" s="1"/>
  <c r="O1481" i="24" s="1"/>
  <c r="Y1482" i="24"/>
  <c r="J1482" i="24" s="1"/>
  <c r="M1482" i="24" s="1"/>
  <c r="N1482" i="24" s="1"/>
  <c r="O1482" i="24" s="1"/>
  <c r="Y1483" i="24"/>
  <c r="J1483" i="24" s="1"/>
  <c r="M1483" i="24" s="1"/>
  <c r="N1483" i="24" s="1"/>
  <c r="O1483" i="24" s="1"/>
  <c r="Y1484" i="24"/>
  <c r="J1484" i="24" s="1"/>
  <c r="M1484" i="24" s="1"/>
  <c r="N1484" i="24" s="1"/>
  <c r="O1484" i="24" s="1"/>
  <c r="Y1485" i="24"/>
  <c r="J1485" i="24" s="1"/>
  <c r="M1485" i="24" s="1"/>
  <c r="N1485" i="24" s="1"/>
  <c r="O1485" i="24" s="1"/>
  <c r="Y1486" i="24"/>
  <c r="J1486" i="24" s="1"/>
  <c r="M1486" i="24" s="1"/>
  <c r="N1486" i="24" s="1"/>
  <c r="O1486" i="24" s="1"/>
  <c r="Y1487" i="24"/>
  <c r="J1487" i="24" s="1"/>
  <c r="M1487" i="24" s="1"/>
  <c r="N1487" i="24" s="1"/>
  <c r="O1487" i="24" s="1"/>
  <c r="Y1488" i="24"/>
  <c r="J1488" i="24" s="1"/>
  <c r="M1488" i="24" s="1"/>
  <c r="N1488" i="24" s="1"/>
  <c r="O1488" i="24" s="1"/>
  <c r="Y1489" i="24"/>
  <c r="J1489" i="24" s="1"/>
  <c r="M1489" i="24" s="1"/>
  <c r="N1489" i="24" s="1"/>
  <c r="O1489" i="24" s="1"/>
  <c r="Y1490" i="24"/>
  <c r="J1490" i="24" s="1"/>
  <c r="M1490" i="24" s="1"/>
  <c r="N1490" i="24" s="1"/>
  <c r="O1490" i="24" s="1"/>
  <c r="Y1491" i="24"/>
  <c r="J1491" i="24" s="1"/>
  <c r="M1491" i="24" s="1"/>
  <c r="N1491" i="24" s="1"/>
  <c r="O1491" i="24" s="1"/>
  <c r="Y1492" i="24"/>
  <c r="J1492" i="24" s="1"/>
  <c r="M1492" i="24" s="1"/>
  <c r="N1492" i="24" s="1"/>
  <c r="O1492" i="24" s="1"/>
  <c r="Y1493" i="24"/>
  <c r="J1493" i="24" s="1"/>
  <c r="M1493" i="24" s="1"/>
  <c r="N1493" i="24" s="1"/>
  <c r="O1493" i="24" s="1"/>
  <c r="Y1494" i="24"/>
  <c r="J1494" i="24" s="1"/>
  <c r="M1494" i="24" s="1"/>
  <c r="N1494" i="24" s="1"/>
  <c r="O1494" i="24" s="1"/>
  <c r="Y1495" i="24"/>
  <c r="J1495" i="24" s="1"/>
  <c r="M1495" i="24" s="1"/>
  <c r="N1495" i="24" s="1"/>
  <c r="O1495" i="24" s="1"/>
  <c r="Y1496" i="24"/>
  <c r="J1496" i="24" s="1"/>
  <c r="M1496" i="24" s="1"/>
  <c r="N1496" i="24" s="1"/>
  <c r="O1496" i="24" s="1"/>
  <c r="Y1497" i="24"/>
  <c r="J1497" i="24" s="1"/>
  <c r="M1497" i="24" s="1"/>
  <c r="N1497" i="24" s="1"/>
  <c r="O1497" i="24" s="1"/>
  <c r="Y1498" i="24"/>
  <c r="J1498" i="24" s="1"/>
  <c r="M1498" i="24" s="1"/>
  <c r="N1498" i="24" s="1"/>
  <c r="O1498" i="24" s="1"/>
  <c r="Y1499" i="24"/>
  <c r="J1499" i="24" s="1"/>
  <c r="M1499" i="24" s="1"/>
  <c r="N1499" i="24" s="1"/>
  <c r="O1499" i="24" s="1"/>
  <c r="Y1500" i="24"/>
  <c r="J1500" i="24" s="1"/>
  <c r="M1500" i="24" s="1"/>
  <c r="N1500" i="24" s="1"/>
  <c r="O1500" i="24" s="1"/>
  <c r="Y1501" i="24"/>
  <c r="J1501" i="24" s="1"/>
  <c r="M1501" i="24" s="1"/>
  <c r="N1501" i="24" s="1"/>
  <c r="O1501" i="24" s="1"/>
  <c r="Y1502" i="24"/>
  <c r="J1502" i="24" s="1"/>
  <c r="M1502" i="24" s="1"/>
  <c r="N1502" i="24" s="1"/>
  <c r="O1502" i="24" s="1"/>
  <c r="Y1503" i="24"/>
  <c r="J1503" i="24" s="1"/>
  <c r="M1503" i="24" s="1"/>
  <c r="N1503" i="24" s="1"/>
  <c r="O1503" i="24" s="1"/>
  <c r="Y1504" i="24"/>
  <c r="J1504" i="24" s="1"/>
  <c r="M1504" i="24" s="1"/>
  <c r="N1504" i="24" s="1"/>
  <c r="O1504" i="24" s="1"/>
  <c r="Y1505" i="24"/>
  <c r="J1505" i="24" s="1"/>
  <c r="M1505" i="24" s="1"/>
  <c r="N1505" i="24" s="1"/>
  <c r="O1505" i="24" s="1"/>
  <c r="Y1506" i="24"/>
  <c r="J1506" i="24" s="1"/>
  <c r="M1506" i="24" s="1"/>
  <c r="N1506" i="24" s="1"/>
  <c r="O1506" i="24" s="1"/>
  <c r="Y1507" i="24"/>
  <c r="J1507" i="24" s="1"/>
  <c r="M1507" i="24" s="1"/>
  <c r="N1507" i="24" s="1"/>
  <c r="O1507" i="24" s="1"/>
  <c r="Y1508" i="24"/>
  <c r="J1508" i="24" s="1"/>
  <c r="M1508" i="24" s="1"/>
  <c r="N1508" i="24" s="1"/>
  <c r="O1508" i="24" s="1"/>
  <c r="Y1509" i="24"/>
  <c r="J1509" i="24" s="1"/>
  <c r="M1509" i="24" s="1"/>
  <c r="N1509" i="24" s="1"/>
  <c r="O1509" i="24" s="1"/>
  <c r="Y1510" i="24"/>
  <c r="J1510" i="24" s="1"/>
  <c r="M1510" i="24" s="1"/>
  <c r="N1510" i="24" s="1"/>
  <c r="O1510" i="24" s="1"/>
  <c r="Y1511" i="24"/>
  <c r="J1511" i="24" s="1"/>
  <c r="M1511" i="24" s="1"/>
  <c r="N1511" i="24" s="1"/>
  <c r="O1511" i="24" s="1"/>
  <c r="Y1512" i="24"/>
  <c r="J1512" i="24" s="1"/>
  <c r="M1512" i="24" s="1"/>
  <c r="N1512" i="24" s="1"/>
  <c r="O1512" i="24" s="1"/>
  <c r="Y1513" i="24"/>
  <c r="J1513" i="24" s="1"/>
  <c r="M1513" i="24" s="1"/>
  <c r="N1513" i="24" s="1"/>
  <c r="O1513" i="24" s="1"/>
  <c r="Y1514" i="24"/>
  <c r="J1514" i="24" s="1"/>
  <c r="M1514" i="24" s="1"/>
  <c r="N1514" i="24" s="1"/>
  <c r="O1514" i="24" s="1"/>
  <c r="Y1515" i="24"/>
  <c r="J1515" i="24" s="1"/>
  <c r="M1515" i="24" s="1"/>
  <c r="N1515" i="24" s="1"/>
  <c r="O1515" i="24" s="1"/>
  <c r="Y1516" i="24"/>
  <c r="J1516" i="24" s="1"/>
  <c r="M1516" i="24" s="1"/>
  <c r="N1516" i="24" s="1"/>
  <c r="O1516" i="24" s="1"/>
  <c r="Y1517" i="24"/>
  <c r="J1517" i="24" s="1"/>
  <c r="M1517" i="24" s="1"/>
  <c r="N1517" i="24" s="1"/>
  <c r="O1517" i="24" s="1"/>
  <c r="Y1518" i="24"/>
  <c r="J1518" i="24" s="1"/>
  <c r="M1518" i="24" s="1"/>
  <c r="N1518" i="24" s="1"/>
  <c r="O1518" i="24" s="1"/>
  <c r="Y1519" i="24"/>
  <c r="J1519" i="24" s="1"/>
  <c r="M1519" i="24" s="1"/>
  <c r="N1519" i="24" s="1"/>
  <c r="O1519" i="24" s="1"/>
  <c r="Y1520" i="24"/>
  <c r="J1520" i="24" s="1"/>
  <c r="M1520" i="24" s="1"/>
  <c r="N1520" i="24" s="1"/>
  <c r="O1520" i="24" s="1"/>
  <c r="Y1521" i="24"/>
  <c r="J1521" i="24" s="1"/>
  <c r="M1521" i="24" s="1"/>
  <c r="N1521" i="24" s="1"/>
  <c r="O1521" i="24" s="1"/>
  <c r="Y1522" i="24"/>
  <c r="J1522" i="24" s="1"/>
  <c r="M1522" i="24" s="1"/>
  <c r="N1522" i="24" s="1"/>
  <c r="O1522" i="24" s="1"/>
  <c r="Y1523" i="24"/>
  <c r="J1523" i="24" s="1"/>
  <c r="M1523" i="24" s="1"/>
  <c r="N1523" i="24" s="1"/>
  <c r="O1523" i="24" s="1"/>
  <c r="Y1524" i="24"/>
  <c r="J1524" i="24" s="1"/>
  <c r="M1524" i="24" s="1"/>
  <c r="N1524" i="24" s="1"/>
  <c r="O1524" i="24" s="1"/>
  <c r="Y1525" i="24"/>
  <c r="J1525" i="24" s="1"/>
  <c r="M1525" i="24" s="1"/>
  <c r="N1525" i="24" s="1"/>
  <c r="O1525" i="24" s="1"/>
  <c r="Y1526" i="24"/>
  <c r="J1526" i="24" s="1"/>
  <c r="M1526" i="24" s="1"/>
  <c r="N1526" i="24" s="1"/>
  <c r="O1526" i="24" s="1"/>
  <c r="Y1527" i="24"/>
  <c r="J1527" i="24" s="1"/>
  <c r="M1527" i="24" s="1"/>
  <c r="N1527" i="24" s="1"/>
  <c r="O1527" i="24" s="1"/>
  <c r="Y1528" i="24"/>
  <c r="J1528" i="24" s="1"/>
  <c r="M1528" i="24" s="1"/>
  <c r="N1528" i="24" s="1"/>
  <c r="O1528" i="24" s="1"/>
  <c r="Y1529" i="24"/>
  <c r="J1529" i="24" s="1"/>
  <c r="M1529" i="24" s="1"/>
  <c r="N1529" i="24" s="1"/>
  <c r="O1529" i="24" s="1"/>
  <c r="Y1530" i="24"/>
  <c r="J1530" i="24" s="1"/>
  <c r="M1530" i="24" s="1"/>
  <c r="N1530" i="24" s="1"/>
  <c r="O1530" i="24" s="1"/>
  <c r="Y1531" i="24"/>
  <c r="J1531" i="24" s="1"/>
  <c r="M1531" i="24" s="1"/>
  <c r="N1531" i="24" s="1"/>
  <c r="O1531" i="24" s="1"/>
  <c r="Y1532" i="24"/>
  <c r="J1532" i="24" s="1"/>
  <c r="M1532" i="24" s="1"/>
  <c r="N1532" i="24" s="1"/>
  <c r="O1532" i="24" s="1"/>
  <c r="Y1533" i="24"/>
  <c r="J1533" i="24" s="1"/>
  <c r="M1533" i="24" s="1"/>
  <c r="N1533" i="24" s="1"/>
  <c r="O1533" i="24" s="1"/>
  <c r="Y1534" i="24"/>
  <c r="J1534" i="24" s="1"/>
  <c r="M1534" i="24" s="1"/>
  <c r="N1534" i="24" s="1"/>
  <c r="O1534" i="24" s="1"/>
  <c r="Y1535" i="24"/>
  <c r="J1535" i="24" s="1"/>
  <c r="M1535" i="24" s="1"/>
  <c r="N1535" i="24" s="1"/>
  <c r="O1535" i="24" s="1"/>
  <c r="Y1536" i="24"/>
  <c r="J1536" i="24" s="1"/>
  <c r="M1536" i="24" s="1"/>
  <c r="N1536" i="24" s="1"/>
  <c r="O1536" i="24" s="1"/>
  <c r="Y1537" i="24"/>
  <c r="J1537" i="24" s="1"/>
  <c r="M1537" i="24" s="1"/>
  <c r="N1537" i="24" s="1"/>
  <c r="O1537" i="24" s="1"/>
  <c r="Y1538" i="24"/>
  <c r="J1538" i="24" s="1"/>
  <c r="M1538" i="24" s="1"/>
  <c r="N1538" i="24" s="1"/>
  <c r="O1538" i="24" s="1"/>
  <c r="Y1539" i="24"/>
  <c r="J1539" i="24" s="1"/>
  <c r="M1539" i="24" s="1"/>
  <c r="N1539" i="24" s="1"/>
  <c r="O1539" i="24" s="1"/>
  <c r="Y1540" i="24"/>
  <c r="J1540" i="24" s="1"/>
  <c r="M1540" i="24" s="1"/>
  <c r="N1540" i="24" s="1"/>
  <c r="O1540" i="24" s="1"/>
  <c r="Y1541" i="24"/>
  <c r="J1541" i="24" s="1"/>
  <c r="M1541" i="24" s="1"/>
  <c r="N1541" i="24" s="1"/>
  <c r="O1541" i="24" s="1"/>
  <c r="Y1542" i="24"/>
  <c r="J1542" i="24" s="1"/>
  <c r="M1542" i="24" s="1"/>
  <c r="N1542" i="24" s="1"/>
  <c r="O1542" i="24" s="1"/>
  <c r="Y1543" i="24"/>
  <c r="J1543" i="24" s="1"/>
  <c r="M1543" i="24" s="1"/>
  <c r="N1543" i="24" s="1"/>
  <c r="O1543" i="24" s="1"/>
  <c r="Y1544" i="24"/>
  <c r="J1544" i="24" s="1"/>
  <c r="M1544" i="24" s="1"/>
  <c r="N1544" i="24" s="1"/>
  <c r="O1544" i="24" s="1"/>
  <c r="Y1545" i="24"/>
  <c r="J1545" i="24" s="1"/>
  <c r="M1545" i="24" s="1"/>
  <c r="N1545" i="24" s="1"/>
  <c r="O1545" i="24" s="1"/>
  <c r="Y1546" i="24"/>
  <c r="J1546" i="24" s="1"/>
  <c r="M1546" i="24" s="1"/>
  <c r="N1546" i="24" s="1"/>
  <c r="O1546" i="24" s="1"/>
  <c r="Y1547" i="24"/>
  <c r="J1547" i="24" s="1"/>
  <c r="M1547" i="24" s="1"/>
  <c r="N1547" i="24" s="1"/>
  <c r="O1547" i="24" s="1"/>
  <c r="Y1548" i="24"/>
  <c r="J1548" i="24" s="1"/>
  <c r="M1548" i="24" s="1"/>
  <c r="N1548" i="24" s="1"/>
  <c r="O1548" i="24" s="1"/>
  <c r="Y1549" i="24"/>
  <c r="J1549" i="24" s="1"/>
  <c r="M1549" i="24" s="1"/>
  <c r="N1549" i="24" s="1"/>
  <c r="O1549" i="24" s="1"/>
  <c r="Y1550" i="24"/>
  <c r="J1550" i="24" s="1"/>
  <c r="M1550" i="24" s="1"/>
  <c r="N1550" i="24" s="1"/>
  <c r="O1550" i="24" s="1"/>
  <c r="Y1551" i="24"/>
  <c r="J1551" i="24" s="1"/>
  <c r="M1551" i="24" s="1"/>
  <c r="N1551" i="24" s="1"/>
  <c r="O1551" i="24" s="1"/>
  <c r="Y1552" i="24"/>
  <c r="J1552" i="24" s="1"/>
  <c r="M1552" i="24" s="1"/>
  <c r="N1552" i="24" s="1"/>
  <c r="O1552" i="24" s="1"/>
  <c r="Y1553" i="24"/>
  <c r="J1553" i="24" s="1"/>
  <c r="M1553" i="24" s="1"/>
  <c r="N1553" i="24" s="1"/>
  <c r="O1553" i="24" s="1"/>
  <c r="Y1554" i="24"/>
  <c r="J1554" i="24" s="1"/>
  <c r="M1554" i="24" s="1"/>
  <c r="N1554" i="24" s="1"/>
  <c r="O1554" i="24" s="1"/>
  <c r="Y1555" i="24"/>
  <c r="J1555" i="24" s="1"/>
  <c r="M1555" i="24" s="1"/>
  <c r="N1555" i="24" s="1"/>
  <c r="O1555" i="24" s="1"/>
  <c r="Y1556" i="24"/>
  <c r="J1556" i="24" s="1"/>
  <c r="M1556" i="24" s="1"/>
  <c r="N1556" i="24" s="1"/>
  <c r="O1556" i="24" s="1"/>
  <c r="Y1557" i="24"/>
  <c r="J1557" i="24" s="1"/>
  <c r="M1557" i="24" s="1"/>
  <c r="N1557" i="24" s="1"/>
  <c r="O1557" i="24" s="1"/>
  <c r="Y1558" i="24"/>
  <c r="J1558" i="24" s="1"/>
  <c r="M1558" i="24" s="1"/>
  <c r="N1558" i="24" s="1"/>
  <c r="O1558" i="24" s="1"/>
  <c r="Y1559" i="24"/>
  <c r="J1559" i="24" s="1"/>
  <c r="M1559" i="24" s="1"/>
  <c r="N1559" i="24" s="1"/>
  <c r="O1559" i="24" s="1"/>
  <c r="Y1560" i="24"/>
  <c r="J1560" i="24" s="1"/>
  <c r="M1560" i="24" s="1"/>
  <c r="N1560" i="24" s="1"/>
  <c r="O1560" i="24" s="1"/>
  <c r="Y1561" i="24"/>
  <c r="J1561" i="24" s="1"/>
  <c r="M1561" i="24" s="1"/>
  <c r="N1561" i="24" s="1"/>
  <c r="O1561" i="24" s="1"/>
  <c r="Y1562" i="24"/>
  <c r="J1562" i="24" s="1"/>
  <c r="M1562" i="24" s="1"/>
  <c r="N1562" i="24" s="1"/>
  <c r="O1562" i="24" s="1"/>
  <c r="Y1563" i="24"/>
  <c r="J1563" i="24" s="1"/>
  <c r="M1563" i="24" s="1"/>
  <c r="N1563" i="24" s="1"/>
  <c r="O1563" i="24" s="1"/>
  <c r="Y1564" i="24"/>
  <c r="J1564" i="24" s="1"/>
  <c r="M1564" i="24" s="1"/>
  <c r="N1564" i="24" s="1"/>
  <c r="O1564" i="24" s="1"/>
  <c r="Y1565" i="24"/>
  <c r="J1565" i="24" s="1"/>
  <c r="M1565" i="24" s="1"/>
  <c r="N1565" i="24" s="1"/>
  <c r="O1565" i="24" s="1"/>
  <c r="Y1566" i="24"/>
  <c r="J1566" i="24" s="1"/>
  <c r="M1566" i="24" s="1"/>
  <c r="N1566" i="24" s="1"/>
  <c r="O1566" i="24" s="1"/>
  <c r="Y1567" i="24"/>
  <c r="J1567" i="24" s="1"/>
  <c r="M1567" i="24" s="1"/>
  <c r="N1567" i="24" s="1"/>
  <c r="O1567" i="24" s="1"/>
  <c r="Y1568" i="24"/>
  <c r="J1568" i="24" s="1"/>
  <c r="M1568" i="24" s="1"/>
  <c r="N1568" i="24" s="1"/>
  <c r="O1568" i="24" s="1"/>
  <c r="Y1569" i="24"/>
  <c r="J1569" i="24" s="1"/>
  <c r="M1569" i="24" s="1"/>
  <c r="N1569" i="24" s="1"/>
  <c r="O1569" i="24" s="1"/>
  <c r="Y1570" i="24"/>
  <c r="J1570" i="24" s="1"/>
  <c r="M1570" i="24" s="1"/>
  <c r="N1570" i="24" s="1"/>
  <c r="O1570" i="24" s="1"/>
  <c r="Y1571" i="24"/>
  <c r="J1571" i="24" s="1"/>
  <c r="M1571" i="24" s="1"/>
  <c r="N1571" i="24" s="1"/>
  <c r="O1571" i="24" s="1"/>
  <c r="Y1572" i="24"/>
  <c r="J1572" i="24" s="1"/>
  <c r="M1572" i="24" s="1"/>
  <c r="N1572" i="24" s="1"/>
  <c r="O1572" i="24" s="1"/>
  <c r="Y1573" i="24"/>
  <c r="J1573" i="24" s="1"/>
  <c r="M1573" i="24" s="1"/>
  <c r="N1573" i="24" s="1"/>
  <c r="O1573" i="24" s="1"/>
  <c r="Y1574" i="24"/>
  <c r="J1574" i="24" s="1"/>
  <c r="M1574" i="24" s="1"/>
  <c r="N1574" i="24" s="1"/>
  <c r="O1574" i="24" s="1"/>
  <c r="Y1575" i="24"/>
  <c r="J1575" i="24" s="1"/>
  <c r="M1575" i="24" s="1"/>
  <c r="N1575" i="24" s="1"/>
  <c r="O1575" i="24" s="1"/>
  <c r="Y1576" i="24"/>
  <c r="J1576" i="24" s="1"/>
  <c r="M1576" i="24" s="1"/>
  <c r="N1576" i="24" s="1"/>
  <c r="O1576" i="24" s="1"/>
  <c r="Y1577" i="24"/>
  <c r="J1577" i="24" s="1"/>
  <c r="M1577" i="24" s="1"/>
  <c r="N1577" i="24" s="1"/>
  <c r="O1577" i="24" s="1"/>
  <c r="Y1578" i="24"/>
  <c r="J1578" i="24" s="1"/>
  <c r="M1578" i="24" s="1"/>
  <c r="N1578" i="24" s="1"/>
  <c r="O1578" i="24" s="1"/>
  <c r="Y1579" i="24"/>
  <c r="J1579" i="24" s="1"/>
  <c r="M1579" i="24" s="1"/>
  <c r="N1579" i="24" s="1"/>
  <c r="O1579" i="24" s="1"/>
  <c r="Y1580" i="24"/>
  <c r="J1580" i="24" s="1"/>
  <c r="M1580" i="24" s="1"/>
  <c r="N1580" i="24" s="1"/>
  <c r="O1580" i="24" s="1"/>
  <c r="Y1581" i="24"/>
  <c r="J1581" i="24" s="1"/>
  <c r="M1581" i="24" s="1"/>
  <c r="N1581" i="24" s="1"/>
  <c r="O1581" i="24" s="1"/>
  <c r="Y1582" i="24"/>
  <c r="J1582" i="24" s="1"/>
  <c r="M1582" i="24" s="1"/>
  <c r="N1582" i="24" s="1"/>
  <c r="O1582" i="24" s="1"/>
  <c r="Y1583" i="24"/>
  <c r="J1583" i="24" s="1"/>
  <c r="M1583" i="24" s="1"/>
  <c r="N1583" i="24" s="1"/>
  <c r="O1583" i="24" s="1"/>
  <c r="Y1584" i="24"/>
  <c r="J1584" i="24" s="1"/>
  <c r="M1584" i="24" s="1"/>
  <c r="N1584" i="24" s="1"/>
  <c r="O1584" i="24" s="1"/>
  <c r="Y1585" i="24"/>
  <c r="J1585" i="24" s="1"/>
  <c r="M1585" i="24" s="1"/>
  <c r="N1585" i="24" s="1"/>
  <c r="O1585" i="24" s="1"/>
  <c r="Y1586" i="24"/>
  <c r="J1586" i="24" s="1"/>
  <c r="M1586" i="24" s="1"/>
  <c r="N1586" i="24" s="1"/>
  <c r="O1586" i="24" s="1"/>
  <c r="Y1587" i="24"/>
  <c r="J1587" i="24" s="1"/>
  <c r="M1587" i="24" s="1"/>
  <c r="N1587" i="24" s="1"/>
  <c r="O1587" i="24" s="1"/>
  <c r="Y1588" i="24"/>
  <c r="J1588" i="24" s="1"/>
  <c r="M1588" i="24" s="1"/>
  <c r="N1588" i="24" s="1"/>
  <c r="O1588" i="24" s="1"/>
  <c r="Y1589" i="24"/>
  <c r="J1589" i="24" s="1"/>
  <c r="M1589" i="24" s="1"/>
  <c r="N1589" i="24" s="1"/>
  <c r="O1589" i="24" s="1"/>
  <c r="Y1590" i="24"/>
  <c r="J1590" i="24" s="1"/>
  <c r="M1590" i="24" s="1"/>
  <c r="N1590" i="24" s="1"/>
  <c r="O1590" i="24" s="1"/>
  <c r="Y1591" i="24"/>
  <c r="J1591" i="24" s="1"/>
  <c r="M1591" i="24" s="1"/>
  <c r="N1591" i="24" s="1"/>
  <c r="O1591" i="24" s="1"/>
  <c r="Y1592" i="24"/>
  <c r="J1592" i="24" s="1"/>
  <c r="M1592" i="24" s="1"/>
  <c r="N1592" i="24" s="1"/>
  <c r="O1592" i="24" s="1"/>
  <c r="Y1593" i="24"/>
  <c r="J1593" i="24" s="1"/>
  <c r="M1593" i="24" s="1"/>
  <c r="N1593" i="24" s="1"/>
  <c r="O1593" i="24" s="1"/>
  <c r="Y1594" i="24"/>
  <c r="J1594" i="24" s="1"/>
  <c r="M1594" i="24" s="1"/>
  <c r="N1594" i="24" s="1"/>
  <c r="O1594" i="24" s="1"/>
  <c r="Y1595" i="24"/>
  <c r="J1595" i="24" s="1"/>
  <c r="M1595" i="24" s="1"/>
  <c r="N1595" i="24" s="1"/>
  <c r="O1595" i="24" s="1"/>
  <c r="Y1596" i="24"/>
  <c r="J1596" i="24" s="1"/>
  <c r="M1596" i="24" s="1"/>
  <c r="N1596" i="24" s="1"/>
  <c r="O1596" i="24" s="1"/>
  <c r="Y1597" i="24"/>
  <c r="J1597" i="24" s="1"/>
  <c r="M1597" i="24" s="1"/>
  <c r="N1597" i="24" s="1"/>
  <c r="O1597" i="24" s="1"/>
  <c r="Y1598" i="24"/>
  <c r="J1598" i="24" s="1"/>
  <c r="M1598" i="24" s="1"/>
  <c r="N1598" i="24" s="1"/>
  <c r="O1598" i="24" s="1"/>
  <c r="Y1599" i="24"/>
  <c r="J1599" i="24" s="1"/>
  <c r="M1599" i="24" s="1"/>
  <c r="N1599" i="24" s="1"/>
  <c r="O1599" i="24" s="1"/>
  <c r="Y1600" i="24"/>
  <c r="J1600" i="24" s="1"/>
  <c r="M1600" i="24" s="1"/>
  <c r="N1600" i="24" s="1"/>
  <c r="O1600" i="24" s="1"/>
  <c r="Y1601" i="24"/>
  <c r="J1601" i="24" s="1"/>
  <c r="M1601" i="24" s="1"/>
  <c r="N1601" i="24" s="1"/>
  <c r="O1601" i="24" s="1"/>
  <c r="Y1602" i="24"/>
  <c r="J1602" i="24" s="1"/>
  <c r="M1602" i="24" s="1"/>
  <c r="N1602" i="24" s="1"/>
  <c r="O1602" i="24" s="1"/>
  <c r="Y1603" i="24"/>
  <c r="J1603" i="24" s="1"/>
  <c r="M1603" i="24" s="1"/>
  <c r="N1603" i="24" s="1"/>
  <c r="O1603" i="24" s="1"/>
  <c r="Y1604" i="24"/>
  <c r="J1604" i="24" s="1"/>
  <c r="M1604" i="24" s="1"/>
  <c r="N1604" i="24" s="1"/>
  <c r="O1604" i="24" s="1"/>
  <c r="Y1605" i="24"/>
  <c r="J1605" i="24" s="1"/>
  <c r="M1605" i="24" s="1"/>
  <c r="N1605" i="24" s="1"/>
  <c r="O1605" i="24" s="1"/>
  <c r="Y1606" i="24"/>
  <c r="J1606" i="24" s="1"/>
  <c r="M1606" i="24" s="1"/>
  <c r="N1606" i="24" s="1"/>
  <c r="O1606" i="24" s="1"/>
  <c r="Y1607" i="24"/>
  <c r="J1607" i="24" s="1"/>
  <c r="M1607" i="24" s="1"/>
  <c r="N1607" i="24" s="1"/>
  <c r="O1607" i="24" s="1"/>
  <c r="Y1608" i="24"/>
  <c r="J1608" i="24" s="1"/>
  <c r="M1608" i="24" s="1"/>
  <c r="N1608" i="24" s="1"/>
  <c r="O1608" i="24" s="1"/>
  <c r="Y1609" i="24"/>
  <c r="J1609" i="24" s="1"/>
  <c r="M1609" i="24" s="1"/>
  <c r="N1609" i="24" s="1"/>
  <c r="O1609" i="24" s="1"/>
  <c r="Y1610" i="24"/>
  <c r="J1610" i="24" s="1"/>
  <c r="M1610" i="24" s="1"/>
  <c r="N1610" i="24" s="1"/>
  <c r="O1610" i="24" s="1"/>
  <c r="Y1611" i="24"/>
  <c r="J1611" i="24" s="1"/>
  <c r="M1611" i="24" s="1"/>
  <c r="N1611" i="24" s="1"/>
  <c r="O1611" i="24" s="1"/>
  <c r="Y1612" i="24"/>
  <c r="J1612" i="24" s="1"/>
  <c r="M1612" i="24" s="1"/>
  <c r="N1612" i="24" s="1"/>
  <c r="O1612" i="24" s="1"/>
  <c r="Y1613" i="24"/>
  <c r="J1613" i="24" s="1"/>
  <c r="M1613" i="24" s="1"/>
  <c r="N1613" i="24" s="1"/>
  <c r="O1613" i="24" s="1"/>
  <c r="Y1614" i="24"/>
  <c r="J1614" i="24" s="1"/>
  <c r="M1614" i="24" s="1"/>
  <c r="N1614" i="24" s="1"/>
  <c r="O1614" i="24" s="1"/>
  <c r="Y1615" i="24"/>
  <c r="J1615" i="24" s="1"/>
  <c r="M1615" i="24" s="1"/>
  <c r="N1615" i="24" s="1"/>
  <c r="O1615" i="24" s="1"/>
  <c r="Y1616" i="24"/>
  <c r="J1616" i="24" s="1"/>
  <c r="M1616" i="24" s="1"/>
  <c r="N1616" i="24" s="1"/>
  <c r="O1616" i="24" s="1"/>
  <c r="Y1617" i="24"/>
  <c r="J1617" i="24" s="1"/>
  <c r="M1617" i="24" s="1"/>
  <c r="N1617" i="24" s="1"/>
  <c r="O1617" i="24" s="1"/>
  <c r="Y1618" i="24"/>
  <c r="J1618" i="24" s="1"/>
  <c r="M1618" i="24" s="1"/>
  <c r="N1618" i="24" s="1"/>
  <c r="O1618" i="24" s="1"/>
  <c r="Y1619" i="24"/>
  <c r="J1619" i="24" s="1"/>
  <c r="M1619" i="24" s="1"/>
  <c r="N1619" i="24" s="1"/>
  <c r="O1619" i="24" s="1"/>
  <c r="Y1620" i="24"/>
  <c r="J1620" i="24" s="1"/>
  <c r="M1620" i="24" s="1"/>
  <c r="N1620" i="24" s="1"/>
  <c r="O1620" i="24" s="1"/>
  <c r="Y1621" i="24"/>
  <c r="J1621" i="24" s="1"/>
  <c r="M1621" i="24" s="1"/>
  <c r="N1621" i="24" s="1"/>
  <c r="O1621" i="24" s="1"/>
  <c r="Y1622" i="24"/>
  <c r="J1622" i="24" s="1"/>
  <c r="M1622" i="24" s="1"/>
  <c r="N1622" i="24" s="1"/>
  <c r="O1622" i="24" s="1"/>
  <c r="Y1623" i="24"/>
  <c r="J1623" i="24" s="1"/>
  <c r="M1623" i="24" s="1"/>
  <c r="N1623" i="24" s="1"/>
  <c r="O1623" i="24" s="1"/>
  <c r="Y1624" i="24"/>
  <c r="J1624" i="24" s="1"/>
  <c r="M1624" i="24" s="1"/>
  <c r="N1624" i="24" s="1"/>
  <c r="O1624" i="24" s="1"/>
  <c r="Y1625" i="24"/>
  <c r="J1625" i="24" s="1"/>
  <c r="M1625" i="24" s="1"/>
  <c r="N1625" i="24" s="1"/>
  <c r="O1625" i="24" s="1"/>
  <c r="Y1626" i="24"/>
  <c r="J1626" i="24" s="1"/>
  <c r="M1626" i="24" s="1"/>
  <c r="N1626" i="24" s="1"/>
  <c r="O1626" i="24" s="1"/>
  <c r="Y1627" i="24"/>
  <c r="J1627" i="24" s="1"/>
  <c r="M1627" i="24" s="1"/>
  <c r="N1627" i="24" s="1"/>
  <c r="O1627" i="24" s="1"/>
  <c r="Y1628" i="24"/>
  <c r="J1628" i="24" s="1"/>
  <c r="M1628" i="24" s="1"/>
  <c r="N1628" i="24" s="1"/>
  <c r="O1628" i="24" s="1"/>
  <c r="Y1629" i="24"/>
  <c r="J1629" i="24" s="1"/>
  <c r="M1629" i="24" s="1"/>
  <c r="N1629" i="24" s="1"/>
  <c r="O1629" i="24" s="1"/>
  <c r="Y1630" i="24"/>
  <c r="J1630" i="24" s="1"/>
  <c r="M1630" i="24" s="1"/>
  <c r="N1630" i="24" s="1"/>
  <c r="O1630" i="24" s="1"/>
  <c r="Y1631" i="24"/>
  <c r="J1631" i="24" s="1"/>
  <c r="M1631" i="24" s="1"/>
  <c r="N1631" i="24" s="1"/>
  <c r="O1631" i="24" s="1"/>
  <c r="Y1632" i="24"/>
  <c r="J1632" i="24" s="1"/>
  <c r="M1632" i="24" s="1"/>
  <c r="N1632" i="24" s="1"/>
  <c r="O1632" i="24" s="1"/>
  <c r="Y1633" i="24"/>
  <c r="J1633" i="24" s="1"/>
  <c r="M1633" i="24" s="1"/>
  <c r="N1633" i="24" s="1"/>
  <c r="O1633" i="24" s="1"/>
  <c r="Y1634" i="24"/>
  <c r="J1634" i="24" s="1"/>
  <c r="M1634" i="24" s="1"/>
  <c r="N1634" i="24" s="1"/>
  <c r="O1634" i="24" s="1"/>
  <c r="Y1635" i="24"/>
  <c r="J1635" i="24" s="1"/>
  <c r="M1635" i="24" s="1"/>
  <c r="N1635" i="24" s="1"/>
  <c r="O1635" i="24" s="1"/>
  <c r="Y1636" i="24"/>
  <c r="J1636" i="24" s="1"/>
  <c r="M1636" i="24" s="1"/>
  <c r="N1636" i="24" s="1"/>
  <c r="O1636" i="24" s="1"/>
  <c r="Y1637" i="24"/>
  <c r="J1637" i="24" s="1"/>
  <c r="M1637" i="24" s="1"/>
  <c r="N1637" i="24" s="1"/>
  <c r="O1637" i="24" s="1"/>
  <c r="Y1638" i="24"/>
  <c r="J1638" i="24" s="1"/>
  <c r="M1638" i="24" s="1"/>
  <c r="N1638" i="24" s="1"/>
  <c r="O1638" i="24" s="1"/>
  <c r="Y1639" i="24"/>
  <c r="J1639" i="24" s="1"/>
  <c r="M1639" i="24" s="1"/>
  <c r="N1639" i="24" s="1"/>
  <c r="O1639" i="24" s="1"/>
  <c r="Y1640" i="24"/>
  <c r="J1640" i="24" s="1"/>
  <c r="M1640" i="24" s="1"/>
  <c r="N1640" i="24" s="1"/>
  <c r="O1640" i="24" s="1"/>
  <c r="Y1641" i="24"/>
  <c r="J1641" i="24" s="1"/>
  <c r="M1641" i="24" s="1"/>
  <c r="N1641" i="24" s="1"/>
  <c r="O1641" i="24" s="1"/>
  <c r="Y1642" i="24"/>
  <c r="J1642" i="24" s="1"/>
  <c r="M1642" i="24" s="1"/>
  <c r="N1642" i="24" s="1"/>
  <c r="O1642" i="24" s="1"/>
  <c r="Y1643" i="24"/>
  <c r="J1643" i="24" s="1"/>
  <c r="M1643" i="24" s="1"/>
  <c r="N1643" i="24" s="1"/>
  <c r="O1643" i="24" s="1"/>
  <c r="Y1644" i="24"/>
  <c r="J1644" i="24" s="1"/>
  <c r="M1644" i="24" s="1"/>
  <c r="N1644" i="24" s="1"/>
  <c r="O1644" i="24" s="1"/>
  <c r="Y1645" i="24"/>
  <c r="J1645" i="24" s="1"/>
  <c r="M1645" i="24" s="1"/>
  <c r="N1645" i="24" s="1"/>
  <c r="O1645" i="24" s="1"/>
  <c r="Y1646" i="24"/>
  <c r="J1646" i="24" s="1"/>
  <c r="M1646" i="24" s="1"/>
  <c r="N1646" i="24" s="1"/>
  <c r="O1646" i="24" s="1"/>
  <c r="Y1647" i="24"/>
  <c r="J1647" i="24" s="1"/>
  <c r="M1647" i="24" s="1"/>
  <c r="N1647" i="24" s="1"/>
  <c r="O1647" i="24" s="1"/>
  <c r="Y1648" i="24"/>
  <c r="J1648" i="24" s="1"/>
  <c r="M1648" i="24" s="1"/>
  <c r="N1648" i="24" s="1"/>
  <c r="O1648" i="24" s="1"/>
  <c r="Y1649" i="24"/>
  <c r="J1649" i="24" s="1"/>
  <c r="M1649" i="24" s="1"/>
  <c r="N1649" i="24" s="1"/>
  <c r="O1649" i="24" s="1"/>
  <c r="Y1650" i="24"/>
  <c r="J1650" i="24" s="1"/>
  <c r="M1650" i="24" s="1"/>
  <c r="N1650" i="24" s="1"/>
  <c r="O1650" i="24" s="1"/>
  <c r="Y1651" i="24"/>
  <c r="J1651" i="24" s="1"/>
  <c r="M1651" i="24" s="1"/>
  <c r="N1651" i="24" s="1"/>
  <c r="O1651" i="24" s="1"/>
  <c r="Y1652" i="24"/>
  <c r="J1652" i="24" s="1"/>
  <c r="M1652" i="24" s="1"/>
  <c r="N1652" i="24" s="1"/>
  <c r="O1652" i="24" s="1"/>
  <c r="Y1653" i="24"/>
  <c r="J1653" i="24" s="1"/>
  <c r="M1653" i="24" s="1"/>
  <c r="N1653" i="24" s="1"/>
  <c r="O1653" i="24" s="1"/>
  <c r="Y1654" i="24"/>
  <c r="J1654" i="24" s="1"/>
  <c r="M1654" i="24" s="1"/>
  <c r="N1654" i="24" s="1"/>
  <c r="O1654" i="24" s="1"/>
  <c r="Y1655" i="24"/>
  <c r="J1655" i="24" s="1"/>
  <c r="M1655" i="24" s="1"/>
  <c r="N1655" i="24" s="1"/>
  <c r="O1655" i="24" s="1"/>
  <c r="Y1656" i="24"/>
  <c r="J1656" i="24" s="1"/>
  <c r="M1656" i="24" s="1"/>
  <c r="N1656" i="24" s="1"/>
  <c r="O1656" i="24" s="1"/>
  <c r="Y1657" i="24"/>
  <c r="J1657" i="24" s="1"/>
  <c r="M1657" i="24" s="1"/>
  <c r="N1657" i="24" s="1"/>
  <c r="O1657" i="24" s="1"/>
  <c r="Y1658" i="24"/>
  <c r="J1658" i="24" s="1"/>
  <c r="M1658" i="24" s="1"/>
  <c r="N1658" i="24" s="1"/>
  <c r="O1658" i="24" s="1"/>
  <c r="Y1659" i="24"/>
  <c r="J1659" i="24" s="1"/>
  <c r="M1659" i="24" s="1"/>
  <c r="N1659" i="24" s="1"/>
  <c r="O1659" i="24" s="1"/>
  <c r="Y1660" i="24"/>
  <c r="J1660" i="24" s="1"/>
  <c r="M1660" i="24" s="1"/>
  <c r="N1660" i="24" s="1"/>
  <c r="O1660" i="24" s="1"/>
  <c r="Y1661" i="24"/>
  <c r="J1661" i="24" s="1"/>
  <c r="M1661" i="24" s="1"/>
  <c r="N1661" i="24" s="1"/>
  <c r="O1661" i="24" s="1"/>
  <c r="Y1662" i="24"/>
  <c r="J1662" i="24" s="1"/>
  <c r="M1662" i="24" s="1"/>
  <c r="N1662" i="24" s="1"/>
  <c r="O1662" i="24" s="1"/>
  <c r="Y1663" i="24"/>
  <c r="J1663" i="24" s="1"/>
  <c r="M1663" i="24" s="1"/>
  <c r="N1663" i="24" s="1"/>
  <c r="O1663" i="24" s="1"/>
  <c r="Y1664" i="24"/>
  <c r="J1664" i="24" s="1"/>
  <c r="M1664" i="24" s="1"/>
  <c r="N1664" i="24" s="1"/>
  <c r="O1664" i="24" s="1"/>
  <c r="Y1665" i="24"/>
  <c r="J1665" i="24" s="1"/>
  <c r="M1665" i="24" s="1"/>
  <c r="N1665" i="24" s="1"/>
  <c r="O1665" i="24" s="1"/>
  <c r="Y1666" i="24"/>
  <c r="J1666" i="24" s="1"/>
  <c r="M1666" i="24" s="1"/>
  <c r="N1666" i="24" s="1"/>
  <c r="O1666" i="24" s="1"/>
  <c r="Y1667" i="24"/>
  <c r="J1667" i="24" s="1"/>
  <c r="M1667" i="24" s="1"/>
  <c r="N1667" i="24" s="1"/>
  <c r="O1667" i="24" s="1"/>
  <c r="Y1668" i="24"/>
  <c r="J1668" i="24" s="1"/>
  <c r="M1668" i="24" s="1"/>
  <c r="N1668" i="24" s="1"/>
  <c r="O1668" i="24" s="1"/>
  <c r="Y1669" i="24"/>
  <c r="J1669" i="24" s="1"/>
  <c r="M1669" i="24" s="1"/>
  <c r="N1669" i="24" s="1"/>
  <c r="O1669" i="24" s="1"/>
  <c r="Y1670" i="24"/>
  <c r="J1670" i="24" s="1"/>
  <c r="M1670" i="24" s="1"/>
  <c r="N1670" i="24" s="1"/>
  <c r="O1670" i="24" s="1"/>
  <c r="Y1671" i="24"/>
  <c r="J1671" i="24" s="1"/>
  <c r="M1671" i="24" s="1"/>
  <c r="N1671" i="24" s="1"/>
  <c r="O1671" i="24" s="1"/>
  <c r="Y1672" i="24"/>
  <c r="J1672" i="24" s="1"/>
  <c r="M1672" i="24" s="1"/>
  <c r="N1672" i="24" s="1"/>
  <c r="O1672" i="24" s="1"/>
  <c r="Y1673" i="24"/>
  <c r="J1673" i="24" s="1"/>
  <c r="M1673" i="24" s="1"/>
  <c r="N1673" i="24" s="1"/>
  <c r="O1673" i="24" s="1"/>
  <c r="Y1674" i="24"/>
  <c r="J1674" i="24" s="1"/>
  <c r="M1674" i="24" s="1"/>
  <c r="N1674" i="24" s="1"/>
  <c r="O1674" i="24" s="1"/>
  <c r="Y1675" i="24"/>
  <c r="J1675" i="24" s="1"/>
  <c r="M1675" i="24" s="1"/>
  <c r="N1675" i="24" s="1"/>
  <c r="O1675" i="24" s="1"/>
  <c r="Y1676" i="24"/>
  <c r="J1676" i="24" s="1"/>
  <c r="M1676" i="24" s="1"/>
  <c r="N1676" i="24" s="1"/>
  <c r="O1676" i="24" s="1"/>
  <c r="Y1677" i="24"/>
  <c r="J1677" i="24" s="1"/>
  <c r="M1677" i="24" s="1"/>
  <c r="N1677" i="24" s="1"/>
  <c r="O1677" i="24" s="1"/>
  <c r="Y1678" i="24"/>
  <c r="J1678" i="24" s="1"/>
  <c r="M1678" i="24" s="1"/>
  <c r="N1678" i="24" s="1"/>
  <c r="O1678" i="24" s="1"/>
  <c r="Y1679" i="24"/>
  <c r="J1679" i="24" s="1"/>
  <c r="M1679" i="24" s="1"/>
  <c r="N1679" i="24" s="1"/>
  <c r="O1679" i="24" s="1"/>
  <c r="Y1680" i="24"/>
  <c r="J1680" i="24" s="1"/>
  <c r="M1680" i="24" s="1"/>
  <c r="N1680" i="24" s="1"/>
  <c r="O1680" i="24" s="1"/>
  <c r="Y1681" i="24"/>
  <c r="J1681" i="24" s="1"/>
  <c r="M1681" i="24" s="1"/>
  <c r="N1681" i="24" s="1"/>
  <c r="O1681" i="24" s="1"/>
  <c r="Y1682" i="24"/>
  <c r="J1682" i="24" s="1"/>
  <c r="M1682" i="24" s="1"/>
  <c r="N1682" i="24" s="1"/>
  <c r="O1682" i="24" s="1"/>
  <c r="Y1683" i="24"/>
  <c r="J1683" i="24" s="1"/>
  <c r="M1683" i="24" s="1"/>
  <c r="N1683" i="24" s="1"/>
  <c r="O1683" i="24" s="1"/>
  <c r="Y1684" i="24"/>
  <c r="J1684" i="24" s="1"/>
  <c r="M1684" i="24" s="1"/>
  <c r="N1684" i="24" s="1"/>
  <c r="O1684" i="24" s="1"/>
  <c r="Y1685" i="24"/>
  <c r="J1685" i="24" s="1"/>
  <c r="M1685" i="24" s="1"/>
  <c r="N1685" i="24" s="1"/>
  <c r="O1685" i="24" s="1"/>
  <c r="Y1686" i="24"/>
  <c r="J1686" i="24" s="1"/>
  <c r="M1686" i="24" s="1"/>
  <c r="N1686" i="24" s="1"/>
  <c r="O1686" i="24" s="1"/>
  <c r="Y1687" i="24"/>
  <c r="J1687" i="24" s="1"/>
  <c r="M1687" i="24" s="1"/>
  <c r="N1687" i="24" s="1"/>
  <c r="O1687" i="24" s="1"/>
  <c r="Y1688" i="24"/>
  <c r="J1688" i="24" s="1"/>
  <c r="M1688" i="24" s="1"/>
  <c r="N1688" i="24" s="1"/>
  <c r="O1688" i="24" s="1"/>
  <c r="Y1689" i="24"/>
  <c r="J1689" i="24" s="1"/>
  <c r="M1689" i="24" s="1"/>
  <c r="N1689" i="24" s="1"/>
  <c r="O1689" i="24" s="1"/>
  <c r="Y1690" i="24"/>
  <c r="J1690" i="24" s="1"/>
  <c r="M1690" i="24" s="1"/>
  <c r="N1690" i="24" s="1"/>
  <c r="O1690" i="24" s="1"/>
  <c r="Y1691" i="24"/>
  <c r="J1691" i="24" s="1"/>
  <c r="M1691" i="24" s="1"/>
  <c r="N1691" i="24" s="1"/>
  <c r="O1691" i="24" s="1"/>
  <c r="Y1692" i="24"/>
  <c r="J1692" i="24" s="1"/>
  <c r="M1692" i="24" s="1"/>
  <c r="N1692" i="24" s="1"/>
  <c r="O1692" i="24" s="1"/>
  <c r="Y1693" i="24"/>
  <c r="J1693" i="24" s="1"/>
  <c r="M1693" i="24" s="1"/>
  <c r="N1693" i="24" s="1"/>
  <c r="O1693" i="24" s="1"/>
  <c r="Y1694" i="24"/>
  <c r="J1694" i="24" s="1"/>
  <c r="M1694" i="24" s="1"/>
  <c r="N1694" i="24" s="1"/>
  <c r="O1694" i="24" s="1"/>
  <c r="Y1695" i="24"/>
  <c r="J1695" i="24" s="1"/>
  <c r="M1695" i="24" s="1"/>
  <c r="N1695" i="24" s="1"/>
  <c r="O1695" i="24" s="1"/>
  <c r="Y1696" i="24"/>
  <c r="J1696" i="24" s="1"/>
  <c r="M1696" i="24" s="1"/>
  <c r="N1696" i="24" s="1"/>
  <c r="O1696" i="24" s="1"/>
  <c r="Y1697" i="24"/>
  <c r="J1697" i="24" s="1"/>
  <c r="M1697" i="24" s="1"/>
  <c r="N1697" i="24" s="1"/>
  <c r="O1697" i="24" s="1"/>
  <c r="Y1698" i="24"/>
  <c r="J1698" i="24" s="1"/>
  <c r="M1698" i="24" s="1"/>
  <c r="N1698" i="24" s="1"/>
  <c r="O1698" i="24" s="1"/>
  <c r="Y1699" i="24"/>
  <c r="J1699" i="24" s="1"/>
  <c r="M1699" i="24" s="1"/>
  <c r="N1699" i="24" s="1"/>
  <c r="O1699" i="24" s="1"/>
  <c r="Y1700" i="24"/>
  <c r="J1700" i="24" s="1"/>
  <c r="M1700" i="24" s="1"/>
  <c r="N1700" i="24" s="1"/>
  <c r="O1700" i="24" s="1"/>
  <c r="Y1701" i="24"/>
  <c r="J1701" i="24" s="1"/>
  <c r="M1701" i="24" s="1"/>
  <c r="N1701" i="24" s="1"/>
  <c r="O1701" i="24" s="1"/>
  <c r="Y1702" i="24"/>
  <c r="J1702" i="24" s="1"/>
  <c r="M1702" i="24" s="1"/>
  <c r="N1702" i="24" s="1"/>
  <c r="O1702" i="24" s="1"/>
  <c r="Y1703" i="24"/>
  <c r="J1703" i="24" s="1"/>
  <c r="M1703" i="24" s="1"/>
  <c r="N1703" i="24" s="1"/>
  <c r="O1703" i="24" s="1"/>
  <c r="Y1704" i="24"/>
  <c r="J1704" i="24" s="1"/>
  <c r="M1704" i="24" s="1"/>
  <c r="N1704" i="24" s="1"/>
  <c r="O1704" i="24" s="1"/>
  <c r="Y1705" i="24"/>
  <c r="J1705" i="24" s="1"/>
  <c r="M1705" i="24" s="1"/>
  <c r="N1705" i="24" s="1"/>
  <c r="O1705" i="24" s="1"/>
  <c r="Y1706" i="24"/>
  <c r="J1706" i="24" s="1"/>
  <c r="M1706" i="24" s="1"/>
  <c r="N1706" i="24" s="1"/>
  <c r="O1706" i="24" s="1"/>
  <c r="Y1707" i="24"/>
  <c r="J1707" i="24" s="1"/>
  <c r="M1707" i="24" s="1"/>
  <c r="N1707" i="24" s="1"/>
  <c r="O1707" i="24" s="1"/>
  <c r="Y1708" i="24"/>
  <c r="J1708" i="24" s="1"/>
  <c r="M1708" i="24" s="1"/>
  <c r="N1708" i="24" s="1"/>
  <c r="O1708" i="24" s="1"/>
  <c r="Y1709" i="24"/>
  <c r="J1709" i="24" s="1"/>
  <c r="M1709" i="24" s="1"/>
  <c r="N1709" i="24" s="1"/>
  <c r="O1709" i="24" s="1"/>
  <c r="Y1710" i="24"/>
  <c r="J1710" i="24" s="1"/>
  <c r="M1710" i="24" s="1"/>
  <c r="N1710" i="24" s="1"/>
  <c r="O1710" i="24" s="1"/>
  <c r="Y1711" i="24"/>
  <c r="J1711" i="24" s="1"/>
  <c r="M1711" i="24" s="1"/>
  <c r="N1711" i="24" s="1"/>
  <c r="O1711" i="24" s="1"/>
  <c r="Y1712" i="24"/>
  <c r="J1712" i="24" s="1"/>
  <c r="M1712" i="24" s="1"/>
  <c r="N1712" i="24" s="1"/>
  <c r="O1712" i="24" s="1"/>
  <c r="Y1713" i="24"/>
  <c r="J1713" i="24" s="1"/>
  <c r="M1713" i="24" s="1"/>
  <c r="N1713" i="24" s="1"/>
  <c r="O1713" i="24" s="1"/>
  <c r="Y1714" i="24"/>
  <c r="J1714" i="24" s="1"/>
  <c r="M1714" i="24" s="1"/>
  <c r="N1714" i="24" s="1"/>
  <c r="O1714" i="24" s="1"/>
  <c r="Y1715" i="24"/>
  <c r="J1715" i="24" s="1"/>
  <c r="M1715" i="24" s="1"/>
  <c r="N1715" i="24" s="1"/>
  <c r="O1715" i="24" s="1"/>
  <c r="Y1716" i="24"/>
  <c r="J1716" i="24" s="1"/>
  <c r="M1716" i="24" s="1"/>
  <c r="N1716" i="24" s="1"/>
  <c r="O1716" i="24" s="1"/>
  <c r="Y1717" i="24"/>
  <c r="J1717" i="24" s="1"/>
  <c r="M1717" i="24" s="1"/>
  <c r="N1717" i="24" s="1"/>
  <c r="O1717" i="24" s="1"/>
  <c r="Y1718" i="24"/>
  <c r="J1718" i="24" s="1"/>
  <c r="M1718" i="24" s="1"/>
  <c r="N1718" i="24" s="1"/>
  <c r="O1718" i="24" s="1"/>
  <c r="Y1719" i="24"/>
  <c r="J1719" i="24" s="1"/>
  <c r="M1719" i="24" s="1"/>
  <c r="N1719" i="24" s="1"/>
  <c r="O1719" i="24" s="1"/>
  <c r="Y1720" i="24"/>
  <c r="J1720" i="24" s="1"/>
  <c r="M1720" i="24" s="1"/>
  <c r="N1720" i="24" s="1"/>
  <c r="O1720" i="24" s="1"/>
  <c r="Y1721" i="24"/>
  <c r="J1721" i="24" s="1"/>
  <c r="M1721" i="24" s="1"/>
  <c r="N1721" i="24" s="1"/>
  <c r="O1721" i="24" s="1"/>
  <c r="Y1722" i="24"/>
  <c r="J1722" i="24" s="1"/>
  <c r="M1722" i="24" s="1"/>
  <c r="N1722" i="24" s="1"/>
  <c r="O1722" i="24" s="1"/>
  <c r="Y1723" i="24"/>
  <c r="J1723" i="24" s="1"/>
  <c r="M1723" i="24" s="1"/>
  <c r="N1723" i="24" s="1"/>
  <c r="O1723" i="24" s="1"/>
  <c r="Y1724" i="24"/>
  <c r="J1724" i="24" s="1"/>
  <c r="M1724" i="24" s="1"/>
  <c r="N1724" i="24" s="1"/>
  <c r="O1724" i="24" s="1"/>
  <c r="Y1725" i="24"/>
  <c r="J1725" i="24" s="1"/>
  <c r="M1725" i="24" s="1"/>
  <c r="N1725" i="24" s="1"/>
  <c r="O1725" i="24" s="1"/>
  <c r="Y1726" i="24"/>
  <c r="J1726" i="24" s="1"/>
  <c r="M1726" i="24" s="1"/>
  <c r="N1726" i="24" s="1"/>
  <c r="O1726" i="24" s="1"/>
  <c r="Y1727" i="24"/>
  <c r="J1727" i="24" s="1"/>
  <c r="M1727" i="24" s="1"/>
  <c r="N1727" i="24" s="1"/>
  <c r="O1727" i="24" s="1"/>
  <c r="I6" i="24"/>
  <c r="Y6" i="24" l="1"/>
  <c r="J6" i="24" s="1"/>
  <c r="M6" i="24" s="1"/>
  <c r="N6" i="24" s="1"/>
  <c r="O6" i="24" s="1"/>
  <c r="AB6" i="24"/>
  <c r="P6" i="24" l="1"/>
  <c r="P7" i="24" s="1"/>
  <c r="P8" i="24" s="1"/>
  <c r="P9" i="24" s="1"/>
  <c r="P10" i="24" s="1"/>
  <c r="P11" i="24" s="1"/>
  <c r="P12" i="24" s="1"/>
  <c r="P13" i="24" s="1"/>
  <c r="P14" i="24" s="1"/>
  <c r="P15" i="24" s="1"/>
  <c r="P16" i="24" s="1"/>
  <c r="P17" i="24" s="1"/>
  <c r="P18" i="24" s="1"/>
  <c r="P19" i="24" s="1"/>
  <c r="P20" i="24" s="1"/>
  <c r="P21" i="24" s="1"/>
  <c r="P22" i="24" s="1"/>
  <c r="P23" i="24" s="1"/>
  <c r="P24" i="24" s="1"/>
  <c r="P25" i="24" s="1"/>
  <c r="P26" i="24" s="1"/>
  <c r="P27" i="24" s="1"/>
  <c r="P28" i="24" s="1"/>
  <c r="P29" i="24" s="1"/>
  <c r="P30" i="24" s="1"/>
  <c r="P31" i="24" s="1"/>
  <c r="P32" i="24" s="1"/>
  <c r="P33" i="24" s="1"/>
  <c r="P34" i="24" s="1"/>
  <c r="P35" i="24" s="1"/>
  <c r="P36" i="24" s="1"/>
  <c r="P37" i="24" s="1"/>
  <c r="P38" i="24" s="1"/>
  <c r="P39" i="24" s="1"/>
  <c r="P40" i="24" s="1"/>
  <c r="P41" i="24" s="1"/>
  <c r="P42" i="24" s="1"/>
  <c r="P43" i="24" s="1"/>
  <c r="P44" i="24" s="1"/>
  <c r="P45" i="24" s="1"/>
  <c r="P46" i="24" s="1"/>
  <c r="P47" i="24" s="1"/>
  <c r="P48" i="24" s="1"/>
  <c r="P49" i="24" s="1"/>
  <c r="P50" i="24" s="1"/>
  <c r="P51" i="24" s="1"/>
  <c r="P52" i="24" s="1"/>
  <c r="P53" i="24" s="1"/>
  <c r="P54" i="24" s="1"/>
  <c r="P55" i="24" s="1"/>
  <c r="P56" i="24" s="1"/>
  <c r="P57" i="24" s="1"/>
  <c r="P58" i="24" s="1"/>
  <c r="P59" i="24" s="1"/>
  <c r="P60" i="24" s="1"/>
  <c r="P61" i="24" s="1"/>
  <c r="P62" i="24" s="1"/>
  <c r="P63" i="24" s="1"/>
  <c r="P64" i="24" s="1"/>
  <c r="P65" i="24" s="1"/>
  <c r="P66" i="24" s="1"/>
  <c r="P67" i="24" s="1"/>
  <c r="P68" i="24" s="1"/>
  <c r="P69" i="24" s="1"/>
  <c r="P70" i="24" s="1"/>
  <c r="P71" i="24" s="1"/>
  <c r="P72" i="24" s="1"/>
  <c r="P73" i="24" s="1"/>
  <c r="P74" i="24" s="1"/>
  <c r="P75" i="24" s="1"/>
  <c r="P76" i="24" s="1"/>
  <c r="P77" i="24" s="1"/>
  <c r="P78" i="24" s="1"/>
  <c r="P79" i="24" s="1"/>
  <c r="P80" i="24" s="1"/>
  <c r="P81" i="24" s="1"/>
  <c r="P82" i="24" s="1"/>
  <c r="P83" i="24" s="1"/>
  <c r="P84" i="24" s="1"/>
  <c r="P85" i="24" s="1"/>
  <c r="P86" i="24" s="1"/>
  <c r="P87" i="24" s="1"/>
  <c r="P88" i="24" s="1"/>
  <c r="P89" i="24" s="1"/>
  <c r="P90" i="24" s="1"/>
  <c r="P91" i="24" s="1"/>
  <c r="P92" i="24" s="1"/>
  <c r="P93" i="24" s="1"/>
  <c r="P94" i="24" s="1"/>
  <c r="P95" i="24" s="1"/>
  <c r="P96" i="24" s="1"/>
  <c r="P97" i="24" s="1"/>
  <c r="P98" i="24" s="1"/>
  <c r="P99" i="24" s="1"/>
  <c r="P100" i="24" s="1"/>
  <c r="P101" i="24" s="1"/>
  <c r="P102" i="24" s="1"/>
  <c r="P103" i="24" s="1"/>
  <c r="P104" i="24" s="1"/>
  <c r="P105" i="24" s="1"/>
  <c r="P106" i="24" s="1"/>
  <c r="P107" i="24" s="1"/>
  <c r="P108" i="24" s="1"/>
  <c r="P109" i="24" s="1"/>
  <c r="P110" i="24" s="1"/>
  <c r="P111" i="24" s="1"/>
  <c r="P112" i="24" s="1"/>
  <c r="P113" i="24" s="1"/>
  <c r="P114" i="24" s="1"/>
  <c r="P115" i="24" s="1"/>
  <c r="P116" i="24" s="1"/>
  <c r="P117" i="24" s="1"/>
  <c r="P118" i="24" s="1"/>
  <c r="P119" i="24" s="1"/>
  <c r="P120" i="24" s="1"/>
  <c r="P121" i="24" s="1"/>
  <c r="P122" i="24" s="1"/>
  <c r="P123" i="24" s="1"/>
  <c r="P124" i="24" s="1"/>
  <c r="P125" i="24" s="1"/>
  <c r="P126" i="24" s="1"/>
  <c r="P127" i="24" s="1"/>
  <c r="P128" i="24" s="1"/>
  <c r="P129" i="24" s="1"/>
  <c r="P130" i="24" s="1"/>
  <c r="P131" i="24" s="1"/>
  <c r="P132" i="24" s="1"/>
  <c r="P133" i="24" s="1"/>
  <c r="P134" i="24" s="1"/>
  <c r="P135" i="24" s="1"/>
  <c r="P136" i="24" s="1"/>
  <c r="P137" i="24" s="1"/>
  <c r="P138" i="24" s="1"/>
  <c r="P139" i="24" s="1"/>
  <c r="P140" i="24" s="1"/>
  <c r="P141" i="24" s="1"/>
  <c r="P142" i="24" s="1"/>
  <c r="P143" i="24" s="1"/>
  <c r="P144" i="24" s="1"/>
  <c r="P145" i="24" s="1"/>
  <c r="P146" i="24" s="1"/>
  <c r="P147" i="24" s="1"/>
  <c r="P148" i="24" s="1"/>
  <c r="P149" i="24" s="1"/>
  <c r="P150" i="24" s="1"/>
  <c r="P151" i="24" s="1"/>
  <c r="P152" i="24" s="1"/>
  <c r="P153" i="24" s="1"/>
  <c r="P154" i="24" s="1"/>
  <c r="P155" i="24" s="1"/>
  <c r="P156" i="24" s="1"/>
  <c r="P157" i="24" s="1"/>
  <c r="P158" i="24" s="1"/>
  <c r="P159" i="24" s="1"/>
  <c r="P160" i="24" s="1"/>
  <c r="P161" i="24" s="1"/>
  <c r="P162" i="24" s="1"/>
  <c r="P163" i="24" s="1"/>
  <c r="P164" i="24" s="1"/>
  <c r="P165" i="24" s="1"/>
  <c r="P166" i="24" s="1"/>
  <c r="P167" i="24" s="1"/>
  <c r="P168" i="24" s="1"/>
  <c r="P169" i="24" s="1"/>
  <c r="P170" i="24" s="1"/>
  <c r="P171" i="24" s="1"/>
  <c r="P172" i="24" s="1"/>
  <c r="P173" i="24" s="1"/>
  <c r="P174" i="24" s="1"/>
  <c r="P175" i="24" s="1"/>
  <c r="P176" i="24" s="1"/>
  <c r="P177" i="24" s="1"/>
  <c r="P178" i="24" s="1"/>
  <c r="P179" i="24" s="1"/>
  <c r="P180" i="24" s="1"/>
  <c r="P181" i="24" s="1"/>
  <c r="P182" i="24" s="1"/>
  <c r="P183" i="24" s="1"/>
  <c r="P184" i="24" s="1"/>
  <c r="P185" i="24" s="1"/>
  <c r="P186" i="24" s="1"/>
  <c r="P187" i="24" s="1"/>
  <c r="P188" i="24" s="1"/>
  <c r="P189" i="24" s="1"/>
  <c r="P190" i="24" s="1"/>
  <c r="P191" i="24" s="1"/>
  <c r="P192" i="24" s="1"/>
  <c r="P193" i="24" s="1"/>
  <c r="P194" i="24" s="1"/>
  <c r="P195" i="24" s="1"/>
  <c r="P196" i="24" s="1"/>
  <c r="P197" i="24" s="1"/>
  <c r="P198" i="24" s="1"/>
  <c r="P199" i="24" s="1"/>
  <c r="P200" i="24" s="1"/>
  <c r="P201" i="24" s="1"/>
  <c r="P202" i="24" s="1"/>
  <c r="P203" i="24" s="1"/>
  <c r="P204" i="24" s="1"/>
  <c r="P205" i="24" s="1"/>
  <c r="P206" i="24" s="1"/>
  <c r="P207" i="24" s="1"/>
  <c r="P208" i="24" s="1"/>
  <c r="P209" i="24" s="1"/>
  <c r="P210" i="24" s="1"/>
  <c r="P211" i="24" s="1"/>
  <c r="P212" i="24" s="1"/>
  <c r="P213" i="24" s="1"/>
  <c r="P214" i="24" s="1"/>
  <c r="P215" i="24" s="1"/>
  <c r="P216" i="24" s="1"/>
  <c r="P217" i="24" s="1"/>
  <c r="P218" i="24" s="1"/>
  <c r="P219" i="24" s="1"/>
  <c r="P220" i="24" s="1"/>
  <c r="P221" i="24" s="1"/>
  <c r="P222" i="24" s="1"/>
  <c r="P223" i="24" s="1"/>
  <c r="P224" i="24" s="1"/>
  <c r="P225" i="24" s="1"/>
  <c r="P226" i="24" s="1"/>
  <c r="P227" i="24" s="1"/>
  <c r="P228" i="24" s="1"/>
  <c r="P229" i="24" s="1"/>
  <c r="P230" i="24" s="1"/>
  <c r="P231" i="24" s="1"/>
  <c r="P232" i="24" s="1"/>
  <c r="P233" i="24" s="1"/>
  <c r="P234" i="24" s="1"/>
  <c r="P235" i="24" s="1"/>
  <c r="P236" i="24" s="1"/>
  <c r="P237" i="24" s="1"/>
  <c r="P238" i="24" s="1"/>
  <c r="P239" i="24" s="1"/>
  <c r="P240" i="24" s="1"/>
  <c r="P241" i="24" s="1"/>
  <c r="P242" i="24" s="1"/>
  <c r="P243" i="24" s="1"/>
  <c r="P244" i="24" s="1"/>
  <c r="P245" i="24" s="1"/>
  <c r="P246" i="24" s="1"/>
  <c r="P247" i="24" s="1"/>
  <c r="P248" i="24" s="1"/>
  <c r="P249" i="24" s="1"/>
  <c r="P250" i="24" s="1"/>
  <c r="P251" i="24" s="1"/>
  <c r="P252" i="24" s="1"/>
  <c r="P253" i="24" s="1"/>
  <c r="P254" i="24" s="1"/>
  <c r="P255" i="24" s="1"/>
  <c r="P256" i="24" s="1"/>
  <c r="P257" i="24" s="1"/>
  <c r="P258" i="24" s="1"/>
  <c r="P259" i="24" s="1"/>
  <c r="P260" i="24" s="1"/>
  <c r="P261" i="24" s="1"/>
  <c r="P262" i="24" s="1"/>
  <c r="P263" i="24" s="1"/>
  <c r="P264" i="24" s="1"/>
  <c r="P265" i="24" s="1"/>
  <c r="P266" i="24" s="1"/>
  <c r="P267" i="24" s="1"/>
  <c r="P268" i="24" s="1"/>
  <c r="P269" i="24" s="1"/>
  <c r="P270" i="24" s="1"/>
  <c r="P271" i="24" s="1"/>
  <c r="P272" i="24" s="1"/>
  <c r="P273" i="24" s="1"/>
  <c r="P274" i="24" s="1"/>
  <c r="P275" i="24" s="1"/>
  <c r="P276" i="24" s="1"/>
  <c r="P277" i="24" s="1"/>
  <c r="P278" i="24" s="1"/>
  <c r="P279" i="24" s="1"/>
  <c r="P280" i="24" s="1"/>
  <c r="P281" i="24" s="1"/>
  <c r="P282" i="24" s="1"/>
  <c r="P283" i="24" s="1"/>
  <c r="P284" i="24" s="1"/>
  <c r="P285" i="24" s="1"/>
  <c r="P286" i="24" s="1"/>
  <c r="P287" i="24" s="1"/>
  <c r="P288" i="24" s="1"/>
  <c r="P289" i="24" s="1"/>
  <c r="P290" i="24" s="1"/>
  <c r="P291" i="24" s="1"/>
  <c r="P292" i="24" s="1"/>
  <c r="P293" i="24" s="1"/>
  <c r="P294" i="24" s="1"/>
  <c r="P295" i="24" s="1"/>
  <c r="P296" i="24" s="1"/>
  <c r="P297" i="24" s="1"/>
  <c r="P298" i="24" s="1"/>
  <c r="P299" i="24" s="1"/>
  <c r="P300" i="24" s="1"/>
  <c r="P301" i="24" s="1"/>
  <c r="P302" i="24" s="1"/>
  <c r="P303" i="24" s="1"/>
  <c r="P304" i="24" s="1"/>
  <c r="P305" i="24" s="1"/>
  <c r="P306" i="24" s="1"/>
  <c r="P307" i="24" s="1"/>
  <c r="P308" i="24" s="1"/>
  <c r="P309" i="24" s="1"/>
  <c r="P310" i="24" s="1"/>
  <c r="P311" i="24" s="1"/>
  <c r="P312" i="24" s="1"/>
  <c r="P313" i="24" s="1"/>
  <c r="P314" i="24" s="1"/>
  <c r="P315" i="24" s="1"/>
  <c r="P316" i="24" s="1"/>
  <c r="P317" i="24" s="1"/>
  <c r="P318" i="24" s="1"/>
  <c r="P319" i="24" s="1"/>
  <c r="P320" i="24" s="1"/>
  <c r="P321" i="24" s="1"/>
  <c r="P322" i="24" s="1"/>
  <c r="P323" i="24" s="1"/>
  <c r="P324" i="24" s="1"/>
  <c r="P325" i="24" s="1"/>
  <c r="P326" i="24" s="1"/>
  <c r="P327" i="24" s="1"/>
  <c r="P328" i="24" s="1"/>
  <c r="P329" i="24" s="1"/>
  <c r="P330" i="24" s="1"/>
  <c r="P331" i="24" s="1"/>
  <c r="P332" i="24" s="1"/>
  <c r="P333" i="24" s="1"/>
  <c r="P334" i="24" s="1"/>
  <c r="P335" i="24" s="1"/>
  <c r="P336" i="24" s="1"/>
  <c r="P337" i="24" s="1"/>
  <c r="P338" i="24" s="1"/>
  <c r="P339" i="24" s="1"/>
  <c r="P340" i="24" s="1"/>
  <c r="P341" i="24" s="1"/>
  <c r="P342" i="24" s="1"/>
  <c r="P343" i="24" s="1"/>
  <c r="P344" i="24" s="1"/>
  <c r="P345" i="24" s="1"/>
  <c r="P346" i="24" s="1"/>
  <c r="P347" i="24" s="1"/>
  <c r="P348" i="24" s="1"/>
  <c r="P349" i="24" s="1"/>
  <c r="P350" i="24" s="1"/>
  <c r="P351" i="24" s="1"/>
  <c r="P352" i="24" s="1"/>
  <c r="P353" i="24" s="1"/>
  <c r="P354" i="24" s="1"/>
  <c r="P355" i="24" s="1"/>
  <c r="P356" i="24" s="1"/>
  <c r="P357" i="24" s="1"/>
  <c r="P358" i="24" s="1"/>
  <c r="P359" i="24" s="1"/>
  <c r="P360" i="24" s="1"/>
  <c r="P361" i="24" s="1"/>
  <c r="P362" i="24" s="1"/>
  <c r="P363" i="24" s="1"/>
  <c r="P364" i="24" s="1"/>
  <c r="P365" i="24" s="1"/>
  <c r="P366" i="24" s="1"/>
  <c r="P367" i="24" s="1"/>
  <c r="P368" i="24" s="1"/>
  <c r="P369" i="24" s="1"/>
  <c r="P370" i="24" s="1"/>
  <c r="P371" i="24" s="1"/>
  <c r="P372" i="24" s="1"/>
  <c r="P373" i="24" s="1"/>
  <c r="P374" i="24" s="1"/>
  <c r="P375" i="24" s="1"/>
  <c r="P376" i="24" s="1"/>
  <c r="P377" i="24" s="1"/>
  <c r="P378" i="24" s="1"/>
  <c r="P379" i="24" s="1"/>
  <c r="P380" i="24" s="1"/>
  <c r="P381" i="24" s="1"/>
  <c r="P382" i="24" s="1"/>
  <c r="P383" i="24" s="1"/>
  <c r="P384" i="24" s="1"/>
  <c r="P385" i="24" s="1"/>
  <c r="P386" i="24" s="1"/>
  <c r="P387" i="24" s="1"/>
  <c r="P388" i="24" s="1"/>
  <c r="P389" i="24" s="1"/>
  <c r="P390" i="24" s="1"/>
  <c r="P391" i="24" s="1"/>
  <c r="P392" i="24" s="1"/>
  <c r="P393" i="24" s="1"/>
  <c r="P394" i="24" s="1"/>
  <c r="P395" i="24" s="1"/>
  <c r="P396" i="24" s="1"/>
  <c r="P397" i="24" s="1"/>
  <c r="P398" i="24" s="1"/>
  <c r="P399" i="24" s="1"/>
  <c r="P400" i="24" s="1"/>
  <c r="P401" i="24" s="1"/>
  <c r="P402" i="24" s="1"/>
  <c r="P403" i="24" s="1"/>
  <c r="P404" i="24" s="1"/>
  <c r="P405" i="24" s="1"/>
  <c r="P406" i="24" s="1"/>
  <c r="P407" i="24" s="1"/>
  <c r="P408" i="24" s="1"/>
  <c r="P409" i="24" s="1"/>
  <c r="P410" i="24" s="1"/>
  <c r="P411" i="24" s="1"/>
  <c r="P412" i="24" s="1"/>
  <c r="P413" i="24" s="1"/>
  <c r="P414" i="24" s="1"/>
  <c r="P415" i="24" s="1"/>
  <c r="P416" i="24" s="1"/>
  <c r="P417" i="24" s="1"/>
  <c r="P418" i="24" s="1"/>
  <c r="P419" i="24" s="1"/>
  <c r="P420" i="24" s="1"/>
  <c r="P421" i="24" s="1"/>
  <c r="P422" i="24" s="1"/>
  <c r="P423" i="24" s="1"/>
  <c r="P424" i="24" s="1"/>
  <c r="P425" i="24" s="1"/>
  <c r="P426" i="24" s="1"/>
  <c r="P427" i="24" s="1"/>
  <c r="P428" i="24" s="1"/>
  <c r="P429" i="24" s="1"/>
  <c r="P430" i="24" s="1"/>
  <c r="P431" i="24" s="1"/>
  <c r="P432" i="24" s="1"/>
  <c r="P433" i="24" s="1"/>
  <c r="P434" i="24" s="1"/>
  <c r="P435" i="24" s="1"/>
  <c r="P436" i="24" s="1"/>
  <c r="P437" i="24" s="1"/>
  <c r="P438" i="24" s="1"/>
  <c r="P439" i="24" s="1"/>
  <c r="P440" i="24" s="1"/>
  <c r="P441" i="24" s="1"/>
  <c r="P442" i="24" s="1"/>
  <c r="P443" i="24" s="1"/>
  <c r="P444" i="24" s="1"/>
  <c r="P445" i="24" s="1"/>
  <c r="P446" i="24" s="1"/>
  <c r="P447" i="24" s="1"/>
  <c r="P448" i="24" s="1"/>
  <c r="P449" i="24" s="1"/>
  <c r="P450" i="24" s="1"/>
  <c r="P451" i="24" s="1"/>
  <c r="P452" i="24" s="1"/>
  <c r="P453" i="24" s="1"/>
  <c r="P454" i="24" s="1"/>
  <c r="P455" i="24" s="1"/>
  <c r="P456" i="24" s="1"/>
  <c r="P457" i="24" s="1"/>
  <c r="P458" i="24" s="1"/>
  <c r="P459" i="24" s="1"/>
  <c r="P460" i="24" s="1"/>
  <c r="P461" i="24" s="1"/>
  <c r="P462" i="24" s="1"/>
  <c r="P463" i="24" s="1"/>
  <c r="P464" i="24" s="1"/>
  <c r="P465" i="24" s="1"/>
  <c r="P466" i="24" s="1"/>
  <c r="P467" i="24" s="1"/>
  <c r="P468" i="24" s="1"/>
  <c r="P469" i="24" s="1"/>
  <c r="P470" i="24" s="1"/>
  <c r="P471" i="24" s="1"/>
  <c r="P472" i="24" s="1"/>
  <c r="P473" i="24" s="1"/>
  <c r="P474" i="24" s="1"/>
  <c r="P475" i="24" s="1"/>
  <c r="P476" i="24" s="1"/>
  <c r="P477" i="24" s="1"/>
  <c r="P478" i="24" s="1"/>
  <c r="P479" i="24" s="1"/>
  <c r="P480" i="24" s="1"/>
  <c r="P481" i="24" s="1"/>
  <c r="P482" i="24" s="1"/>
  <c r="P483" i="24" s="1"/>
  <c r="P484" i="24" s="1"/>
  <c r="P485" i="24" s="1"/>
  <c r="P486" i="24" s="1"/>
  <c r="P487" i="24" s="1"/>
  <c r="P488" i="24" s="1"/>
  <c r="P489" i="24" s="1"/>
  <c r="P490" i="24" s="1"/>
  <c r="P491" i="24" s="1"/>
  <c r="P492" i="24" s="1"/>
  <c r="P493" i="24" s="1"/>
  <c r="P494" i="24" s="1"/>
  <c r="P495" i="24" s="1"/>
  <c r="P496" i="24" s="1"/>
  <c r="P497" i="24" s="1"/>
  <c r="P498" i="24" s="1"/>
  <c r="P499" i="24" s="1"/>
  <c r="P500" i="24" s="1"/>
  <c r="P501" i="24" s="1"/>
  <c r="P502" i="24" s="1"/>
  <c r="P503" i="24" s="1"/>
  <c r="P504" i="24" s="1"/>
  <c r="P505" i="24" s="1"/>
  <c r="P506" i="24" s="1"/>
  <c r="P507" i="24" s="1"/>
  <c r="P508" i="24" s="1"/>
  <c r="P509" i="24" s="1"/>
  <c r="P510" i="24" s="1"/>
  <c r="P511" i="24" s="1"/>
  <c r="P512" i="24" s="1"/>
  <c r="P513" i="24" s="1"/>
  <c r="P514" i="24" s="1"/>
  <c r="P515" i="24" s="1"/>
  <c r="P516" i="24" s="1"/>
  <c r="P517" i="24" s="1"/>
  <c r="P518" i="24" s="1"/>
  <c r="P519" i="24" s="1"/>
  <c r="P520" i="24" s="1"/>
  <c r="P521" i="24" s="1"/>
  <c r="P522" i="24" s="1"/>
  <c r="P523" i="24" s="1"/>
  <c r="P524" i="24" s="1"/>
  <c r="P525" i="24" s="1"/>
  <c r="P526" i="24" s="1"/>
  <c r="P527" i="24" s="1"/>
  <c r="P528" i="24" s="1"/>
  <c r="P529" i="24" s="1"/>
  <c r="P530" i="24" s="1"/>
  <c r="P531" i="24" s="1"/>
  <c r="P532" i="24" s="1"/>
  <c r="P533" i="24" s="1"/>
  <c r="P534" i="24" s="1"/>
  <c r="P535" i="24" s="1"/>
  <c r="P536" i="24" s="1"/>
  <c r="P537" i="24" s="1"/>
  <c r="P538" i="24" s="1"/>
  <c r="P539" i="24" s="1"/>
  <c r="P540" i="24" s="1"/>
  <c r="P541" i="24" s="1"/>
  <c r="P542" i="24" s="1"/>
  <c r="P543" i="24" s="1"/>
  <c r="P544" i="24" s="1"/>
  <c r="P545" i="24" s="1"/>
  <c r="P546" i="24" s="1"/>
  <c r="P547" i="24" s="1"/>
  <c r="P548" i="24" s="1"/>
  <c r="P549" i="24" s="1"/>
  <c r="P550" i="24" s="1"/>
  <c r="P551" i="24" s="1"/>
  <c r="P552" i="24" s="1"/>
  <c r="P553" i="24" s="1"/>
  <c r="P554" i="24" s="1"/>
  <c r="P555" i="24" s="1"/>
  <c r="P556" i="24" s="1"/>
  <c r="P557" i="24" s="1"/>
  <c r="P558" i="24" s="1"/>
  <c r="P559" i="24" s="1"/>
  <c r="P560" i="24" s="1"/>
  <c r="P561" i="24" s="1"/>
  <c r="P562" i="24" s="1"/>
  <c r="P563" i="24" s="1"/>
  <c r="P564" i="24" s="1"/>
  <c r="P565" i="24" s="1"/>
  <c r="P566" i="24" s="1"/>
  <c r="P567" i="24" s="1"/>
  <c r="P568" i="24" s="1"/>
  <c r="P569" i="24" s="1"/>
  <c r="P570" i="24" s="1"/>
  <c r="P571" i="24" s="1"/>
  <c r="P572" i="24" s="1"/>
  <c r="P573" i="24" s="1"/>
  <c r="P574" i="24" s="1"/>
  <c r="P575" i="24" s="1"/>
  <c r="P576" i="24" s="1"/>
  <c r="P577" i="24" s="1"/>
  <c r="P578" i="24" s="1"/>
  <c r="P579" i="24" s="1"/>
  <c r="P580" i="24" s="1"/>
  <c r="P581" i="24" s="1"/>
  <c r="P582" i="24" s="1"/>
  <c r="P583" i="24" s="1"/>
  <c r="P584" i="24" s="1"/>
  <c r="P585" i="24" s="1"/>
  <c r="P586" i="24" s="1"/>
  <c r="P587" i="24" s="1"/>
  <c r="P588" i="24" s="1"/>
  <c r="P589" i="24" s="1"/>
  <c r="P590" i="24" s="1"/>
  <c r="P591" i="24" s="1"/>
  <c r="P592" i="24" s="1"/>
  <c r="P593" i="24" s="1"/>
  <c r="P594" i="24" s="1"/>
  <c r="P595" i="24" s="1"/>
  <c r="P596" i="24" s="1"/>
  <c r="P597" i="24" s="1"/>
  <c r="P598" i="24" s="1"/>
  <c r="P599" i="24" s="1"/>
  <c r="P600" i="24" s="1"/>
  <c r="P601" i="24" s="1"/>
  <c r="P602" i="24" s="1"/>
  <c r="P603" i="24" s="1"/>
  <c r="P604" i="24" s="1"/>
  <c r="P605" i="24" s="1"/>
  <c r="P606" i="24" s="1"/>
  <c r="P607" i="24" s="1"/>
  <c r="P608" i="24" s="1"/>
  <c r="P609" i="24" s="1"/>
  <c r="P610" i="24" s="1"/>
  <c r="P611" i="24" s="1"/>
  <c r="P612" i="24" s="1"/>
  <c r="P613" i="24" s="1"/>
  <c r="P614" i="24" s="1"/>
  <c r="P615" i="24" s="1"/>
  <c r="P616" i="24" s="1"/>
  <c r="P617" i="24" s="1"/>
  <c r="P618" i="24" s="1"/>
  <c r="P619" i="24" s="1"/>
  <c r="P620" i="24" s="1"/>
  <c r="P621" i="24" s="1"/>
  <c r="P622" i="24" s="1"/>
  <c r="P623" i="24" s="1"/>
  <c r="P624" i="24" s="1"/>
  <c r="P625" i="24" s="1"/>
  <c r="P626" i="24" s="1"/>
  <c r="P627" i="24" s="1"/>
  <c r="P628" i="24" s="1"/>
  <c r="P629" i="24" s="1"/>
  <c r="P630" i="24" s="1"/>
  <c r="P631" i="24" s="1"/>
  <c r="P632" i="24" s="1"/>
  <c r="P633" i="24" s="1"/>
  <c r="P634" i="24" s="1"/>
  <c r="P635" i="24" s="1"/>
  <c r="P636" i="24" s="1"/>
  <c r="P637" i="24" s="1"/>
  <c r="P638" i="24" s="1"/>
  <c r="P639" i="24" s="1"/>
  <c r="P640" i="24" s="1"/>
  <c r="P641" i="24" s="1"/>
  <c r="P642" i="24" s="1"/>
  <c r="P643" i="24" s="1"/>
  <c r="P644" i="24" s="1"/>
  <c r="P645" i="24" s="1"/>
  <c r="P646" i="24" s="1"/>
  <c r="P647" i="24" s="1"/>
  <c r="P648" i="24" s="1"/>
  <c r="P649" i="24" s="1"/>
  <c r="P650" i="24" s="1"/>
  <c r="P651" i="24" s="1"/>
  <c r="P652" i="24" s="1"/>
  <c r="P653" i="24" s="1"/>
  <c r="P654" i="24" s="1"/>
  <c r="P655" i="24" s="1"/>
  <c r="P656" i="24" s="1"/>
  <c r="P657" i="24" s="1"/>
  <c r="P658" i="24" s="1"/>
  <c r="P659" i="24" s="1"/>
  <c r="P660" i="24" s="1"/>
  <c r="P661" i="24" s="1"/>
  <c r="P662" i="24" s="1"/>
  <c r="P663" i="24" s="1"/>
  <c r="P664" i="24" s="1"/>
  <c r="P665" i="24" s="1"/>
  <c r="P666" i="24" s="1"/>
  <c r="P667" i="24" s="1"/>
  <c r="P668" i="24" s="1"/>
  <c r="P669" i="24" s="1"/>
  <c r="P670" i="24" s="1"/>
  <c r="P671" i="24" s="1"/>
  <c r="P672" i="24" s="1"/>
  <c r="P673" i="24" s="1"/>
  <c r="P674" i="24" s="1"/>
  <c r="P675" i="24" s="1"/>
  <c r="P676" i="24" s="1"/>
  <c r="P677" i="24" s="1"/>
  <c r="P678" i="24" s="1"/>
  <c r="P679" i="24" s="1"/>
  <c r="P680" i="24" s="1"/>
  <c r="P681" i="24" s="1"/>
  <c r="P682" i="24" s="1"/>
  <c r="P683" i="24" s="1"/>
  <c r="P684" i="24" s="1"/>
  <c r="P685" i="24" s="1"/>
  <c r="P686" i="24" s="1"/>
  <c r="P687" i="24" s="1"/>
  <c r="P688" i="24" s="1"/>
  <c r="P689" i="24" s="1"/>
  <c r="P690" i="24" s="1"/>
  <c r="P691" i="24" s="1"/>
  <c r="P692" i="24" s="1"/>
  <c r="P693" i="24" s="1"/>
  <c r="P694" i="24" s="1"/>
  <c r="P695" i="24" s="1"/>
  <c r="P696" i="24" s="1"/>
  <c r="P697" i="24" s="1"/>
  <c r="P698" i="24" s="1"/>
  <c r="P699" i="24" s="1"/>
  <c r="P700" i="24" s="1"/>
  <c r="P701" i="24" s="1"/>
  <c r="P702" i="24" s="1"/>
  <c r="P703" i="24" s="1"/>
  <c r="P704" i="24" s="1"/>
  <c r="P705" i="24" s="1"/>
  <c r="P706" i="24" s="1"/>
  <c r="P707" i="24" s="1"/>
  <c r="P708" i="24" s="1"/>
  <c r="P709" i="24" s="1"/>
  <c r="P710" i="24" s="1"/>
  <c r="P711" i="24" s="1"/>
  <c r="P712" i="24" s="1"/>
  <c r="P713" i="24" s="1"/>
  <c r="P714" i="24" s="1"/>
  <c r="P715" i="24" s="1"/>
  <c r="P716" i="24" s="1"/>
  <c r="P717" i="24" s="1"/>
  <c r="P718" i="24" s="1"/>
  <c r="P719" i="24" s="1"/>
  <c r="P720" i="24" s="1"/>
  <c r="P721" i="24" s="1"/>
  <c r="P722" i="24" s="1"/>
  <c r="P723" i="24" s="1"/>
  <c r="P724" i="24" s="1"/>
  <c r="P725" i="24" s="1"/>
  <c r="P726" i="24" s="1"/>
  <c r="P727" i="24" s="1"/>
  <c r="P728" i="24" s="1"/>
  <c r="P729" i="24" s="1"/>
  <c r="P730" i="24" s="1"/>
  <c r="P731" i="24" s="1"/>
  <c r="P732" i="24" s="1"/>
  <c r="P733" i="24" s="1"/>
  <c r="P734" i="24" s="1"/>
  <c r="P735" i="24" s="1"/>
  <c r="P736" i="24" s="1"/>
  <c r="P737" i="24" s="1"/>
  <c r="P738" i="24" s="1"/>
  <c r="P739" i="24" s="1"/>
  <c r="P740" i="24" s="1"/>
  <c r="P741" i="24" s="1"/>
  <c r="P742" i="24" s="1"/>
  <c r="P743" i="24" s="1"/>
  <c r="P744" i="24" s="1"/>
  <c r="P745" i="24" s="1"/>
  <c r="P746" i="24" s="1"/>
  <c r="P747" i="24" s="1"/>
  <c r="P748" i="24" s="1"/>
  <c r="P749" i="24" s="1"/>
  <c r="P750" i="24" s="1"/>
  <c r="P751" i="24" s="1"/>
  <c r="P752" i="24" s="1"/>
  <c r="P753" i="24" s="1"/>
  <c r="P754" i="24" s="1"/>
  <c r="P755" i="24" s="1"/>
  <c r="P756" i="24" s="1"/>
  <c r="P757" i="24" s="1"/>
  <c r="P758" i="24" s="1"/>
  <c r="P759" i="24" s="1"/>
  <c r="P760" i="24" s="1"/>
  <c r="P761" i="24" s="1"/>
  <c r="P762" i="24" s="1"/>
  <c r="P763" i="24" s="1"/>
  <c r="P764" i="24" s="1"/>
  <c r="P765" i="24" s="1"/>
  <c r="P766" i="24" s="1"/>
  <c r="P767" i="24" s="1"/>
  <c r="P768" i="24" s="1"/>
  <c r="P769" i="24" s="1"/>
  <c r="P770" i="24" s="1"/>
  <c r="P771" i="24" s="1"/>
  <c r="P772" i="24" s="1"/>
  <c r="P773" i="24" s="1"/>
  <c r="P774" i="24" s="1"/>
  <c r="P775" i="24" s="1"/>
  <c r="P776" i="24" s="1"/>
  <c r="P777" i="24" s="1"/>
  <c r="P778" i="24" s="1"/>
  <c r="P779" i="24" s="1"/>
  <c r="P780" i="24" s="1"/>
  <c r="P781" i="24" s="1"/>
  <c r="P782" i="24" s="1"/>
  <c r="P783" i="24" s="1"/>
  <c r="P784" i="24" s="1"/>
  <c r="P785" i="24" s="1"/>
  <c r="P786" i="24" s="1"/>
  <c r="P787" i="24" s="1"/>
  <c r="P788" i="24" s="1"/>
  <c r="P789" i="24" s="1"/>
  <c r="P790" i="24" s="1"/>
  <c r="P791" i="24" s="1"/>
  <c r="P792" i="24" s="1"/>
  <c r="P793" i="24" s="1"/>
  <c r="P794" i="24" s="1"/>
  <c r="P795" i="24" s="1"/>
  <c r="P796" i="24" s="1"/>
  <c r="P797" i="24" s="1"/>
  <c r="P798" i="24" s="1"/>
  <c r="P799" i="24" s="1"/>
  <c r="P800" i="24" s="1"/>
  <c r="P801" i="24" s="1"/>
  <c r="P802" i="24" s="1"/>
  <c r="P803" i="24" s="1"/>
  <c r="P804" i="24" s="1"/>
  <c r="P805" i="24" s="1"/>
  <c r="P806" i="24" s="1"/>
  <c r="P807" i="24" s="1"/>
  <c r="P808" i="24" s="1"/>
  <c r="P809" i="24" s="1"/>
  <c r="P810" i="24" s="1"/>
  <c r="P811" i="24" s="1"/>
  <c r="P812" i="24" s="1"/>
  <c r="P813" i="24" s="1"/>
  <c r="P814" i="24" s="1"/>
  <c r="P815" i="24" s="1"/>
  <c r="P816" i="24" s="1"/>
  <c r="P817" i="24" s="1"/>
  <c r="P818" i="24" s="1"/>
  <c r="P819" i="24" s="1"/>
  <c r="P820" i="24" s="1"/>
  <c r="P821" i="24" s="1"/>
  <c r="P822" i="24" s="1"/>
  <c r="P823" i="24" s="1"/>
  <c r="P824" i="24" s="1"/>
  <c r="P825" i="24" s="1"/>
  <c r="P826" i="24" s="1"/>
  <c r="P827" i="24" s="1"/>
  <c r="P828" i="24" s="1"/>
  <c r="P829" i="24" s="1"/>
  <c r="P830" i="24" s="1"/>
  <c r="P831" i="24" s="1"/>
  <c r="P832" i="24" s="1"/>
  <c r="P833" i="24" s="1"/>
  <c r="P834" i="24" s="1"/>
  <c r="P835" i="24" s="1"/>
  <c r="P836" i="24" s="1"/>
  <c r="P837" i="24" s="1"/>
  <c r="P838" i="24" s="1"/>
  <c r="P839" i="24" s="1"/>
  <c r="P840" i="24" s="1"/>
  <c r="P841" i="24" s="1"/>
  <c r="P842" i="24" s="1"/>
  <c r="P843" i="24" s="1"/>
  <c r="P844" i="24" s="1"/>
  <c r="P845" i="24" s="1"/>
  <c r="P846" i="24" s="1"/>
  <c r="P847" i="24" s="1"/>
  <c r="P848" i="24" s="1"/>
  <c r="P849" i="24" s="1"/>
  <c r="P850" i="24" s="1"/>
  <c r="P851" i="24" s="1"/>
  <c r="P852" i="24" s="1"/>
  <c r="P853" i="24" s="1"/>
  <c r="P854" i="24" s="1"/>
  <c r="P855" i="24" s="1"/>
  <c r="P856" i="24" s="1"/>
  <c r="P857" i="24" s="1"/>
  <c r="P858" i="24" s="1"/>
  <c r="P859" i="24" s="1"/>
  <c r="P860" i="24" s="1"/>
  <c r="P861" i="24" s="1"/>
  <c r="P862" i="24" s="1"/>
  <c r="P863" i="24" s="1"/>
  <c r="P864" i="24" s="1"/>
  <c r="P865" i="24" s="1"/>
  <c r="P866" i="24" s="1"/>
  <c r="P867" i="24" s="1"/>
  <c r="P868" i="24" s="1"/>
  <c r="P869" i="24" s="1"/>
  <c r="P870" i="24" s="1"/>
  <c r="P871" i="24" s="1"/>
  <c r="P872" i="24" s="1"/>
  <c r="P873" i="24" s="1"/>
  <c r="P874" i="24" s="1"/>
  <c r="P875" i="24" s="1"/>
  <c r="P876" i="24" s="1"/>
  <c r="P877" i="24" s="1"/>
  <c r="P878" i="24" s="1"/>
  <c r="P879" i="24" s="1"/>
  <c r="P880" i="24" s="1"/>
  <c r="P881" i="24" s="1"/>
  <c r="P882" i="24" s="1"/>
  <c r="P883" i="24" s="1"/>
  <c r="P884" i="24" s="1"/>
  <c r="P885" i="24" s="1"/>
  <c r="P886" i="24" s="1"/>
  <c r="P887" i="24" s="1"/>
  <c r="P888" i="24" s="1"/>
  <c r="P889" i="24" s="1"/>
  <c r="P890" i="24" s="1"/>
  <c r="P891" i="24" s="1"/>
  <c r="P892" i="24" s="1"/>
  <c r="P893" i="24" s="1"/>
  <c r="P894" i="24" s="1"/>
  <c r="P895" i="24" s="1"/>
  <c r="P896" i="24" s="1"/>
  <c r="P897" i="24" s="1"/>
  <c r="P898" i="24" s="1"/>
  <c r="P899" i="24" s="1"/>
  <c r="P900" i="24" s="1"/>
  <c r="P901" i="24" s="1"/>
  <c r="P902" i="24" s="1"/>
  <c r="P903" i="24" s="1"/>
  <c r="P904" i="24" s="1"/>
  <c r="P905" i="24" s="1"/>
  <c r="P906" i="24" s="1"/>
  <c r="P907" i="24" s="1"/>
  <c r="P908" i="24" s="1"/>
  <c r="P909" i="24" s="1"/>
  <c r="P910" i="24" s="1"/>
  <c r="P911" i="24" s="1"/>
  <c r="P912" i="24" s="1"/>
  <c r="P913" i="24" s="1"/>
  <c r="P914" i="24" s="1"/>
  <c r="P915" i="24" s="1"/>
  <c r="P916" i="24" s="1"/>
  <c r="P917" i="24" s="1"/>
  <c r="P918" i="24" s="1"/>
  <c r="P919" i="24" s="1"/>
  <c r="P920" i="24" s="1"/>
  <c r="P921" i="24" s="1"/>
  <c r="P922" i="24" s="1"/>
  <c r="P923" i="24" s="1"/>
  <c r="P924" i="24" s="1"/>
  <c r="P925" i="24" s="1"/>
  <c r="P926" i="24" s="1"/>
  <c r="P927" i="24" s="1"/>
  <c r="P928" i="24" s="1"/>
  <c r="P929" i="24" s="1"/>
  <c r="P930" i="24" s="1"/>
  <c r="P931" i="24" s="1"/>
  <c r="P932" i="24" s="1"/>
  <c r="P933" i="24" s="1"/>
  <c r="P934" i="24" s="1"/>
  <c r="P935" i="24" s="1"/>
  <c r="P936" i="24" s="1"/>
  <c r="P937" i="24" s="1"/>
  <c r="P938" i="24" s="1"/>
  <c r="P939" i="24" s="1"/>
  <c r="P940" i="24" s="1"/>
  <c r="P941" i="24" s="1"/>
  <c r="P942" i="24" s="1"/>
  <c r="P943" i="24" s="1"/>
  <c r="P944" i="24" s="1"/>
  <c r="P945" i="24" s="1"/>
  <c r="P946" i="24" s="1"/>
  <c r="P947" i="24" s="1"/>
  <c r="P948" i="24" s="1"/>
  <c r="P949" i="24" s="1"/>
  <c r="P950" i="24" s="1"/>
  <c r="P951" i="24" s="1"/>
  <c r="P952" i="24" s="1"/>
  <c r="P953" i="24" s="1"/>
  <c r="P954" i="24" s="1"/>
  <c r="P955" i="24" s="1"/>
  <c r="P956" i="24" s="1"/>
  <c r="P957" i="24" s="1"/>
  <c r="P958" i="24" s="1"/>
  <c r="P959" i="24" s="1"/>
  <c r="P960" i="24" s="1"/>
  <c r="P961" i="24" s="1"/>
  <c r="P962" i="24" s="1"/>
  <c r="P963" i="24" s="1"/>
  <c r="P964" i="24" s="1"/>
  <c r="P965" i="24" s="1"/>
  <c r="P966" i="24" s="1"/>
  <c r="P967" i="24" s="1"/>
  <c r="P968" i="24" s="1"/>
  <c r="P969" i="24" s="1"/>
  <c r="P970" i="24" s="1"/>
  <c r="P971" i="24" s="1"/>
  <c r="P972" i="24" s="1"/>
  <c r="P973" i="24" s="1"/>
  <c r="P974" i="24" s="1"/>
  <c r="P975" i="24" s="1"/>
  <c r="P976" i="24" s="1"/>
  <c r="P977" i="24" s="1"/>
  <c r="P978" i="24" s="1"/>
  <c r="P979" i="24" s="1"/>
  <c r="P980" i="24" s="1"/>
  <c r="P981" i="24" s="1"/>
  <c r="P982" i="24" s="1"/>
  <c r="P983" i="24" s="1"/>
  <c r="P984" i="24" s="1"/>
  <c r="P985" i="24" s="1"/>
  <c r="P986" i="24" s="1"/>
  <c r="P987" i="24" s="1"/>
  <c r="P988" i="24" s="1"/>
  <c r="P989" i="24" s="1"/>
  <c r="P990" i="24" s="1"/>
  <c r="P991" i="24" s="1"/>
  <c r="P992" i="24" s="1"/>
  <c r="P993" i="24" s="1"/>
  <c r="P994" i="24" s="1"/>
  <c r="P995" i="24" s="1"/>
  <c r="P996" i="24" s="1"/>
  <c r="P997" i="24" s="1"/>
  <c r="P998" i="24" s="1"/>
  <c r="P999" i="24" s="1"/>
  <c r="P1000" i="24" s="1"/>
  <c r="P1001" i="24" s="1"/>
  <c r="P1002" i="24" s="1"/>
  <c r="P1003" i="24" s="1"/>
  <c r="P1004" i="24" s="1"/>
  <c r="P1005" i="24" s="1"/>
  <c r="P1006" i="24" s="1"/>
  <c r="P1007" i="24" s="1"/>
  <c r="P1008" i="24" s="1"/>
  <c r="P1009" i="24" s="1"/>
  <c r="P1010" i="24" s="1"/>
  <c r="P1011" i="24" s="1"/>
  <c r="P1012" i="24" s="1"/>
  <c r="P1013" i="24" s="1"/>
  <c r="P1014" i="24" s="1"/>
  <c r="P1015" i="24" s="1"/>
  <c r="P1016" i="24" s="1"/>
  <c r="P1017" i="24" s="1"/>
  <c r="P1018" i="24" s="1"/>
  <c r="P1019" i="24" s="1"/>
  <c r="P1020" i="24" s="1"/>
  <c r="P1021" i="24" s="1"/>
  <c r="P1022" i="24" s="1"/>
  <c r="P1023" i="24" s="1"/>
  <c r="P1024" i="24" s="1"/>
  <c r="P1025" i="24" s="1"/>
  <c r="P1026" i="24" s="1"/>
  <c r="P1027" i="24" s="1"/>
  <c r="P1028" i="24" s="1"/>
  <c r="P1029" i="24" s="1"/>
  <c r="P1030" i="24" s="1"/>
  <c r="P1031" i="24" s="1"/>
  <c r="P1032" i="24" s="1"/>
  <c r="P1033" i="24" s="1"/>
  <c r="P1034" i="24" s="1"/>
  <c r="P1035" i="24" s="1"/>
  <c r="P1036" i="24" s="1"/>
  <c r="P1037" i="24" s="1"/>
  <c r="P1038" i="24" s="1"/>
  <c r="P1039" i="24" s="1"/>
  <c r="P1040" i="24" s="1"/>
  <c r="P1041" i="24" s="1"/>
  <c r="P1042" i="24" s="1"/>
  <c r="P1043" i="24" s="1"/>
  <c r="P1044" i="24" s="1"/>
  <c r="P1045" i="24" s="1"/>
  <c r="P1046" i="24" s="1"/>
  <c r="P1047" i="24" s="1"/>
  <c r="P1048" i="24" s="1"/>
  <c r="P1049" i="24" s="1"/>
  <c r="P1050" i="24" s="1"/>
  <c r="P1051" i="24" s="1"/>
  <c r="P1052" i="24" s="1"/>
  <c r="P1053" i="24" s="1"/>
  <c r="P1054" i="24" s="1"/>
  <c r="P1055" i="24" s="1"/>
  <c r="P1056" i="24" s="1"/>
  <c r="P1057" i="24" s="1"/>
  <c r="P1058" i="24" s="1"/>
  <c r="P1059" i="24" s="1"/>
  <c r="P1060" i="24" s="1"/>
  <c r="P1061" i="24" s="1"/>
  <c r="P1062" i="24" s="1"/>
  <c r="P1063" i="24" s="1"/>
  <c r="P1064" i="24" s="1"/>
  <c r="P1065" i="24" s="1"/>
  <c r="P1066" i="24" s="1"/>
  <c r="P1067" i="24" s="1"/>
  <c r="P1068" i="24" s="1"/>
  <c r="P1069" i="24" s="1"/>
  <c r="P1070" i="24" s="1"/>
  <c r="P1071" i="24" s="1"/>
  <c r="P1072" i="24" s="1"/>
  <c r="P1073" i="24" s="1"/>
  <c r="P1074" i="24" s="1"/>
  <c r="P1075" i="24" s="1"/>
  <c r="P1076" i="24" s="1"/>
  <c r="P1077" i="24" s="1"/>
  <c r="P1078" i="24" s="1"/>
  <c r="P1079" i="24" s="1"/>
  <c r="P1080" i="24" s="1"/>
  <c r="P1081" i="24" s="1"/>
  <c r="P1082" i="24" s="1"/>
  <c r="P1083" i="24" s="1"/>
  <c r="P1084" i="24" s="1"/>
  <c r="P1085" i="24" s="1"/>
  <c r="P1086" i="24" s="1"/>
  <c r="P1087" i="24" s="1"/>
  <c r="P1088" i="24" s="1"/>
  <c r="P1089" i="24" s="1"/>
  <c r="P1090" i="24" s="1"/>
  <c r="P1091" i="24" s="1"/>
  <c r="P1092" i="24" s="1"/>
  <c r="P1093" i="24" s="1"/>
  <c r="P1094" i="24" s="1"/>
  <c r="P1095" i="24" s="1"/>
  <c r="P1096" i="24" s="1"/>
  <c r="P1097" i="24" s="1"/>
  <c r="P1098" i="24" s="1"/>
  <c r="P1099" i="24" s="1"/>
  <c r="P1100" i="24" s="1"/>
  <c r="P1101" i="24" s="1"/>
  <c r="P1102" i="24" s="1"/>
  <c r="P1103" i="24" s="1"/>
  <c r="P1104" i="24" s="1"/>
  <c r="P1105" i="24" s="1"/>
  <c r="P1106" i="24" s="1"/>
  <c r="P1107" i="24" s="1"/>
  <c r="P1108" i="24" s="1"/>
  <c r="P1109" i="24" s="1"/>
  <c r="P1110" i="24" s="1"/>
  <c r="P1111" i="24" s="1"/>
  <c r="P1112" i="24" s="1"/>
  <c r="P1113" i="24" s="1"/>
  <c r="P1114" i="24" s="1"/>
  <c r="P1115" i="24" s="1"/>
  <c r="P1116" i="24" s="1"/>
  <c r="P1117" i="24" s="1"/>
  <c r="P1118" i="24" s="1"/>
  <c r="P1119" i="24" s="1"/>
  <c r="P1120" i="24" s="1"/>
  <c r="P1121" i="24" s="1"/>
  <c r="P1122" i="24" s="1"/>
  <c r="P1123" i="24" s="1"/>
  <c r="P1124" i="24" s="1"/>
  <c r="P1125" i="24" s="1"/>
  <c r="P1126" i="24" s="1"/>
  <c r="P1127" i="24" s="1"/>
  <c r="P1128" i="24" s="1"/>
  <c r="P1129" i="24" s="1"/>
  <c r="P1130" i="24" s="1"/>
  <c r="P1131" i="24" s="1"/>
  <c r="P1132" i="24" s="1"/>
  <c r="P1133" i="24" s="1"/>
  <c r="P1134" i="24" s="1"/>
  <c r="P1135" i="24" s="1"/>
  <c r="P1136" i="24" s="1"/>
  <c r="P1137" i="24" s="1"/>
  <c r="P1138" i="24" s="1"/>
  <c r="P1139" i="24" s="1"/>
  <c r="P1140" i="24" s="1"/>
  <c r="P1141" i="24" s="1"/>
  <c r="P1142" i="24" s="1"/>
  <c r="P1143" i="24" s="1"/>
  <c r="P1144" i="24" s="1"/>
  <c r="P1145" i="24" s="1"/>
  <c r="P1146" i="24" s="1"/>
  <c r="P1147" i="24" s="1"/>
  <c r="P1148" i="24" s="1"/>
  <c r="P1149" i="24" s="1"/>
  <c r="P1150" i="24" s="1"/>
  <c r="P1151" i="24" s="1"/>
  <c r="P1152" i="24" s="1"/>
  <c r="P1153" i="24" s="1"/>
  <c r="P1154" i="24" s="1"/>
  <c r="P1155" i="24" s="1"/>
  <c r="P1156" i="24" s="1"/>
  <c r="P1157" i="24" s="1"/>
  <c r="P1158" i="24" s="1"/>
  <c r="P1159" i="24" s="1"/>
  <c r="P1160" i="24" s="1"/>
  <c r="P1161" i="24" s="1"/>
  <c r="P1162" i="24" s="1"/>
  <c r="P1163" i="24" s="1"/>
  <c r="P1164" i="24" s="1"/>
  <c r="P1165" i="24" s="1"/>
  <c r="P1166" i="24" s="1"/>
  <c r="P1167" i="24" s="1"/>
  <c r="P1168" i="24" s="1"/>
  <c r="P1169" i="24" s="1"/>
  <c r="P1170" i="24" s="1"/>
  <c r="P1171" i="24" s="1"/>
  <c r="P1172" i="24" s="1"/>
  <c r="P1173" i="24" s="1"/>
  <c r="P1174" i="24" s="1"/>
  <c r="P1175" i="24" s="1"/>
  <c r="P1176" i="24" s="1"/>
  <c r="P1177" i="24" s="1"/>
  <c r="P1178" i="24" s="1"/>
  <c r="P1179" i="24" s="1"/>
  <c r="P1180" i="24" s="1"/>
  <c r="P1181" i="24" s="1"/>
  <c r="P1182" i="24" s="1"/>
  <c r="P1183" i="24" s="1"/>
  <c r="P1184" i="24" s="1"/>
  <c r="P1185" i="24" s="1"/>
  <c r="P1186" i="24" s="1"/>
  <c r="P1187" i="24" s="1"/>
  <c r="P1188" i="24" s="1"/>
  <c r="P1189" i="24" s="1"/>
  <c r="P1190" i="24" s="1"/>
  <c r="P1191" i="24" s="1"/>
  <c r="P1192" i="24" s="1"/>
  <c r="P1193" i="24" s="1"/>
  <c r="P1194" i="24" s="1"/>
  <c r="P1195" i="24" s="1"/>
  <c r="P1196" i="24" s="1"/>
  <c r="P1197" i="24" s="1"/>
  <c r="P1198" i="24" s="1"/>
  <c r="P1199" i="24" s="1"/>
  <c r="P1200" i="24" s="1"/>
  <c r="P1201" i="24" s="1"/>
  <c r="P1202" i="24" s="1"/>
  <c r="P1203" i="24" s="1"/>
  <c r="P1204" i="24" s="1"/>
  <c r="P1205" i="24" s="1"/>
  <c r="P1206" i="24" s="1"/>
  <c r="P1207" i="24" s="1"/>
  <c r="P1208" i="24" s="1"/>
  <c r="P1209" i="24" s="1"/>
  <c r="P1210" i="24" s="1"/>
  <c r="P1211" i="24" s="1"/>
  <c r="P1212" i="24" s="1"/>
  <c r="P1213" i="24" s="1"/>
  <c r="P1214" i="24" s="1"/>
  <c r="P1215" i="24" s="1"/>
  <c r="P1216" i="24" s="1"/>
  <c r="P1217" i="24" s="1"/>
  <c r="P1218" i="24" s="1"/>
  <c r="P1219" i="24" s="1"/>
  <c r="P1220" i="24" s="1"/>
  <c r="P1221" i="24" s="1"/>
  <c r="P1222" i="24" s="1"/>
  <c r="P1223" i="24" s="1"/>
  <c r="P1224" i="24" s="1"/>
  <c r="P1225" i="24" s="1"/>
  <c r="P1226" i="24" s="1"/>
  <c r="P1227" i="24" s="1"/>
  <c r="P1228" i="24" s="1"/>
  <c r="P1229" i="24" s="1"/>
  <c r="P1230" i="24" s="1"/>
  <c r="P1231" i="24" s="1"/>
  <c r="P1232" i="24" s="1"/>
  <c r="P1233" i="24" s="1"/>
  <c r="P1234" i="24" s="1"/>
  <c r="P1235" i="24" s="1"/>
  <c r="P1236" i="24" s="1"/>
  <c r="P1237" i="24" s="1"/>
  <c r="P1238" i="24" s="1"/>
  <c r="P1239" i="24" s="1"/>
  <c r="P1240" i="24" s="1"/>
  <c r="P1241" i="24" s="1"/>
  <c r="P1242" i="24" s="1"/>
  <c r="P1243" i="24" s="1"/>
  <c r="P1244" i="24" s="1"/>
  <c r="P1245" i="24" s="1"/>
  <c r="P1246" i="24" s="1"/>
  <c r="P1247" i="24" s="1"/>
  <c r="P1248" i="24" s="1"/>
  <c r="P1249" i="24" s="1"/>
  <c r="P1250" i="24" s="1"/>
  <c r="P1251" i="24" s="1"/>
  <c r="P1252" i="24" s="1"/>
  <c r="P1253" i="24" s="1"/>
  <c r="P1254" i="24" s="1"/>
  <c r="P1255" i="24" s="1"/>
  <c r="P1256" i="24" s="1"/>
  <c r="P1257" i="24" s="1"/>
  <c r="P1258" i="24" s="1"/>
  <c r="P1259" i="24" s="1"/>
  <c r="P1260" i="24" s="1"/>
  <c r="P1261" i="24" s="1"/>
  <c r="P1262" i="24" s="1"/>
  <c r="P1263" i="24" s="1"/>
  <c r="P1264" i="24" s="1"/>
  <c r="P1265" i="24" s="1"/>
  <c r="P1266" i="24" s="1"/>
  <c r="P1267" i="24" s="1"/>
  <c r="P1268" i="24" s="1"/>
  <c r="P1269" i="24" s="1"/>
  <c r="P1270" i="24" s="1"/>
  <c r="P1271" i="24" s="1"/>
  <c r="P1272" i="24" s="1"/>
  <c r="P1273" i="24" s="1"/>
  <c r="P1274" i="24" s="1"/>
  <c r="P1275" i="24" s="1"/>
  <c r="P1276" i="24" s="1"/>
  <c r="P1277" i="24" s="1"/>
  <c r="P1278" i="24" s="1"/>
  <c r="P1279" i="24" s="1"/>
  <c r="P1280" i="24" s="1"/>
  <c r="P1281" i="24" s="1"/>
  <c r="P1282" i="24" s="1"/>
  <c r="P1283" i="24" s="1"/>
  <c r="P1284" i="24" s="1"/>
  <c r="P1285" i="24" s="1"/>
  <c r="P1286" i="24" s="1"/>
  <c r="P1287" i="24" s="1"/>
  <c r="P1288" i="24" s="1"/>
  <c r="P1289" i="24" s="1"/>
  <c r="P1290" i="24" s="1"/>
  <c r="P1291" i="24" s="1"/>
  <c r="P1292" i="24" s="1"/>
  <c r="P1293" i="24" s="1"/>
  <c r="P1294" i="24" s="1"/>
  <c r="P1295" i="24" s="1"/>
  <c r="P1296" i="24" s="1"/>
  <c r="P1297" i="24" s="1"/>
  <c r="P1298" i="24" s="1"/>
  <c r="P1299" i="24" s="1"/>
  <c r="P1300" i="24" s="1"/>
  <c r="P1301" i="24" s="1"/>
  <c r="P1302" i="24" s="1"/>
  <c r="P1303" i="24" s="1"/>
  <c r="P1304" i="24" s="1"/>
  <c r="P1305" i="24" s="1"/>
  <c r="P1306" i="24" s="1"/>
  <c r="P1307" i="24" s="1"/>
  <c r="P1308" i="24" s="1"/>
  <c r="P1309" i="24" s="1"/>
  <c r="P1310" i="24" s="1"/>
  <c r="P1311" i="24" s="1"/>
  <c r="P1312" i="24" s="1"/>
  <c r="P1313" i="24" s="1"/>
  <c r="P1314" i="24" s="1"/>
  <c r="P1315" i="24" s="1"/>
  <c r="P1316" i="24" s="1"/>
  <c r="P1317" i="24" s="1"/>
  <c r="P1318" i="24" s="1"/>
  <c r="P1319" i="24" s="1"/>
  <c r="P1320" i="24" s="1"/>
  <c r="P1321" i="24" s="1"/>
  <c r="P1322" i="24" s="1"/>
  <c r="P1323" i="24" s="1"/>
  <c r="P1324" i="24" s="1"/>
  <c r="P1325" i="24" s="1"/>
  <c r="P1326" i="24" s="1"/>
  <c r="P1327" i="24" s="1"/>
  <c r="P1328" i="24" s="1"/>
  <c r="P1329" i="24" s="1"/>
  <c r="P1330" i="24" s="1"/>
  <c r="P1331" i="24" s="1"/>
  <c r="P1332" i="24" s="1"/>
  <c r="P1333" i="24" s="1"/>
  <c r="P1334" i="24" s="1"/>
  <c r="P1335" i="24" s="1"/>
  <c r="P1336" i="24" s="1"/>
  <c r="P1337" i="24" s="1"/>
  <c r="P1338" i="24" s="1"/>
  <c r="P1339" i="24" s="1"/>
  <c r="P1340" i="24" s="1"/>
  <c r="P1341" i="24" s="1"/>
  <c r="P1342" i="24" s="1"/>
  <c r="P1343" i="24" s="1"/>
  <c r="P1344" i="24" s="1"/>
  <c r="P1345" i="24" s="1"/>
  <c r="P1346" i="24" s="1"/>
  <c r="P1347" i="24" s="1"/>
  <c r="P1348" i="24" s="1"/>
  <c r="P1349" i="24" s="1"/>
  <c r="P1350" i="24" s="1"/>
  <c r="P1351" i="24" s="1"/>
  <c r="P1352" i="24" s="1"/>
  <c r="P1353" i="24" s="1"/>
  <c r="P1354" i="24" s="1"/>
  <c r="P1355" i="24" s="1"/>
  <c r="P1356" i="24" s="1"/>
  <c r="P1357" i="24" s="1"/>
  <c r="P1358" i="24" s="1"/>
  <c r="P1359" i="24" s="1"/>
  <c r="P1360" i="24" s="1"/>
  <c r="P1361" i="24" s="1"/>
  <c r="P1362" i="24" s="1"/>
  <c r="P1363" i="24" s="1"/>
  <c r="P1364" i="24" s="1"/>
  <c r="P1365" i="24" s="1"/>
  <c r="P1366" i="24" s="1"/>
  <c r="P1367" i="24" s="1"/>
  <c r="P1368" i="24" s="1"/>
  <c r="P1369" i="24" s="1"/>
  <c r="P1370" i="24" s="1"/>
  <c r="P1371" i="24" s="1"/>
  <c r="P1372" i="24" s="1"/>
  <c r="P1373" i="24" s="1"/>
  <c r="P1374" i="24" s="1"/>
  <c r="P1375" i="24" s="1"/>
  <c r="P1376" i="24" s="1"/>
  <c r="P1377" i="24" s="1"/>
  <c r="P1378" i="24" s="1"/>
  <c r="P1379" i="24" s="1"/>
  <c r="P1380" i="24" s="1"/>
  <c r="P1381" i="24" s="1"/>
  <c r="P1382" i="24" s="1"/>
  <c r="P1383" i="24" s="1"/>
  <c r="P1384" i="24" s="1"/>
  <c r="P1385" i="24" s="1"/>
  <c r="P1386" i="24" s="1"/>
  <c r="P1387" i="24" s="1"/>
  <c r="P1388" i="24" s="1"/>
  <c r="P1389" i="24" s="1"/>
  <c r="P1390" i="24" s="1"/>
  <c r="P1391" i="24" s="1"/>
  <c r="P1392" i="24" s="1"/>
  <c r="P1393" i="24" s="1"/>
  <c r="P1394" i="24" s="1"/>
  <c r="P1395" i="24" s="1"/>
  <c r="P1396" i="24" s="1"/>
  <c r="P1397" i="24" s="1"/>
  <c r="P1398" i="24" s="1"/>
  <c r="P1399" i="24" s="1"/>
  <c r="P1400" i="24" s="1"/>
  <c r="P1401" i="24" s="1"/>
  <c r="P1402" i="24" s="1"/>
  <c r="P1403" i="24" s="1"/>
  <c r="P1404" i="24" s="1"/>
  <c r="P1405" i="24" s="1"/>
  <c r="P1406" i="24" s="1"/>
  <c r="P1407" i="24" s="1"/>
  <c r="P1408" i="24" s="1"/>
  <c r="P1409" i="24" s="1"/>
  <c r="P1410" i="24" s="1"/>
  <c r="P1411" i="24" s="1"/>
  <c r="P1412" i="24" s="1"/>
  <c r="P1413" i="24" s="1"/>
  <c r="P1414" i="24" s="1"/>
  <c r="P1415" i="24" s="1"/>
  <c r="P1416" i="24" s="1"/>
  <c r="P1417" i="24" s="1"/>
  <c r="P1418" i="24" s="1"/>
  <c r="P1419" i="24" s="1"/>
  <c r="P1420" i="24" s="1"/>
  <c r="P1421" i="24" s="1"/>
  <c r="P1422" i="24" s="1"/>
  <c r="P1423" i="24" s="1"/>
  <c r="P1424" i="24" s="1"/>
  <c r="P1425" i="24" s="1"/>
  <c r="P1426" i="24" s="1"/>
  <c r="P1427" i="24" s="1"/>
  <c r="P1428" i="24" s="1"/>
  <c r="P1429" i="24" s="1"/>
  <c r="P1430" i="24" s="1"/>
  <c r="P1431" i="24" s="1"/>
  <c r="P1432" i="24" s="1"/>
  <c r="P1433" i="24" s="1"/>
  <c r="P1434" i="24" s="1"/>
  <c r="P1435" i="24" s="1"/>
  <c r="P1436" i="24" s="1"/>
  <c r="P1437" i="24" s="1"/>
  <c r="P1438" i="24" s="1"/>
  <c r="P1439" i="24" s="1"/>
  <c r="P1440" i="24" s="1"/>
  <c r="P1441" i="24" s="1"/>
  <c r="P1442" i="24" s="1"/>
  <c r="P1443" i="24" s="1"/>
  <c r="P1444" i="24" s="1"/>
  <c r="P1445" i="24" s="1"/>
  <c r="P1446" i="24" s="1"/>
  <c r="P1447" i="24" s="1"/>
  <c r="P1448" i="24" s="1"/>
  <c r="P1449" i="24" s="1"/>
  <c r="P1450" i="24" s="1"/>
  <c r="P1451" i="24" s="1"/>
  <c r="P1452" i="24" s="1"/>
  <c r="P1453" i="24" s="1"/>
  <c r="P1454" i="24" s="1"/>
  <c r="P1455" i="24" s="1"/>
  <c r="P1456" i="24" s="1"/>
  <c r="P1457" i="24" s="1"/>
  <c r="P1458" i="24" s="1"/>
  <c r="P1459" i="24" s="1"/>
  <c r="P1460" i="24" s="1"/>
  <c r="P1461" i="24" s="1"/>
  <c r="P1462" i="24" s="1"/>
  <c r="P1463" i="24" s="1"/>
  <c r="P1464" i="24" s="1"/>
  <c r="P1465" i="24" s="1"/>
  <c r="P1466" i="24" s="1"/>
  <c r="P1467" i="24" s="1"/>
  <c r="P1468" i="24" s="1"/>
  <c r="P1469" i="24" s="1"/>
  <c r="P1470" i="24" s="1"/>
  <c r="P1471" i="24" s="1"/>
  <c r="P1472" i="24" s="1"/>
  <c r="P1473" i="24" s="1"/>
  <c r="P1474" i="24" s="1"/>
  <c r="P1475" i="24" s="1"/>
  <c r="P1476" i="24" s="1"/>
  <c r="P1477" i="24" s="1"/>
  <c r="P1478" i="24" s="1"/>
  <c r="P1479" i="24" s="1"/>
  <c r="P1480" i="24" s="1"/>
  <c r="P1481" i="24" s="1"/>
  <c r="P1482" i="24" s="1"/>
  <c r="P1483" i="24" s="1"/>
  <c r="P1484" i="24" s="1"/>
  <c r="P1485" i="24" s="1"/>
  <c r="P1486" i="24" s="1"/>
  <c r="P1487" i="24" s="1"/>
  <c r="P1488" i="24" s="1"/>
  <c r="P1489" i="24" s="1"/>
  <c r="P1490" i="24" s="1"/>
  <c r="P1491" i="24" s="1"/>
  <c r="P1492" i="24" s="1"/>
  <c r="P1493" i="24" s="1"/>
  <c r="P1494" i="24" s="1"/>
  <c r="P1495" i="24" s="1"/>
  <c r="P1496" i="24" s="1"/>
  <c r="P1497" i="24" s="1"/>
  <c r="P1498" i="24" s="1"/>
  <c r="P1499" i="24" s="1"/>
  <c r="P1500" i="24" s="1"/>
  <c r="P1501" i="24" s="1"/>
  <c r="P1502" i="24" s="1"/>
  <c r="P1503" i="24" s="1"/>
  <c r="P1504" i="24" s="1"/>
  <c r="P1505" i="24" s="1"/>
  <c r="P1506" i="24" s="1"/>
  <c r="P1507" i="24" s="1"/>
  <c r="P1508" i="24" s="1"/>
  <c r="P1509" i="24" s="1"/>
  <c r="P1510" i="24" s="1"/>
  <c r="P1511" i="24" s="1"/>
  <c r="P1512" i="24" s="1"/>
  <c r="P1513" i="24" s="1"/>
  <c r="P1514" i="24" s="1"/>
  <c r="P1515" i="24" s="1"/>
  <c r="P1516" i="24" s="1"/>
  <c r="P1517" i="24" s="1"/>
  <c r="P1518" i="24" s="1"/>
  <c r="P1519" i="24" s="1"/>
  <c r="P1520" i="24" s="1"/>
  <c r="P1521" i="24" s="1"/>
  <c r="P1522" i="24" s="1"/>
  <c r="P1523" i="24" s="1"/>
  <c r="P1524" i="24" s="1"/>
  <c r="P1525" i="24" s="1"/>
  <c r="P1526" i="24" s="1"/>
  <c r="P1527" i="24" s="1"/>
  <c r="P1528" i="24" s="1"/>
  <c r="P1529" i="24" s="1"/>
  <c r="P1530" i="24" s="1"/>
  <c r="P1531" i="24" s="1"/>
  <c r="P1532" i="24" s="1"/>
  <c r="P1533" i="24" s="1"/>
  <c r="P1534" i="24" s="1"/>
  <c r="P1535" i="24" s="1"/>
  <c r="P1536" i="24" s="1"/>
  <c r="P1537" i="24" s="1"/>
  <c r="P1538" i="24" s="1"/>
  <c r="P1539" i="24" s="1"/>
  <c r="P1540" i="24" s="1"/>
  <c r="P1541" i="24" s="1"/>
  <c r="P1542" i="24" s="1"/>
  <c r="P1543" i="24" s="1"/>
  <c r="P1544" i="24" s="1"/>
  <c r="P1545" i="24" s="1"/>
  <c r="P1546" i="24" s="1"/>
  <c r="P1547" i="24" s="1"/>
  <c r="P1548" i="24" s="1"/>
  <c r="P1549" i="24" s="1"/>
  <c r="P1550" i="24" s="1"/>
  <c r="P1551" i="24" s="1"/>
  <c r="P1552" i="24" s="1"/>
  <c r="P1553" i="24" s="1"/>
  <c r="P1554" i="24" s="1"/>
  <c r="P1555" i="24" s="1"/>
  <c r="P1556" i="24" s="1"/>
  <c r="P1557" i="24" s="1"/>
  <c r="P1558" i="24" s="1"/>
  <c r="P1559" i="24" s="1"/>
  <c r="P1560" i="24" s="1"/>
  <c r="P1561" i="24" s="1"/>
  <c r="P1562" i="24" s="1"/>
  <c r="P1563" i="24" s="1"/>
  <c r="P1564" i="24" s="1"/>
  <c r="P1565" i="24" s="1"/>
  <c r="P1566" i="24" s="1"/>
  <c r="P1567" i="24" s="1"/>
  <c r="P1568" i="24" s="1"/>
  <c r="P1569" i="24" s="1"/>
  <c r="P1570" i="24" s="1"/>
  <c r="P1571" i="24" s="1"/>
  <c r="P1572" i="24" s="1"/>
  <c r="P1573" i="24" s="1"/>
  <c r="P1574" i="24" s="1"/>
  <c r="P1575" i="24" s="1"/>
  <c r="P1576" i="24" s="1"/>
  <c r="P1577" i="24" s="1"/>
  <c r="P1578" i="24" s="1"/>
  <c r="P1579" i="24" s="1"/>
  <c r="P1580" i="24" s="1"/>
  <c r="P1581" i="24" s="1"/>
  <c r="P1582" i="24" s="1"/>
  <c r="P1583" i="24" s="1"/>
  <c r="P1584" i="24" s="1"/>
  <c r="P1585" i="24" s="1"/>
  <c r="P1586" i="24" s="1"/>
  <c r="P1587" i="24" s="1"/>
  <c r="P1588" i="24" s="1"/>
  <c r="P1589" i="24" s="1"/>
  <c r="P1590" i="24" s="1"/>
  <c r="P1591" i="24" s="1"/>
  <c r="P1592" i="24" s="1"/>
  <c r="P1593" i="24" s="1"/>
  <c r="P1594" i="24" s="1"/>
  <c r="P1595" i="24" s="1"/>
  <c r="P1596" i="24" s="1"/>
  <c r="P1597" i="24" s="1"/>
  <c r="P1598" i="24" s="1"/>
  <c r="P1599" i="24" s="1"/>
  <c r="P1600" i="24" s="1"/>
  <c r="P1601" i="24" s="1"/>
  <c r="P1602" i="24" s="1"/>
  <c r="P1603" i="24" s="1"/>
  <c r="P1604" i="24" s="1"/>
  <c r="P1605" i="24" s="1"/>
  <c r="P1606" i="24" s="1"/>
  <c r="P1607" i="24" s="1"/>
  <c r="P1608" i="24" s="1"/>
  <c r="P1609" i="24" s="1"/>
  <c r="P1610" i="24" s="1"/>
  <c r="P1611" i="24" s="1"/>
  <c r="P1612" i="24" s="1"/>
  <c r="P1613" i="24" s="1"/>
  <c r="P1614" i="24" s="1"/>
  <c r="P1615" i="24" s="1"/>
  <c r="P1616" i="24" s="1"/>
  <c r="P1617" i="24" s="1"/>
  <c r="P1618" i="24" s="1"/>
  <c r="P1619" i="24" s="1"/>
  <c r="P1620" i="24" s="1"/>
  <c r="P1621" i="24" s="1"/>
  <c r="P1622" i="24" s="1"/>
  <c r="P1623" i="24" s="1"/>
  <c r="P1624" i="24" s="1"/>
  <c r="P1625" i="24" s="1"/>
  <c r="P1626" i="24" s="1"/>
  <c r="P1627" i="24" s="1"/>
  <c r="P1628" i="24" s="1"/>
  <c r="P1629" i="24" s="1"/>
  <c r="P1630" i="24" s="1"/>
  <c r="P1631" i="24" s="1"/>
  <c r="P1632" i="24" s="1"/>
  <c r="P1633" i="24" s="1"/>
  <c r="P1634" i="24" s="1"/>
  <c r="P1635" i="24" s="1"/>
  <c r="P1636" i="24" s="1"/>
  <c r="P1637" i="24" s="1"/>
  <c r="P1638" i="24" s="1"/>
  <c r="P1639" i="24" s="1"/>
  <c r="P1640" i="24" s="1"/>
  <c r="P1641" i="24" s="1"/>
  <c r="P1642" i="24" s="1"/>
  <c r="P1643" i="24" s="1"/>
  <c r="P1644" i="24" s="1"/>
  <c r="P1645" i="24" s="1"/>
  <c r="P1646" i="24" s="1"/>
  <c r="P1647" i="24" s="1"/>
  <c r="P1648" i="24" s="1"/>
  <c r="P1649" i="24" s="1"/>
  <c r="P1650" i="24" s="1"/>
  <c r="P1651" i="24" s="1"/>
  <c r="P1652" i="24" s="1"/>
  <c r="P1653" i="24" s="1"/>
  <c r="P1654" i="24" s="1"/>
  <c r="P1655" i="24" s="1"/>
  <c r="P1656" i="24" s="1"/>
  <c r="P1657" i="24" s="1"/>
  <c r="P1658" i="24" s="1"/>
  <c r="P1659" i="24" s="1"/>
  <c r="P1660" i="24" s="1"/>
  <c r="P1661" i="24" s="1"/>
  <c r="P1662" i="24" s="1"/>
  <c r="P1663" i="24" s="1"/>
  <c r="P1664" i="24" s="1"/>
  <c r="P1665" i="24" s="1"/>
  <c r="P1666" i="24" s="1"/>
  <c r="P1667" i="24" s="1"/>
  <c r="P1668" i="24" s="1"/>
  <c r="P1669" i="24" s="1"/>
  <c r="P1670" i="24" s="1"/>
  <c r="P1671" i="24" s="1"/>
  <c r="P1672" i="24" s="1"/>
  <c r="P1673" i="24" s="1"/>
  <c r="P1674" i="24" s="1"/>
  <c r="P1675" i="24" s="1"/>
  <c r="P1676" i="24" s="1"/>
  <c r="P1677" i="24" s="1"/>
  <c r="P1678" i="24" s="1"/>
  <c r="P1679" i="24" s="1"/>
  <c r="P1680" i="24" s="1"/>
  <c r="P1681" i="24" s="1"/>
  <c r="P1682" i="24" s="1"/>
  <c r="P1683" i="24" s="1"/>
  <c r="P1684" i="24" s="1"/>
  <c r="P1685" i="24" s="1"/>
  <c r="P1686" i="24" s="1"/>
  <c r="P1687" i="24" s="1"/>
  <c r="P1688" i="24" s="1"/>
  <c r="P1689" i="24" s="1"/>
  <c r="P1690" i="24" s="1"/>
  <c r="P1691" i="24" s="1"/>
  <c r="P1692" i="24" s="1"/>
  <c r="P1693" i="24" s="1"/>
  <c r="P1694" i="24" s="1"/>
  <c r="P1695" i="24" s="1"/>
  <c r="P1696" i="24" s="1"/>
  <c r="P1697" i="24" s="1"/>
  <c r="P1698" i="24" s="1"/>
  <c r="P1699" i="24" s="1"/>
  <c r="P1700" i="24" s="1"/>
  <c r="P1701" i="24" s="1"/>
  <c r="P1702" i="24" s="1"/>
  <c r="P1703" i="24" s="1"/>
  <c r="P1704" i="24" s="1"/>
  <c r="P1705" i="24" s="1"/>
  <c r="P1706" i="24" s="1"/>
  <c r="P1707" i="24" s="1"/>
  <c r="P1708" i="24" s="1"/>
  <c r="P1709" i="24" s="1"/>
  <c r="P1710" i="24" s="1"/>
  <c r="P1711" i="24" s="1"/>
  <c r="P1712" i="24" s="1"/>
  <c r="P1713" i="24" s="1"/>
  <c r="P1714" i="24" s="1"/>
  <c r="P1715" i="24" s="1"/>
  <c r="P1716" i="24" s="1"/>
  <c r="P1717" i="24" s="1"/>
  <c r="P1718" i="24" s="1"/>
  <c r="P1719" i="24" s="1"/>
  <c r="P1720" i="24" s="1"/>
  <c r="P1721" i="24" s="1"/>
  <c r="P1722" i="24" s="1"/>
  <c r="P1723" i="24" s="1"/>
  <c r="P1724" i="24" s="1"/>
  <c r="P1725" i="24" s="1"/>
  <c r="P1726" i="24" s="1"/>
  <c r="P1727" i="24" s="1"/>
  <c r="P1728" i="24" s="1"/>
  <c r="P1729" i="24" s="1"/>
  <c r="P1730" i="24" s="1"/>
  <c r="P1731" i="24" s="1"/>
  <c r="P1732" i="24" s="1"/>
  <c r="P1733" i="24" s="1"/>
  <c r="P1734" i="24" s="1"/>
  <c r="P1735" i="24" s="1"/>
  <c r="P1736" i="24" s="1"/>
  <c r="P1737" i="24" s="1"/>
  <c r="P1738" i="24" s="1"/>
  <c r="P1739" i="24" s="1"/>
  <c r="P1740" i="24" s="1"/>
  <c r="P1741" i="24" s="1"/>
  <c r="P1742" i="24" s="1"/>
  <c r="P1743" i="24" s="1"/>
  <c r="P1744" i="24" s="1"/>
  <c r="P1745" i="24" s="1"/>
  <c r="P1746" i="24" s="1"/>
  <c r="P1747" i="24" s="1"/>
  <c r="P1748" i="24" s="1"/>
  <c r="P1749" i="24" s="1"/>
  <c r="P1750" i="24" s="1"/>
  <c r="P1751" i="24" s="1"/>
  <c r="P1752" i="24" s="1"/>
  <c r="P1753" i="24" s="1"/>
  <c r="P1754" i="24" s="1"/>
  <c r="P1755" i="24" s="1"/>
  <c r="P1756" i="24" s="1"/>
  <c r="P1757" i="24" s="1"/>
  <c r="P1758" i="24" s="1"/>
  <c r="P1759" i="24" s="1"/>
  <c r="P1760" i="24" s="1"/>
  <c r="P1761" i="24" s="1"/>
  <c r="P1762" i="24" s="1"/>
  <c r="P1763" i="24" s="1"/>
  <c r="P1764" i="24" s="1"/>
  <c r="P1765" i="24" s="1"/>
  <c r="P1766" i="24" s="1"/>
  <c r="P1767" i="24" s="1"/>
  <c r="P1768" i="24" s="1"/>
  <c r="P1769" i="24" s="1"/>
  <c r="P1770" i="24" s="1"/>
  <c r="P1771" i="24" s="1"/>
  <c r="P1772" i="24" s="1"/>
  <c r="P1773" i="24" s="1"/>
  <c r="P1774" i="24" s="1"/>
  <c r="P1775" i="24" s="1"/>
  <c r="P1776" i="24" s="1"/>
  <c r="P1777" i="24" s="1"/>
  <c r="P1778" i="24" s="1"/>
  <c r="P1779" i="24" s="1"/>
  <c r="P1780" i="24" s="1"/>
  <c r="P1781" i="24" s="1"/>
  <c r="P1782" i="24" s="1"/>
  <c r="P1783" i="24" s="1"/>
  <c r="P1784" i="24" s="1"/>
  <c r="P1785" i="24" s="1"/>
  <c r="P1786" i="24" s="1"/>
  <c r="P1787" i="24" s="1"/>
  <c r="P1788" i="24" s="1"/>
  <c r="P1789" i="24" s="1"/>
  <c r="P1790" i="24" s="1"/>
  <c r="P1791" i="24" s="1"/>
  <c r="P1792" i="24" s="1"/>
  <c r="P1793" i="24" s="1"/>
  <c r="P1794" i="24" s="1"/>
  <c r="P1795" i="24" s="1"/>
  <c r="P1796" i="24" s="1"/>
  <c r="P1797" i="24" s="1"/>
  <c r="P1798" i="24" s="1"/>
  <c r="P1799" i="24" s="1"/>
  <c r="P1800" i="24" s="1"/>
  <c r="P1801" i="24" s="1"/>
  <c r="P1802" i="24" s="1"/>
  <c r="P1803" i="24" s="1"/>
  <c r="P1804" i="24" s="1"/>
  <c r="P1805" i="24" s="1"/>
  <c r="P1806" i="24" s="1"/>
  <c r="Q6" i="24"/>
  <c r="Q7" i="24" s="1"/>
  <c r="Q8" i="24" s="1"/>
  <c r="Q9" i="24" s="1"/>
  <c r="Q10" i="24" s="1"/>
  <c r="Q11" i="24" s="1"/>
  <c r="Q12" i="24" s="1"/>
  <c r="Q13" i="24" s="1"/>
  <c r="Q14" i="24" s="1"/>
  <c r="Q15" i="24" s="1"/>
  <c r="Q16" i="24" s="1"/>
  <c r="Q17" i="24" s="1"/>
  <c r="Q18" i="24" s="1"/>
  <c r="Q19" i="24" s="1"/>
  <c r="Q20" i="24" s="1"/>
  <c r="Q21" i="24" s="1"/>
  <c r="Q22" i="24" s="1"/>
  <c r="Q23" i="24" s="1"/>
  <c r="Q24" i="24" s="1"/>
  <c r="Q25" i="24" s="1"/>
  <c r="Q26" i="24" s="1"/>
  <c r="Q27" i="24" s="1"/>
  <c r="Q28" i="24" s="1"/>
  <c r="Q29" i="24" s="1"/>
  <c r="Q30" i="24" s="1"/>
  <c r="Q31" i="24" s="1"/>
  <c r="Q32" i="24" s="1"/>
  <c r="Q33" i="24" s="1"/>
  <c r="Q34" i="24" s="1"/>
  <c r="Q35" i="24" s="1"/>
  <c r="Q36" i="24" s="1"/>
  <c r="Q37" i="24" s="1"/>
  <c r="Q38" i="24" s="1"/>
  <c r="Q39" i="24" s="1"/>
  <c r="Q40" i="24" s="1"/>
  <c r="Q41" i="24" s="1"/>
  <c r="Q42" i="24" s="1"/>
  <c r="Q43" i="24" s="1"/>
  <c r="Q44" i="24" s="1"/>
  <c r="Q45" i="24" s="1"/>
  <c r="Q46" i="24" s="1"/>
  <c r="Q47" i="24" s="1"/>
  <c r="Q48" i="24" s="1"/>
  <c r="Q49" i="24" s="1"/>
  <c r="Q50" i="24" s="1"/>
  <c r="Q51" i="24" s="1"/>
  <c r="Q52" i="24" s="1"/>
  <c r="Q53" i="24" s="1"/>
  <c r="Q54" i="24" s="1"/>
  <c r="Q55" i="24" s="1"/>
  <c r="Q56" i="24" s="1"/>
  <c r="Q57" i="24" s="1"/>
  <c r="Q58" i="24" s="1"/>
  <c r="Q59" i="24" s="1"/>
  <c r="Q60" i="24" s="1"/>
  <c r="Q61" i="24" s="1"/>
  <c r="Q62" i="24" s="1"/>
  <c r="Q63" i="24" s="1"/>
  <c r="Q64" i="24" s="1"/>
  <c r="Q65" i="24" s="1"/>
  <c r="Q66" i="24" s="1"/>
  <c r="Q67" i="24" s="1"/>
  <c r="Q68" i="24" s="1"/>
  <c r="Q69" i="24" s="1"/>
  <c r="Q70" i="24" s="1"/>
  <c r="Q71" i="24" s="1"/>
  <c r="Q72" i="24" s="1"/>
  <c r="Q73" i="24" s="1"/>
  <c r="Q74" i="24" s="1"/>
  <c r="Q75" i="24" s="1"/>
  <c r="Q76" i="24" s="1"/>
  <c r="Q77" i="24" s="1"/>
  <c r="Q78" i="24" s="1"/>
  <c r="Q79" i="24" s="1"/>
  <c r="Q80" i="24" s="1"/>
  <c r="Q81" i="24" s="1"/>
  <c r="Q82" i="24" s="1"/>
  <c r="Q83" i="24" s="1"/>
  <c r="Q84" i="24" s="1"/>
  <c r="Q85" i="24" s="1"/>
  <c r="Q86" i="24" s="1"/>
  <c r="Q87" i="24" s="1"/>
  <c r="Q88" i="24" s="1"/>
  <c r="Q89" i="24" s="1"/>
  <c r="Q90" i="24" s="1"/>
  <c r="Q91" i="24" s="1"/>
  <c r="Q92" i="24" s="1"/>
  <c r="Q93" i="24" s="1"/>
  <c r="Q94" i="24" s="1"/>
  <c r="Q95" i="24" s="1"/>
  <c r="Q96" i="24" s="1"/>
  <c r="Q97" i="24" s="1"/>
  <c r="Q98" i="24" s="1"/>
  <c r="Q99" i="24" s="1"/>
  <c r="Q100" i="24" s="1"/>
  <c r="Q101" i="24" s="1"/>
  <c r="Q102" i="24" s="1"/>
  <c r="Q103" i="24" s="1"/>
  <c r="Q104" i="24" s="1"/>
  <c r="Q105" i="24" s="1"/>
  <c r="Q106" i="24" s="1"/>
  <c r="Q107" i="24" s="1"/>
  <c r="Q108" i="24" s="1"/>
  <c r="Q109" i="24" s="1"/>
  <c r="Q110" i="24" s="1"/>
  <c r="Q111" i="24" s="1"/>
  <c r="Q112" i="24" s="1"/>
  <c r="Q113" i="24" s="1"/>
  <c r="Q114" i="24" s="1"/>
  <c r="Q115" i="24" s="1"/>
  <c r="Q116" i="24" s="1"/>
  <c r="Q117" i="24" s="1"/>
  <c r="Q118" i="24" s="1"/>
  <c r="Q119" i="24" s="1"/>
  <c r="Q120" i="24" s="1"/>
  <c r="Q121" i="24" s="1"/>
  <c r="Q122" i="24" s="1"/>
  <c r="Q123" i="24" s="1"/>
  <c r="Q124" i="24" s="1"/>
  <c r="Q125" i="24" s="1"/>
  <c r="Q126" i="24" s="1"/>
  <c r="Q127" i="24" s="1"/>
  <c r="Q128" i="24" s="1"/>
  <c r="Q129" i="24" s="1"/>
  <c r="Q130" i="24" s="1"/>
  <c r="Q131" i="24" s="1"/>
  <c r="Q132" i="24" s="1"/>
  <c r="Q133" i="24" s="1"/>
  <c r="Q134" i="24" s="1"/>
  <c r="Q135" i="24" s="1"/>
  <c r="Q136" i="24" s="1"/>
  <c r="Q137" i="24" s="1"/>
  <c r="Q138" i="24" s="1"/>
  <c r="Q139" i="24" s="1"/>
  <c r="Q140" i="24" s="1"/>
  <c r="Q141" i="24" s="1"/>
  <c r="Q142" i="24" s="1"/>
  <c r="Q143" i="24" s="1"/>
  <c r="Q144" i="24" s="1"/>
  <c r="Q145" i="24" s="1"/>
  <c r="Q146" i="24" s="1"/>
  <c r="Q147" i="24" s="1"/>
  <c r="Q148" i="24" s="1"/>
  <c r="Q149" i="24" s="1"/>
  <c r="Q150" i="24" s="1"/>
  <c r="Q151" i="24" s="1"/>
  <c r="Q152" i="24" s="1"/>
  <c r="Q153" i="24" s="1"/>
  <c r="Q154" i="24" s="1"/>
  <c r="Q155" i="24" s="1"/>
  <c r="Q156" i="24" s="1"/>
  <c r="Q157" i="24" s="1"/>
  <c r="Q158" i="24" s="1"/>
  <c r="Q159" i="24" s="1"/>
  <c r="Q160" i="24" s="1"/>
  <c r="Q161" i="24" s="1"/>
  <c r="Q162" i="24" s="1"/>
  <c r="Q163" i="24" s="1"/>
  <c r="Q164" i="24" s="1"/>
  <c r="Q165" i="24" s="1"/>
  <c r="Q166" i="24" s="1"/>
  <c r="Q167" i="24" s="1"/>
  <c r="Q168" i="24" s="1"/>
  <c r="Q169" i="24" s="1"/>
  <c r="Q170" i="24" s="1"/>
  <c r="Q171" i="24" s="1"/>
  <c r="Q172" i="24" s="1"/>
  <c r="Q173" i="24" s="1"/>
  <c r="Q174" i="24" s="1"/>
  <c r="Q175" i="24" s="1"/>
  <c r="Q176" i="24" s="1"/>
  <c r="Q177" i="24" s="1"/>
  <c r="Q178" i="24" s="1"/>
  <c r="Q179" i="24" s="1"/>
  <c r="Q180" i="24" s="1"/>
  <c r="Q181" i="24" s="1"/>
  <c r="Q182" i="24" s="1"/>
  <c r="Q183" i="24" s="1"/>
  <c r="Q184" i="24" s="1"/>
  <c r="Q185" i="24" s="1"/>
  <c r="Q186" i="24" s="1"/>
  <c r="Q187" i="24" s="1"/>
  <c r="Q188" i="24" s="1"/>
  <c r="Q189" i="24" s="1"/>
  <c r="Q190" i="24" s="1"/>
  <c r="Q191" i="24" s="1"/>
  <c r="Q192" i="24" s="1"/>
  <c r="Q193" i="24" s="1"/>
  <c r="Q194" i="24" s="1"/>
  <c r="Q195" i="24" s="1"/>
  <c r="Q196" i="24" s="1"/>
  <c r="Q197" i="24" s="1"/>
  <c r="Q198" i="24" s="1"/>
  <c r="Q199" i="24" s="1"/>
  <c r="Q200" i="24" s="1"/>
  <c r="Q201" i="24" s="1"/>
  <c r="Q202" i="24" s="1"/>
  <c r="Q203" i="24" s="1"/>
  <c r="Q204" i="24" s="1"/>
  <c r="Q205" i="24" s="1"/>
  <c r="Q206" i="24" s="1"/>
  <c r="Q207" i="24" s="1"/>
  <c r="Q208" i="24" s="1"/>
  <c r="Q209" i="24" s="1"/>
  <c r="Q210" i="24" s="1"/>
  <c r="Q211" i="24" s="1"/>
  <c r="Q212" i="24" s="1"/>
  <c r="Q213" i="24" s="1"/>
  <c r="Q214" i="24" s="1"/>
  <c r="Q215" i="24" s="1"/>
  <c r="Q216" i="24" s="1"/>
  <c r="Q217" i="24" s="1"/>
  <c r="Q218" i="24" s="1"/>
  <c r="Q219" i="24" s="1"/>
  <c r="Q220" i="24" s="1"/>
  <c r="Q221" i="24" s="1"/>
  <c r="Q222" i="24" s="1"/>
  <c r="Q223" i="24" s="1"/>
  <c r="Q224" i="24" s="1"/>
  <c r="Q225" i="24" s="1"/>
  <c r="Q226" i="24" s="1"/>
  <c r="Q227" i="24" s="1"/>
  <c r="Q228" i="24" s="1"/>
  <c r="Q229" i="24" s="1"/>
  <c r="Q230" i="24" s="1"/>
  <c r="Q231" i="24" s="1"/>
  <c r="Q232" i="24" s="1"/>
  <c r="Q233" i="24" s="1"/>
  <c r="Q234" i="24" s="1"/>
  <c r="Q235" i="24" s="1"/>
  <c r="Q236" i="24" s="1"/>
  <c r="Q237" i="24" s="1"/>
  <c r="Q238" i="24" s="1"/>
  <c r="Q239" i="24" s="1"/>
  <c r="Q240" i="24" s="1"/>
  <c r="Q241" i="24" s="1"/>
  <c r="Q242" i="24" s="1"/>
  <c r="Q243" i="24" s="1"/>
  <c r="Q244" i="24" s="1"/>
  <c r="Q245" i="24" s="1"/>
  <c r="Q246" i="24" s="1"/>
  <c r="Q247" i="24" s="1"/>
  <c r="Q248" i="24" s="1"/>
  <c r="Q249" i="24" s="1"/>
  <c r="Q250" i="24" s="1"/>
  <c r="Q251" i="24" s="1"/>
  <c r="Q252" i="24" s="1"/>
  <c r="Q253" i="24" s="1"/>
  <c r="Q254" i="24" s="1"/>
  <c r="Q255" i="24" s="1"/>
  <c r="Q256" i="24" s="1"/>
  <c r="Q257" i="24" s="1"/>
  <c r="Q258" i="24" s="1"/>
  <c r="Q259" i="24" s="1"/>
  <c r="Q260" i="24" s="1"/>
  <c r="Q261" i="24" s="1"/>
  <c r="Q262" i="24" s="1"/>
  <c r="Q263" i="24" s="1"/>
  <c r="Q264" i="24" s="1"/>
  <c r="Q265" i="24" s="1"/>
  <c r="Q266" i="24" s="1"/>
  <c r="Q267" i="24" s="1"/>
  <c r="Q268" i="24" s="1"/>
  <c r="Q269" i="24" s="1"/>
  <c r="Q270" i="24" s="1"/>
  <c r="Q271" i="24" s="1"/>
  <c r="Q272" i="24" s="1"/>
  <c r="Q273" i="24" s="1"/>
  <c r="Q274" i="24" s="1"/>
  <c r="Q275" i="24" s="1"/>
  <c r="Q276" i="24" s="1"/>
  <c r="Q277" i="24" s="1"/>
  <c r="Q278" i="24" s="1"/>
  <c r="Q279" i="24" s="1"/>
  <c r="Q280" i="24" s="1"/>
  <c r="Q281" i="24" s="1"/>
  <c r="Q282" i="24" s="1"/>
  <c r="Q283" i="24" s="1"/>
  <c r="Q284" i="24" s="1"/>
  <c r="Q285" i="24" s="1"/>
  <c r="Q286" i="24" s="1"/>
  <c r="Q287" i="24" s="1"/>
  <c r="Q288" i="24" s="1"/>
  <c r="Q289" i="24" s="1"/>
  <c r="Q290" i="24" s="1"/>
  <c r="Q291" i="24" s="1"/>
  <c r="Q292" i="24" s="1"/>
  <c r="Q293" i="24" s="1"/>
  <c r="Q294" i="24" s="1"/>
  <c r="Q295" i="24" s="1"/>
  <c r="Q296" i="24" s="1"/>
  <c r="Q297" i="24" s="1"/>
  <c r="Q298" i="24" s="1"/>
  <c r="Q299" i="24" s="1"/>
  <c r="Q300" i="24" s="1"/>
  <c r="Q301" i="24" s="1"/>
  <c r="Q302" i="24" s="1"/>
  <c r="Q303" i="24" s="1"/>
  <c r="Q304" i="24" s="1"/>
  <c r="Q305" i="24" s="1"/>
  <c r="Q306" i="24" s="1"/>
  <c r="Q307" i="24" s="1"/>
  <c r="Q308" i="24" s="1"/>
  <c r="Q309" i="24" s="1"/>
  <c r="Q310" i="24" s="1"/>
  <c r="Q311" i="24" s="1"/>
  <c r="Q312" i="24" s="1"/>
  <c r="Q313" i="24" s="1"/>
  <c r="Q314" i="24" s="1"/>
  <c r="Q315" i="24" s="1"/>
  <c r="Q316" i="24" s="1"/>
  <c r="Q317" i="24" s="1"/>
  <c r="Q318" i="24" s="1"/>
  <c r="Q319" i="24" s="1"/>
  <c r="Q320" i="24" s="1"/>
  <c r="Q321" i="24" s="1"/>
  <c r="Q322" i="24" s="1"/>
  <c r="Q323" i="24" s="1"/>
  <c r="Q324" i="24" s="1"/>
  <c r="Q325" i="24" s="1"/>
  <c r="Q326" i="24" s="1"/>
  <c r="Q327" i="24" s="1"/>
  <c r="Q328" i="24" s="1"/>
  <c r="Q329" i="24" s="1"/>
  <c r="Q330" i="24" s="1"/>
  <c r="Q331" i="24" s="1"/>
  <c r="Q332" i="24" s="1"/>
  <c r="Q333" i="24" s="1"/>
  <c r="Q334" i="24" s="1"/>
  <c r="Q335" i="24" s="1"/>
  <c r="Q336" i="24" s="1"/>
  <c r="Q337" i="24" s="1"/>
  <c r="Q338" i="24" s="1"/>
  <c r="Q339" i="24" s="1"/>
  <c r="Q340" i="24" s="1"/>
  <c r="Q341" i="24" s="1"/>
  <c r="Q342" i="24" s="1"/>
  <c r="Q343" i="24" s="1"/>
  <c r="Q344" i="24" s="1"/>
  <c r="Q345" i="24" s="1"/>
  <c r="Q346" i="24" s="1"/>
  <c r="Q347" i="24" s="1"/>
  <c r="Q348" i="24" s="1"/>
  <c r="Q349" i="24" s="1"/>
  <c r="Q350" i="24" s="1"/>
  <c r="Q351" i="24" s="1"/>
  <c r="Q352" i="24" s="1"/>
  <c r="Q353" i="24" s="1"/>
  <c r="Q354" i="24" s="1"/>
  <c r="Q355" i="24" s="1"/>
  <c r="Q356" i="24" s="1"/>
  <c r="Q357" i="24" s="1"/>
  <c r="Q358" i="24" s="1"/>
  <c r="Q359" i="24" s="1"/>
  <c r="Q360" i="24" s="1"/>
  <c r="Q361" i="24" s="1"/>
  <c r="Q362" i="24" s="1"/>
  <c r="Q363" i="24" s="1"/>
  <c r="Q364" i="24" s="1"/>
  <c r="Q365" i="24" s="1"/>
  <c r="Q366" i="24" s="1"/>
  <c r="Q367" i="24" s="1"/>
  <c r="Q368" i="24" s="1"/>
  <c r="Q369" i="24" s="1"/>
  <c r="Q370" i="24" s="1"/>
  <c r="Q371" i="24" s="1"/>
  <c r="Q372" i="24" s="1"/>
  <c r="Q373" i="24" s="1"/>
  <c r="Q374" i="24" s="1"/>
  <c r="Q375" i="24" s="1"/>
  <c r="Q376" i="24" s="1"/>
  <c r="Q377" i="24" s="1"/>
  <c r="Q378" i="24" s="1"/>
  <c r="Q379" i="24" s="1"/>
  <c r="Q380" i="24" s="1"/>
  <c r="Q381" i="24" s="1"/>
  <c r="Q382" i="24" s="1"/>
  <c r="Q383" i="24" s="1"/>
  <c r="Q384" i="24" s="1"/>
  <c r="Q385" i="24" s="1"/>
  <c r="Q386" i="24" s="1"/>
  <c r="Q387" i="24" s="1"/>
  <c r="Q388" i="24" s="1"/>
  <c r="Q389" i="24" s="1"/>
  <c r="Q390" i="24" s="1"/>
  <c r="Q391" i="24" s="1"/>
  <c r="Q392" i="24" s="1"/>
  <c r="Q393" i="24" s="1"/>
  <c r="Q394" i="24" s="1"/>
  <c r="Q395" i="24" s="1"/>
  <c r="Q396" i="24" s="1"/>
  <c r="Q397" i="24" s="1"/>
  <c r="Q398" i="24" s="1"/>
  <c r="Q399" i="24" s="1"/>
  <c r="Q400" i="24" s="1"/>
  <c r="Q401" i="24" s="1"/>
  <c r="Q402" i="24" s="1"/>
  <c r="Q403" i="24" s="1"/>
  <c r="Q404" i="24" s="1"/>
  <c r="Q405" i="24" s="1"/>
  <c r="Q406" i="24" s="1"/>
  <c r="Q407" i="24" s="1"/>
  <c r="Q408" i="24" s="1"/>
  <c r="Q409" i="24" s="1"/>
  <c r="Q410" i="24" s="1"/>
  <c r="Q411" i="24" s="1"/>
  <c r="Q412" i="24" s="1"/>
  <c r="Q413" i="24" s="1"/>
  <c r="Q414" i="24" s="1"/>
  <c r="Q415" i="24" s="1"/>
  <c r="Q416" i="24" s="1"/>
  <c r="Q417" i="24" s="1"/>
  <c r="Q418" i="24" s="1"/>
  <c r="Q419" i="24" s="1"/>
  <c r="Q420" i="24" s="1"/>
  <c r="Q421" i="24" s="1"/>
  <c r="Q422" i="24" s="1"/>
  <c r="Q423" i="24" s="1"/>
  <c r="Q424" i="24" s="1"/>
  <c r="Q425" i="24" s="1"/>
  <c r="Q426" i="24" s="1"/>
  <c r="Q427" i="24" s="1"/>
  <c r="Q428" i="24" s="1"/>
  <c r="Q429" i="24" s="1"/>
  <c r="Q430" i="24" s="1"/>
  <c r="Q431" i="24" s="1"/>
  <c r="Q432" i="24" s="1"/>
  <c r="Q433" i="24" s="1"/>
  <c r="Q434" i="24" s="1"/>
  <c r="Q435" i="24" s="1"/>
  <c r="Q436" i="24" s="1"/>
  <c r="Q437" i="24" s="1"/>
  <c r="Q438" i="24" s="1"/>
  <c r="Q439" i="24" s="1"/>
  <c r="Q440" i="24" s="1"/>
  <c r="Q441" i="24" s="1"/>
  <c r="Q442" i="24" s="1"/>
  <c r="Q443" i="24" s="1"/>
  <c r="Q444" i="24" s="1"/>
  <c r="Q445" i="24" s="1"/>
  <c r="Q446" i="24" s="1"/>
  <c r="Q447" i="24" s="1"/>
  <c r="Q448" i="24" s="1"/>
  <c r="Q449" i="24" s="1"/>
  <c r="Q450" i="24" s="1"/>
  <c r="Q451" i="24" s="1"/>
  <c r="Q452" i="24" s="1"/>
  <c r="Q453" i="24" s="1"/>
  <c r="Q454" i="24" s="1"/>
  <c r="Q455" i="24" s="1"/>
  <c r="Q456" i="24" s="1"/>
  <c r="Q457" i="24" s="1"/>
  <c r="Q458" i="24" s="1"/>
  <c r="Q459" i="24" s="1"/>
  <c r="Q460" i="24" s="1"/>
  <c r="Q461" i="24" s="1"/>
  <c r="Q462" i="24" s="1"/>
  <c r="Q463" i="24" s="1"/>
  <c r="Q464" i="24" s="1"/>
  <c r="Q465" i="24" s="1"/>
  <c r="Q466" i="24" s="1"/>
  <c r="Q467" i="24" s="1"/>
  <c r="Q468" i="24" s="1"/>
  <c r="Q469" i="24" s="1"/>
  <c r="Q470" i="24" s="1"/>
  <c r="Q471" i="24" s="1"/>
  <c r="Q472" i="24" s="1"/>
  <c r="Q473" i="24" s="1"/>
  <c r="Q474" i="24" s="1"/>
  <c r="Q475" i="24" s="1"/>
  <c r="Q476" i="24" s="1"/>
  <c r="Q477" i="24" s="1"/>
  <c r="Q478" i="24" s="1"/>
  <c r="Q479" i="24" s="1"/>
  <c r="Q480" i="24" s="1"/>
  <c r="Q481" i="24" s="1"/>
  <c r="Q482" i="24" s="1"/>
  <c r="Q483" i="24" s="1"/>
  <c r="Q484" i="24" s="1"/>
  <c r="Q485" i="24" s="1"/>
  <c r="Q486" i="24" s="1"/>
  <c r="Q487" i="24" s="1"/>
  <c r="Q488" i="24" s="1"/>
  <c r="Q489" i="24" s="1"/>
  <c r="Q490" i="24" s="1"/>
  <c r="Q491" i="24" s="1"/>
  <c r="Q492" i="24" s="1"/>
  <c r="Q493" i="24" s="1"/>
  <c r="Q494" i="24" s="1"/>
  <c r="Q495" i="24" s="1"/>
  <c r="Q496" i="24" s="1"/>
  <c r="Q497" i="24" s="1"/>
  <c r="Q498" i="24" s="1"/>
  <c r="Q499" i="24" s="1"/>
  <c r="Q500" i="24" s="1"/>
  <c r="Q501" i="24" s="1"/>
  <c r="Q502" i="24" s="1"/>
  <c r="Q503" i="24" s="1"/>
  <c r="Q504" i="24" s="1"/>
  <c r="Q505" i="24" s="1"/>
  <c r="Q506" i="24" s="1"/>
  <c r="Q507" i="24" s="1"/>
  <c r="Q508" i="24" s="1"/>
  <c r="Q509" i="24" s="1"/>
  <c r="Q510" i="24" s="1"/>
  <c r="Q511" i="24" s="1"/>
  <c r="Q512" i="24" s="1"/>
  <c r="Q513" i="24" s="1"/>
  <c r="Q514" i="24" s="1"/>
  <c r="Q515" i="24" s="1"/>
  <c r="Q516" i="24" s="1"/>
  <c r="Q517" i="24" s="1"/>
  <c r="Q518" i="24" s="1"/>
  <c r="Q519" i="24" s="1"/>
  <c r="Q520" i="24" s="1"/>
  <c r="Q521" i="24" s="1"/>
  <c r="Q522" i="24" s="1"/>
  <c r="Q523" i="24" s="1"/>
  <c r="Q524" i="24" s="1"/>
  <c r="Q525" i="24" s="1"/>
  <c r="Q526" i="24" s="1"/>
  <c r="Q527" i="24" s="1"/>
  <c r="Q528" i="24" s="1"/>
  <c r="Q529" i="24" s="1"/>
  <c r="Q530" i="24" s="1"/>
  <c r="Q531" i="24" s="1"/>
  <c r="Q532" i="24" s="1"/>
  <c r="Q533" i="24" s="1"/>
  <c r="Q534" i="24" s="1"/>
  <c r="Q535" i="24" s="1"/>
  <c r="Q536" i="24" s="1"/>
  <c r="Q537" i="24" s="1"/>
  <c r="Q538" i="24" s="1"/>
  <c r="Q539" i="24" s="1"/>
  <c r="Q540" i="24" s="1"/>
  <c r="Q541" i="24" s="1"/>
  <c r="Q542" i="24" s="1"/>
  <c r="Q543" i="24" s="1"/>
  <c r="Q544" i="24" s="1"/>
  <c r="Q545" i="24" s="1"/>
  <c r="Q546" i="24" s="1"/>
  <c r="Q547" i="24" s="1"/>
  <c r="Q548" i="24" s="1"/>
  <c r="Q549" i="24" s="1"/>
  <c r="Q550" i="24" s="1"/>
  <c r="Q551" i="24" s="1"/>
  <c r="Q552" i="24" s="1"/>
  <c r="Q553" i="24" s="1"/>
  <c r="Q554" i="24" s="1"/>
  <c r="Q555" i="24" s="1"/>
  <c r="Q556" i="24" s="1"/>
  <c r="Q557" i="24" s="1"/>
  <c r="Q558" i="24" s="1"/>
  <c r="Q559" i="24" s="1"/>
  <c r="Q560" i="24" s="1"/>
  <c r="Q561" i="24" s="1"/>
  <c r="Q562" i="24" s="1"/>
  <c r="Q563" i="24" s="1"/>
  <c r="Q564" i="24" s="1"/>
  <c r="Q565" i="24" s="1"/>
  <c r="Q566" i="24" s="1"/>
  <c r="Q567" i="24" s="1"/>
  <c r="Q568" i="24" s="1"/>
  <c r="Q569" i="24" s="1"/>
  <c r="Q570" i="24" s="1"/>
  <c r="Q571" i="24" s="1"/>
  <c r="Q572" i="24" s="1"/>
  <c r="Q573" i="24" s="1"/>
  <c r="Q574" i="24" s="1"/>
  <c r="Q575" i="24" s="1"/>
  <c r="Q576" i="24" s="1"/>
  <c r="Q577" i="24" s="1"/>
  <c r="Q578" i="24" s="1"/>
  <c r="Q579" i="24" s="1"/>
  <c r="Q580" i="24" s="1"/>
  <c r="Q581" i="24" s="1"/>
  <c r="Q582" i="24" s="1"/>
  <c r="Q583" i="24" s="1"/>
  <c r="Q584" i="24" s="1"/>
  <c r="Q585" i="24" s="1"/>
  <c r="Q586" i="24" s="1"/>
  <c r="Q587" i="24" s="1"/>
  <c r="Q588" i="24" s="1"/>
  <c r="Q589" i="24" s="1"/>
  <c r="Q590" i="24" s="1"/>
  <c r="Q591" i="24" s="1"/>
  <c r="Q592" i="24" s="1"/>
  <c r="Q593" i="24" s="1"/>
  <c r="Q594" i="24" s="1"/>
  <c r="Q595" i="24" s="1"/>
  <c r="Q596" i="24" s="1"/>
  <c r="Q597" i="24" s="1"/>
  <c r="Q598" i="24" s="1"/>
  <c r="Q599" i="24" s="1"/>
  <c r="Q600" i="24" s="1"/>
  <c r="Q601" i="24" s="1"/>
  <c r="Q602" i="24" s="1"/>
  <c r="Q603" i="24" s="1"/>
  <c r="Q604" i="24" s="1"/>
  <c r="Q605" i="24" s="1"/>
  <c r="Q606" i="24" s="1"/>
  <c r="Q607" i="24" s="1"/>
  <c r="Q608" i="24" s="1"/>
  <c r="Q609" i="24" s="1"/>
  <c r="Q610" i="24" s="1"/>
  <c r="Q611" i="24" s="1"/>
  <c r="Q612" i="24" s="1"/>
  <c r="Q613" i="24" s="1"/>
  <c r="Q614" i="24" s="1"/>
  <c r="Q615" i="24" s="1"/>
  <c r="Q616" i="24" s="1"/>
  <c r="Q617" i="24" s="1"/>
  <c r="Q618" i="24" s="1"/>
  <c r="Q619" i="24" s="1"/>
  <c r="Q620" i="24" s="1"/>
  <c r="Q621" i="24" s="1"/>
  <c r="Q622" i="24" s="1"/>
  <c r="Q623" i="24" s="1"/>
  <c r="Q624" i="24" s="1"/>
  <c r="Q625" i="24" s="1"/>
  <c r="Q626" i="24" s="1"/>
  <c r="Q627" i="24" s="1"/>
  <c r="Q628" i="24" s="1"/>
  <c r="Q629" i="24" s="1"/>
  <c r="Q630" i="24" s="1"/>
  <c r="Q631" i="24" s="1"/>
  <c r="Q632" i="24" s="1"/>
  <c r="Q633" i="24" s="1"/>
  <c r="Q634" i="24" s="1"/>
  <c r="Q635" i="24" s="1"/>
  <c r="Q636" i="24" s="1"/>
  <c r="Q637" i="24" s="1"/>
  <c r="Q638" i="24" s="1"/>
  <c r="Q639" i="24" s="1"/>
  <c r="Q640" i="24" s="1"/>
  <c r="Q641" i="24" s="1"/>
  <c r="Q642" i="24" s="1"/>
  <c r="Q643" i="24" s="1"/>
  <c r="Q644" i="24" s="1"/>
  <c r="Q645" i="24" s="1"/>
  <c r="Q646" i="24" s="1"/>
  <c r="Q647" i="24" s="1"/>
  <c r="Q648" i="24" s="1"/>
  <c r="Q649" i="24" s="1"/>
  <c r="Q650" i="24" s="1"/>
  <c r="Q651" i="24" s="1"/>
  <c r="Q652" i="24" s="1"/>
  <c r="Q653" i="24" s="1"/>
  <c r="Q654" i="24" s="1"/>
  <c r="Q655" i="24" s="1"/>
  <c r="Q656" i="24" s="1"/>
  <c r="Q657" i="24" s="1"/>
  <c r="Q658" i="24" s="1"/>
  <c r="Q659" i="24" s="1"/>
  <c r="Q660" i="24" s="1"/>
  <c r="Q661" i="24" s="1"/>
  <c r="Q662" i="24" s="1"/>
  <c r="Q663" i="24" s="1"/>
  <c r="Q664" i="24" s="1"/>
  <c r="Q665" i="24" s="1"/>
  <c r="Q666" i="24" s="1"/>
  <c r="Q667" i="24" s="1"/>
  <c r="Q668" i="24" s="1"/>
  <c r="Q669" i="24" s="1"/>
  <c r="Q670" i="24" s="1"/>
  <c r="Q671" i="24" s="1"/>
  <c r="Q672" i="24" s="1"/>
  <c r="Q673" i="24" s="1"/>
  <c r="Q674" i="24" s="1"/>
  <c r="Q675" i="24" s="1"/>
  <c r="Q676" i="24" s="1"/>
  <c r="Q677" i="24" s="1"/>
  <c r="Q678" i="24" s="1"/>
  <c r="Q679" i="24" s="1"/>
  <c r="Q680" i="24" s="1"/>
  <c r="Q681" i="24" s="1"/>
  <c r="Q682" i="24" s="1"/>
  <c r="Q683" i="24" s="1"/>
  <c r="Q684" i="24" s="1"/>
  <c r="Q685" i="24" s="1"/>
  <c r="Q686" i="24" s="1"/>
  <c r="Q687" i="24" s="1"/>
  <c r="Q688" i="24" s="1"/>
  <c r="Q689" i="24" s="1"/>
  <c r="Q690" i="24" s="1"/>
  <c r="Q691" i="24" s="1"/>
  <c r="Q692" i="24" s="1"/>
  <c r="Q693" i="24" s="1"/>
  <c r="Q694" i="24" s="1"/>
  <c r="Q695" i="24" s="1"/>
  <c r="Q696" i="24" s="1"/>
  <c r="Q697" i="24" s="1"/>
  <c r="Q698" i="24" s="1"/>
  <c r="Q699" i="24" s="1"/>
  <c r="Q700" i="24" s="1"/>
  <c r="Q701" i="24" s="1"/>
  <c r="Q702" i="24" s="1"/>
  <c r="Q703" i="24" s="1"/>
  <c r="Q704" i="24" s="1"/>
  <c r="Q705" i="24" s="1"/>
  <c r="Q706" i="24" s="1"/>
  <c r="Q707" i="24" s="1"/>
  <c r="Q708" i="24" s="1"/>
  <c r="Q709" i="24" s="1"/>
  <c r="Q710" i="24" s="1"/>
  <c r="Q711" i="24" s="1"/>
  <c r="Q712" i="24" s="1"/>
  <c r="Q713" i="24" s="1"/>
  <c r="Q714" i="24" s="1"/>
  <c r="Q715" i="24" s="1"/>
  <c r="Q716" i="24" s="1"/>
  <c r="Q717" i="24" s="1"/>
  <c r="Q718" i="24" s="1"/>
  <c r="Q719" i="24" s="1"/>
  <c r="Q720" i="24" s="1"/>
  <c r="Q721" i="24" s="1"/>
  <c r="Q722" i="24" s="1"/>
  <c r="Q723" i="24" s="1"/>
  <c r="Q724" i="24" s="1"/>
  <c r="Q725" i="24" s="1"/>
  <c r="Q726" i="24" s="1"/>
  <c r="Q727" i="24" s="1"/>
  <c r="Q728" i="24" s="1"/>
  <c r="Q729" i="24" s="1"/>
  <c r="Q730" i="24" s="1"/>
  <c r="Q731" i="24" s="1"/>
  <c r="Q732" i="24" s="1"/>
  <c r="Q733" i="24" s="1"/>
  <c r="Q734" i="24" s="1"/>
  <c r="Q735" i="24" s="1"/>
  <c r="Q736" i="24" s="1"/>
  <c r="Q737" i="24" s="1"/>
  <c r="Q738" i="24" s="1"/>
  <c r="Q739" i="24" s="1"/>
  <c r="Q740" i="24" s="1"/>
  <c r="Q741" i="24" s="1"/>
  <c r="Q742" i="24" s="1"/>
  <c r="Q743" i="24" s="1"/>
  <c r="Q744" i="24" s="1"/>
  <c r="Q745" i="24" s="1"/>
  <c r="Q746" i="24" s="1"/>
  <c r="Q747" i="24" s="1"/>
  <c r="Q748" i="24" s="1"/>
  <c r="Q749" i="24" s="1"/>
  <c r="Q750" i="24" s="1"/>
  <c r="Q751" i="24" s="1"/>
  <c r="Q752" i="24" s="1"/>
  <c r="Q753" i="24" s="1"/>
  <c r="Q754" i="24" s="1"/>
  <c r="Q755" i="24" s="1"/>
  <c r="Q756" i="24" s="1"/>
  <c r="Q757" i="24" s="1"/>
  <c r="Q758" i="24" s="1"/>
  <c r="Q759" i="24" s="1"/>
  <c r="Q760" i="24" s="1"/>
  <c r="Q761" i="24" s="1"/>
  <c r="Q762" i="24" s="1"/>
  <c r="Q763" i="24" s="1"/>
  <c r="Q764" i="24" s="1"/>
  <c r="Q765" i="24" s="1"/>
  <c r="Q766" i="24" s="1"/>
  <c r="Q767" i="24" s="1"/>
  <c r="Q768" i="24" s="1"/>
  <c r="Q769" i="24" s="1"/>
  <c r="Q770" i="24" s="1"/>
  <c r="Q771" i="24" s="1"/>
  <c r="Q772" i="24" s="1"/>
  <c r="Q773" i="24" s="1"/>
  <c r="Q774" i="24" s="1"/>
  <c r="Q775" i="24" s="1"/>
  <c r="Q776" i="24" s="1"/>
  <c r="Q777" i="24" s="1"/>
  <c r="Q778" i="24" s="1"/>
  <c r="Q779" i="24" s="1"/>
  <c r="Q780" i="24" s="1"/>
  <c r="Q781" i="24" s="1"/>
  <c r="Q782" i="24" s="1"/>
  <c r="Q783" i="24" s="1"/>
  <c r="Q784" i="24" s="1"/>
  <c r="Q785" i="24" s="1"/>
  <c r="Q786" i="24" s="1"/>
  <c r="Q787" i="24" s="1"/>
  <c r="Q788" i="24" s="1"/>
  <c r="Q789" i="24" s="1"/>
  <c r="Q790" i="24" s="1"/>
  <c r="Q791" i="24" s="1"/>
  <c r="Q792" i="24" s="1"/>
  <c r="Q793" i="24" s="1"/>
  <c r="Q794" i="24" s="1"/>
  <c r="Q795" i="24" s="1"/>
  <c r="Q796" i="24" s="1"/>
  <c r="Q797" i="24" s="1"/>
  <c r="Q798" i="24" s="1"/>
  <c r="Q799" i="24" s="1"/>
  <c r="Q800" i="24" s="1"/>
  <c r="Q801" i="24" s="1"/>
  <c r="Q802" i="24" s="1"/>
  <c r="Q803" i="24" s="1"/>
  <c r="Q804" i="24" s="1"/>
  <c r="Q805" i="24" s="1"/>
  <c r="Q806" i="24" s="1"/>
  <c r="Q807" i="24" s="1"/>
  <c r="Q808" i="24" s="1"/>
  <c r="Q809" i="24" s="1"/>
  <c r="Q810" i="24" s="1"/>
  <c r="Q811" i="24" s="1"/>
  <c r="Q812" i="24" s="1"/>
  <c r="Q813" i="24" s="1"/>
  <c r="Q814" i="24" s="1"/>
  <c r="Q815" i="24" s="1"/>
  <c r="Q816" i="24" s="1"/>
  <c r="Q817" i="24" s="1"/>
  <c r="Q818" i="24" s="1"/>
  <c r="Q819" i="24" s="1"/>
  <c r="Q820" i="24" s="1"/>
  <c r="Q821" i="24" s="1"/>
  <c r="Q822" i="24" s="1"/>
  <c r="Q823" i="24" s="1"/>
  <c r="Q824" i="24" s="1"/>
  <c r="Q825" i="24" s="1"/>
  <c r="Q826" i="24" s="1"/>
  <c r="Q827" i="24" s="1"/>
  <c r="Q828" i="24" s="1"/>
  <c r="Q829" i="24" s="1"/>
  <c r="Q830" i="24" s="1"/>
  <c r="Q831" i="24" s="1"/>
  <c r="Q832" i="24" s="1"/>
  <c r="Q833" i="24" s="1"/>
  <c r="Q834" i="24" s="1"/>
  <c r="Q835" i="24" s="1"/>
  <c r="Q836" i="24" s="1"/>
  <c r="Q837" i="24" s="1"/>
  <c r="Q838" i="24" s="1"/>
  <c r="Q839" i="24" s="1"/>
  <c r="Q840" i="24" s="1"/>
  <c r="Q841" i="24" s="1"/>
  <c r="Q842" i="24" s="1"/>
  <c r="Q843" i="24" s="1"/>
  <c r="Q844" i="24" s="1"/>
  <c r="Q845" i="24" s="1"/>
  <c r="Q846" i="24" s="1"/>
  <c r="Q847" i="24" s="1"/>
  <c r="Q848" i="24" s="1"/>
  <c r="Q849" i="24" s="1"/>
  <c r="Q850" i="24" s="1"/>
  <c r="Q851" i="24" s="1"/>
  <c r="Q852" i="24" s="1"/>
  <c r="Q853" i="24" s="1"/>
  <c r="Q854" i="24" s="1"/>
  <c r="Q855" i="24" s="1"/>
  <c r="Q856" i="24" s="1"/>
  <c r="Q857" i="24" s="1"/>
  <c r="Q858" i="24" s="1"/>
  <c r="Q859" i="24" s="1"/>
  <c r="Q860" i="24" s="1"/>
  <c r="Q861" i="24" s="1"/>
  <c r="Q862" i="24" s="1"/>
  <c r="Q863" i="24" s="1"/>
  <c r="Q864" i="24" s="1"/>
  <c r="Q865" i="24" s="1"/>
  <c r="Q866" i="24" s="1"/>
  <c r="Q867" i="24" s="1"/>
  <c r="Q868" i="24" s="1"/>
  <c r="Q869" i="24" s="1"/>
  <c r="Q870" i="24" s="1"/>
  <c r="Q871" i="24" s="1"/>
  <c r="Q872" i="24" s="1"/>
  <c r="Q873" i="24" s="1"/>
  <c r="Q874" i="24" s="1"/>
  <c r="Q875" i="24" s="1"/>
  <c r="Q876" i="24" s="1"/>
  <c r="Q877" i="24" s="1"/>
  <c r="Q878" i="24" s="1"/>
  <c r="Q879" i="24" s="1"/>
  <c r="Q880" i="24" s="1"/>
  <c r="Q881" i="24" s="1"/>
  <c r="Q882" i="24" s="1"/>
  <c r="Q883" i="24" s="1"/>
  <c r="Q884" i="24" s="1"/>
  <c r="Q885" i="24" s="1"/>
  <c r="Q886" i="24" s="1"/>
  <c r="Q887" i="24" s="1"/>
  <c r="Q888" i="24" s="1"/>
  <c r="Q889" i="24" s="1"/>
  <c r="Q890" i="24" s="1"/>
  <c r="Q891" i="24" s="1"/>
  <c r="Q892" i="24" s="1"/>
  <c r="Q893" i="24" s="1"/>
  <c r="Q894" i="24" s="1"/>
  <c r="Q895" i="24" s="1"/>
  <c r="Q896" i="24" s="1"/>
  <c r="Q897" i="24" s="1"/>
  <c r="Q898" i="24" s="1"/>
  <c r="Q899" i="24" s="1"/>
  <c r="Q900" i="24" s="1"/>
  <c r="Q901" i="24" s="1"/>
  <c r="Q902" i="24" s="1"/>
  <c r="Q903" i="24" s="1"/>
  <c r="Q904" i="24" s="1"/>
  <c r="Q905" i="24" s="1"/>
  <c r="Q906" i="24" s="1"/>
  <c r="Q907" i="24" s="1"/>
  <c r="Q908" i="24" s="1"/>
  <c r="Q909" i="24" s="1"/>
  <c r="Q910" i="24" s="1"/>
  <c r="Q911" i="24" s="1"/>
  <c r="Q912" i="24" s="1"/>
  <c r="Q913" i="24" s="1"/>
  <c r="Q914" i="24" s="1"/>
  <c r="Q915" i="24" s="1"/>
  <c r="Q916" i="24" s="1"/>
  <c r="Q917" i="24" s="1"/>
  <c r="Q918" i="24" s="1"/>
  <c r="Q919" i="24" s="1"/>
  <c r="Q920" i="24" s="1"/>
  <c r="Q921" i="24" s="1"/>
  <c r="Q922" i="24" s="1"/>
  <c r="Q923" i="24" s="1"/>
  <c r="Q924" i="24" s="1"/>
  <c r="Q925" i="24" s="1"/>
  <c r="Q926" i="24" s="1"/>
  <c r="Q927" i="24" s="1"/>
  <c r="Q928" i="24" s="1"/>
  <c r="Q929" i="24" s="1"/>
  <c r="Q930" i="24" s="1"/>
  <c r="Q931" i="24" s="1"/>
  <c r="Q932" i="24" s="1"/>
  <c r="Q933" i="24" s="1"/>
  <c r="Q934" i="24" s="1"/>
  <c r="Q935" i="24" s="1"/>
  <c r="Q936" i="24" s="1"/>
  <c r="Q937" i="24" s="1"/>
  <c r="Q938" i="24" s="1"/>
  <c r="Q939" i="24" s="1"/>
  <c r="Q940" i="24" s="1"/>
  <c r="Q941" i="24" s="1"/>
  <c r="Q942" i="24" s="1"/>
  <c r="Q943" i="24" s="1"/>
  <c r="Q944" i="24" s="1"/>
  <c r="Q945" i="24" s="1"/>
  <c r="Q946" i="24" s="1"/>
  <c r="Q947" i="24" s="1"/>
  <c r="Q948" i="24" s="1"/>
  <c r="Q949" i="24" s="1"/>
  <c r="Q950" i="24" s="1"/>
  <c r="Q951" i="24" s="1"/>
  <c r="Q952" i="24" s="1"/>
  <c r="Q953" i="24" s="1"/>
  <c r="Q954" i="24" s="1"/>
  <c r="Q955" i="24" s="1"/>
  <c r="Q956" i="24" s="1"/>
  <c r="Q957" i="24" s="1"/>
  <c r="Q958" i="24" s="1"/>
  <c r="Q959" i="24" s="1"/>
  <c r="Q960" i="24" s="1"/>
  <c r="Q961" i="24" s="1"/>
  <c r="Q962" i="24" s="1"/>
  <c r="Q963" i="24" s="1"/>
  <c r="Q964" i="24" s="1"/>
  <c r="Q965" i="24" s="1"/>
  <c r="Q966" i="24" s="1"/>
  <c r="Q967" i="24" s="1"/>
  <c r="Q968" i="24" s="1"/>
  <c r="Q969" i="24" s="1"/>
  <c r="Q970" i="24" s="1"/>
  <c r="Q971" i="24" s="1"/>
  <c r="Q972" i="24" s="1"/>
  <c r="Q973" i="24" s="1"/>
  <c r="Q974" i="24" s="1"/>
  <c r="Q975" i="24" s="1"/>
  <c r="Q976" i="24" s="1"/>
  <c r="Q977" i="24" s="1"/>
  <c r="Q978" i="24" s="1"/>
  <c r="Q979" i="24" s="1"/>
  <c r="Q980" i="24" s="1"/>
  <c r="Q981" i="24" s="1"/>
  <c r="Q982" i="24" s="1"/>
  <c r="Q983" i="24" s="1"/>
  <c r="Q984" i="24" s="1"/>
  <c r="Q985" i="24" s="1"/>
  <c r="Q986" i="24" s="1"/>
  <c r="Q987" i="24" s="1"/>
  <c r="Q988" i="24" s="1"/>
  <c r="Q989" i="24" s="1"/>
  <c r="Q990" i="24" s="1"/>
  <c r="Q991" i="24" s="1"/>
  <c r="Q992" i="24" s="1"/>
  <c r="Q993" i="24" s="1"/>
  <c r="Q994" i="24" s="1"/>
  <c r="Q995" i="24" s="1"/>
  <c r="Q996" i="24" s="1"/>
  <c r="Q997" i="24" s="1"/>
  <c r="Q998" i="24" s="1"/>
  <c r="Q999" i="24" s="1"/>
  <c r="Q1000" i="24" s="1"/>
  <c r="Q1001" i="24" s="1"/>
  <c r="Q1002" i="24" s="1"/>
  <c r="Q1003" i="24" s="1"/>
  <c r="Q1004" i="24" s="1"/>
  <c r="Q1005" i="24" s="1"/>
  <c r="Q1006" i="24" s="1"/>
  <c r="Q1007" i="24" s="1"/>
  <c r="Q1008" i="24" s="1"/>
  <c r="Q1009" i="24" s="1"/>
  <c r="Q1010" i="24" s="1"/>
  <c r="Q1011" i="24" s="1"/>
  <c r="Q1012" i="24" s="1"/>
  <c r="Q1013" i="24" s="1"/>
  <c r="Q1014" i="24" s="1"/>
  <c r="Q1015" i="24" s="1"/>
  <c r="Q1016" i="24" s="1"/>
  <c r="Q1017" i="24" s="1"/>
  <c r="Q1018" i="24" s="1"/>
  <c r="Q1019" i="24" s="1"/>
  <c r="Q1020" i="24" s="1"/>
  <c r="Q1021" i="24" s="1"/>
  <c r="Q1022" i="24" s="1"/>
  <c r="Q1023" i="24" s="1"/>
  <c r="Q1024" i="24" s="1"/>
  <c r="Q1025" i="24" s="1"/>
  <c r="Q1026" i="24" s="1"/>
  <c r="Q1027" i="24" s="1"/>
  <c r="Q1028" i="24" s="1"/>
  <c r="Q1029" i="24" s="1"/>
  <c r="Q1030" i="24" s="1"/>
  <c r="Q1031" i="24" s="1"/>
  <c r="Q1032" i="24" s="1"/>
  <c r="Q1033" i="24" s="1"/>
  <c r="Q1034" i="24" s="1"/>
  <c r="Q1035" i="24" s="1"/>
  <c r="Q1036" i="24" s="1"/>
  <c r="Q1037" i="24" s="1"/>
  <c r="Q1038" i="24" s="1"/>
  <c r="Q1039" i="24" s="1"/>
  <c r="Q1040" i="24" s="1"/>
  <c r="Q1041" i="24" s="1"/>
  <c r="Q1042" i="24" s="1"/>
  <c r="Q1043" i="24" s="1"/>
  <c r="Q1044" i="24" s="1"/>
  <c r="Q1045" i="24" s="1"/>
  <c r="Q1046" i="24" s="1"/>
  <c r="Q1047" i="24" s="1"/>
  <c r="Q1048" i="24" s="1"/>
  <c r="Q1049" i="24" s="1"/>
  <c r="Q1050" i="24" s="1"/>
  <c r="Q1051" i="24" s="1"/>
  <c r="Q1052" i="24" s="1"/>
  <c r="Q1053" i="24" s="1"/>
  <c r="Q1054" i="24" s="1"/>
  <c r="Q1055" i="24" s="1"/>
  <c r="Q1056" i="24" s="1"/>
  <c r="Q1057" i="24" s="1"/>
  <c r="Q1058" i="24" s="1"/>
  <c r="Q1059" i="24" s="1"/>
  <c r="Q1060" i="24" s="1"/>
  <c r="Q1061" i="24" s="1"/>
  <c r="Q1062" i="24" s="1"/>
  <c r="Q1063" i="24" s="1"/>
  <c r="Q1064" i="24" s="1"/>
  <c r="Q1065" i="24" s="1"/>
  <c r="Q1066" i="24" s="1"/>
  <c r="Q1067" i="24" s="1"/>
  <c r="Q1068" i="24" s="1"/>
  <c r="Q1069" i="24" s="1"/>
  <c r="Q1070" i="24" s="1"/>
  <c r="Q1071" i="24" s="1"/>
  <c r="Q1072" i="24" s="1"/>
  <c r="Q1073" i="24" s="1"/>
  <c r="Q1074" i="24" s="1"/>
  <c r="Q1075" i="24" s="1"/>
  <c r="Q1076" i="24" s="1"/>
  <c r="Q1077" i="24" s="1"/>
  <c r="Q1078" i="24" s="1"/>
  <c r="Q1079" i="24" s="1"/>
  <c r="Q1080" i="24" s="1"/>
  <c r="Q1081" i="24" s="1"/>
  <c r="Q1082" i="24" s="1"/>
  <c r="Q1083" i="24" s="1"/>
  <c r="Q1084" i="24" s="1"/>
  <c r="Q1085" i="24" s="1"/>
  <c r="Q1086" i="24" s="1"/>
  <c r="Q1087" i="24" s="1"/>
  <c r="Q1088" i="24" s="1"/>
  <c r="Q1089" i="24" s="1"/>
  <c r="Q1090" i="24" s="1"/>
  <c r="Q1091" i="24" s="1"/>
  <c r="Q1092" i="24" s="1"/>
  <c r="Q1093" i="24" s="1"/>
  <c r="Q1094" i="24" s="1"/>
  <c r="Q1095" i="24" s="1"/>
  <c r="Q1096" i="24" s="1"/>
  <c r="Q1097" i="24" s="1"/>
  <c r="Q1098" i="24" s="1"/>
  <c r="Q1099" i="24" s="1"/>
  <c r="Q1100" i="24" s="1"/>
  <c r="Q1101" i="24" s="1"/>
  <c r="Q1102" i="24" s="1"/>
  <c r="Q1103" i="24" s="1"/>
  <c r="Q1104" i="24" s="1"/>
  <c r="Q1105" i="24" s="1"/>
  <c r="Q1106" i="24" s="1"/>
  <c r="Q1107" i="24" s="1"/>
  <c r="Q1108" i="24" s="1"/>
  <c r="Q1109" i="24" s="1"/>
  <c r="Q1110" i="24" s="1"/>
  <c r="Q1111" i="24" s="1"/>
  <c r="Q1112" i="24" s="1"/>
  <c r="Q1113" i="24" s="1"/>
  <c r="Q1114" i="24" s="1"/>
  <c r="Q1115" i="24" s="1"/>
  <c r="Q1116" i="24" s="1"/>
  <c r="Q1117" i="24" s="1"/>
  <c r="Q1118" i="24" s="1"/>
  <c r="Q1119" i="24" s="1"/>
  <c r="Q1120" i="24" s="1"/>
  <c r="Q1121" i="24" s="1"/>
  <c r="Q1122" i="24" s="1"/>
  <c r="Q1123" i="24" s="1"/>
  <c r="Q1124" i="24" s="1"/>
  <c r="Q1125" i="24" s="1"/>
  <c r="Q1126" i="24" s="1"/>
  <c r="Q1127" i="24" s="1"/>
  <c r="Q1128" i="24" s="1"/>
  <c r="Q1129" i="24" s="1"/>
  <c r="Q1130" i="24" s="1"/>
  <c r="Q1131" i="24" s="1"/>
  <c r="Q1132" i="24" s="1"/>
  <c r="Q1133" i="24" s="1"/>
  <c r="Q1134" i="24" s="1"/>
  <c r="Q1135" i="24" s="1"/>
  <c r="Q1136" i="24" s="1"/>
  <c r="Q1137" i="24" s="1"/>
  <c r="Q1138" i="24" s="1"/>
  <c r="Q1139" i="24" s="1"/>
  <c r="Q1140" i="24" s="1"/>
  <c r="Q1141" i="24" s="1"/>
  <c r="Q1142" i="24" s="1"/>
  <c r="Q1143" i="24" s="1"/>
  <c r="Q1144" i="24" s="1"/>
  <c r="Q1145" i="24" s="1"/>
  <c r="Q1146" i="24" s="1"/>
  <c r="Q1147" i="24" s="1"/>
  <c r="Q1148" i="24" s="1"/>
  <c r="Q1149" i="24" s="1"/>
  <c r="Q1150" i="24" s="1"/>
  <c r="Q1151" i="24" s="1"/>
  <c r="Q1152" i="24" s="1"/>
  <c r="Q1153" i="24" s="1"/>
  <c r="Q1154" i="24" s="1"/>
  <c r="Q1155" i="24" s="1"/>
  <c r="Q1156" i="24" s="1"/>
  <c r="Q1157" i="24" s="1"/>
  <c r="Q1158" i="24" s="1"/>
  <c r="Q1159" i="24" s="1"/>
  <c r="Q1160" i="24" s="1"/>
  <c r="Q1161" i="24" s="1"/>
  <c r="Q1162" i="24" s="1"/>
  <c r="Q1163" i="24" s="1"/>
  <c r="Q1164" i="24" s="1"/>
  <c r="Q1165" i="24" s="1"/>
  <c r="Q1166" i="24" s="1"/>
  <c r="Q1167" i="24" s="1"/>
  <c r="Q1168" i="24" s="1"/>
  <c r="Q1169" i="24" s="1"/>
  <c r="Q1170" i="24" s="1"/>
  <c r="Q1171" i="24" s="1"/>
  <c r="Q1172" i="24" s="1"/>
  <c r="Q1173" i="24" s="1"/>
  <c r="Q1174" i="24" s="1"/>
  <c r="Q1175" i="24" s="1"/>
  <c r="Q1176" i="24" s="1"/>
  <c r="Q1177" i="24" s="1"/>
  <c r="Q1178" i="24" s="1"/>
  <c r="Q1179" i="24" s="1"/>
  <c r="Q1180" i="24" s="1"/>
  <c r="Q1181" i="24" s="1"/>
  <c r="Q1182" i="24" s="1"/>
  <c r="Q1183" i="24" s="1"/>
  <c r="Q1184" i="24" s="1"/>
  <c r="Q1185" i="24" s="1"/>
  <c r="Q1186" i="24" s="1"/>
  <c r="Q1187" i="24" s="1"/>
  <c r="Q1188" i="24" s="1"/>
  <c r="Q1189" i="24" s="1"/>
  <c r="Q1190" i="24" s="1"/>
  <c r="Q1191" i="24" s="1"/>
  <c r="Q1192" i="24" s="1"/>
  <c r="Q1193" i="24" s="1"/>
  <c r="Q1194" i="24" s="1"/>
  <c r="Q1195" i="24" s="1"/>
  <c r="Q1196" i="24" s="1"/>
  <c r="Q1197" i="24" s="1"/>
  <c r="Q1198" i="24" s="1"/>
  <c r="Q1199" i="24" s="1"/>
  <c r="Q1200" i="24" s="1"/>
  <c r="Q1201" i="24" s="1"/>
  <c r="Q1202" i="24" s="1"/>
  <c r="Q1203" i="24" s="1"/>
  <c r="Q1204" i="24" s="1"/>
  <c r="Q1205" i="24" s="1"/>
  <c r="Q1206" i="24" s="1"/>
  <c r="Q1207" i="24" s="1"/>
  <c r="Q1208" i="24" s="1"/>
  <c r="Q1209" i="24" s="1"/>
  <c r="Q1210" i="24" s="1"/>
  <c r="Q1211" i="24" s="1"/>
  <c r="Q1212" i="24" s="1"/>
  <c r="Q1213" i="24" s="1"/>
  <c r="Q1214" i="24" s="1"/>
  <c r="Q1215" i="24" s="1"/>
  <c r="Q1216" i="24" s="1"/>
  <c r="Q1217" i="24" s="1"/>
  <c r="Q1218" i="24" s="1"/>
  <c r="Q1219" i="24" s="1"/>
  <c r="Q1220" i="24" s="1"/>
  <c r="Q1221" i="24" s="1"/>
  <c r="Q1222" i="24" s="1"/>
  <c r="Q1223" i="24" s="1"/>
  <c r="Q1224" i="24" s="1"/>
  <c r="Q1225" i="24" s="1"/>
  <c r="Q1226" i="24" s="1"/>
  <c r="Q1227" i="24" s="1"/>
  <c r="Q1228" i="24" s="1"/>
  <c r="Q1229" i="24" s="1"/>
  <c r="Q1230" i="24" s="1"/>
  <c r="Q1231" i="24" s="1"/>
  <c r="Q1232" i="24" s="1"/>
  <c r="Q1233" i="24" s="1"/>
  <c r="Q1234" i="24" s="1"/>
  <c r="Q1235" i="24" s="1"/>
  <c r="Q1236" i="24" s="1"/>
  <c r="Q1237" i="24" s="1"/>
  <c r="Q1238" i="24" s="1"/>
  <c r="Q1239" i="24" s="1"/>
  <c r="Q1240" i="24" s="1"/>
  <c r="Q1241" i="24" s="1"/>
  <c r="Q1242" i="24" s="1"/>
  <c r="Q1243" i="24" s="1"/>
  <c r="Q1244" i="24" s="1"/>
  <c r="Q1245" i="24" s="1"/>
  <c r="Q1246" i="24" s="1"/>
  <c r="Q1247" i="24" s="1"/>
  <c r="Q1248" i="24" s="1"/>
  <c r="Q1249" i="24" s="1"/>
  <c r="Q1250" i="24" s="1"/>
  <c r="Q1251" i="24" s="1"/>
  <c r="Q1252" i="24" s="1"/>
  <c r="Q1253" i="24" s="1"/>
  <c r="Q1254" i="24" s="1"/>
  <c r="Q1255" i="24" s="1"/>
  <c r="Q1256" i="24" s="1"/>
  <c r="Q1257" i="24" s="1"/>
  <c r="Q1258" i="24" s="1"/>
  <c r="Q1259" i="24" s="1"/>
  <c r="Q1260" i="24" s="1"/>
  <c r="Q1261" i="24" s="1"/>
  <c r="Q1262" i="24" s="1"/>
  <c r="Q1263" i="24" s="1"/>
  <c r="Q1264" i="24" s="1"/>
  <c r="Q1265" i="24" s="1"/>
  <c r="Q1266" i="24" s="1"/>
  <c r="Q1267" i="24" s="1"/>
  <c r="Q1268" i="24" s="1"/>
  <c r="Q1269" i="24" s="1"/>
  <c r="Q1270" i="24" s="1"/>
  <c r="Q1271" i="24" s="1"/>
  <c r="Q1272" i="24" s="1"/>
  <c r="Q1273" i="24" s="1"/>
  <c r="Q1274" i="24" s="1"/>
  <c r="Q1275" i="24" s="1"/>
  <c r="Q1276" i="24" s="1"/>
  <c r="Q1277" i="24" s="1"/>
  <c r="Q1278" i="24" s="1"/>
  <c r="Q1279" i="24" s="1"/>
  <c r="Q1280" i="24" s="1"/>
  <c r="Q1281" i="24" s="1"/>
  <c r="Q1282" i="24" s="1"/>
  <c r="Q1283" i="24" s="1"/>
  <c r="Q1284" i="24" s="1"/>
  <c r="Q1285" i="24" s="1"/>
  <c r="Q1286" i="24" s="1"/>
  <c r="Q1287" i="24" s="1"/>
  <c r="Q1288" i="24" s="1"/>
  <c r="Q1289" i="24" s="1"/>
  <c r="Q1290" i="24" s="1"/>
  <c r="Q1291" i="24" s="1"/>
  <c r="Q1292" i="24" s="1"/>
  <c r="Q1293" i="24" s="1"/>
  <c r="Q1294" i="24" s="1"/>
  <c r="Q1295" i="24" s="1"/>
  <c r="Q1296" i="24" s="1"/>
  <c r="Q1297" i="24" s="1"/>
  <c r="Q1298" i="24" s="1"/>
  <c r="Q1299" i="24" s="1"/>
  <c r="Q1300" i="24" s="1"/>
  <c r="Q1301" i="24" s="1"/>
  <c r="Q1302" i="24" s="1"/>
  <c r="Q1303" i="24" s="1"/>
  <c r="Q1304" i="24" s="1"/>
  <c r="Q1305" i="24" s="1"/>
  <c r="Q1306" i="24" s="1"/>
  <c r="Q1307" i="24" s="1"/>
  <c r="Q1308" i="24" s="1"/>
  <c r="Q1309" i="24" s="1"/>
  <c r="Q1310" i="24" s="1"/>
  <c r="Q1311" i="24" s="1"/>
  <c r="Q1312" i="24" s="1"/>
  <c r="Q1313" i="24" s="1"/>
  <c r="Q1314" i="24" s="1"/>
  <c r="Q1315" i="24" s="1"/>
  <c r="Q1316" i="24" s="1"/>
  <c r="Q1317" i="24" s="1"/>
  <c r="Q1318" i="24" s="1"/>
  <c r="Q1319" i="24" s="1"/>
  <c r="Q1320" i="24" s="1"/>
  <c r="Q1321" i="24" s="1"/>
  <c r="Q1322" i="24" s="1"/>
  <c r="Q1323" i="24" s="1"/>
  <c r="Q1324" i="24" s="1"/>
  <c r="Q1325" i="24" s="1"/>
  <c r="Q1326" i="24" s="1"/>
  <c r="Q1327" i="24" s="1"/>
  <c r="Q1328" i="24" s="1"/>
  <c r="Q1329" i="24" s="1"/>
  <c r="Q1330" i="24" s="1"/>
  <c r="Q1331" i="24" s="1"/>
  <c r="Q1332" i="24" s="1"/>
  <c r="Q1333" i="24" s="1"/>
  <c r="Q1334" i="24" s="1"/>
  <c r="Q1335" i="24" s="1"/>
  <c r="Q1336" i="24" s="1"/>
  <c r="Q1337" i="24" s="1"/>
  <c r="Q1338" i="24" s="1"/>
  <c r="Q1339" i="24" s="1"/>
  <c r="Q1340" i="24" s="1"/>
  <c r="Q1341" i="24" s="1"/>
  <c r="Q1342" i="24" s="1"/>
  <c r="Q1343" i="24" s="1"/>
  <c r="Q1344" i="24" s="1"/>
  <c r="Q1345" i="24" s="1"/>
  <c r="Q1346" i="24" s="1"/>
  <c r="Q1347" i="24" s="1"/>
  <c r="Q1348" i="24" s="1"/>
  <c r="Q1349" i="24" s="1"/>
  <c r="Q1350" i="24" s="1"/>
  <c r="Q1351" i="24" s="1"/>
  <c r="Q1352" i="24" s="1"/>
  <c r="Q1353" i="24" s="1"/>
  <c r="Q1354" i="24" s="1"/>
  <c r="Q1355" i="24" s="1"/>
  <c r="Q1356" i="24" s="1"/>
  <c r="Q1357" i="24" s="1"/>
  <c r="Q1358" i="24" s="1"/>
  <c r="Q1359" i="24" s="1"/>
  <c r="Q1360" i="24" s="1"/>
  <c r="Q1361" i="24" s="1"/>
  <c r="Q1362" i="24" s="1"/>
  <c r="Q1363" i="24" s="1"/>
  <c r="Q1364" i="24" s="1"/>
  <c r="Q1365" i="24" s="1"/>
  <c r="Q1366" i="24" s="1"/>
  <c r="Q1367" i="24" s="1"/>
  <c r="Q1368" i="24" s="1"/>
  <c r="Q1369" i="24" s="1"/>
  <c r="Q1370" i="24" s="1"/>
  <c r="Q1371" i="24" s="1"/>
  <c r="Q1372" i="24" s="1"/>
  <c r="Q1373" i="24" s="1"/>
  <c r="Q1374" i="24" s="1"/>
  <c r="Q1375" i="24" s="1"/>
  <c r="Q1376" i="24" s="1"/>
  <c r="Q1377" i="24" s="1"/>
  <c r="Q1378" i="24" s="1"/>
  <c r="Q1379" i="24" s="1"/>
  <c r="Q1380" i="24" s="1"/>
  <c r="Q1381" i="24" s="1"/>
  <c r="Q1382" i="24" s="1"/>
  <c r="Q1383" i="24" s="1"/>
  <c r="Q1384" i="24" s="1"/>
  <c r="Q1385" i="24" s="1"/>
  <c r="Q1386" i="24" s="1"/>
  <c r="Q1387" i="24" s="1"/>
  <c r="Q1388" i="24" s="1"/>
  <c r="Q1389" i="24" s="1"/>
  <c r="Q1390" i="24" s="1"/>
  <c r="Q1391" i="24" s="1"/>
  <c r="Q1392" i="24" s="1"/>
  <c r="Q1393" i="24" s="1"/>
  <c r="Q1394" i="24" s="1"/>
  <c r="Q1395" i="24" s="1"/>
  <c r="Q1396" i="24" s="1"/>
  <c r="Q1397" i="24" s="1"/>
  <c r="Q1398" i="24" s="1"/>
  <c r="Q1399" i="24" s="1"/>
  <c r="Q1400" i="24" s="1"/>
  <c r="Q1401" i="24" s="1"/>
  <c r="Q1402" i="24" s="1"/>
  <c r="Q1403" i="24" s="1"/>
  <c r="Q1404" i="24" s="1"/>
  <c r="Q1405" i="24" s="1"/>
  <c r="Q1406" i="24" s="1"/>
  <c r="Q1407" i="24" s="1"/>
  <c r="Q1408" i="24" s="1"/>
  <c r="Q1409" i="24" s="1"/>
  <c r="Q1410" i="24" s="1"/>
  <c r="Q1411" i="24" s="1"/>
  <c r="Q1412" i="24" s="1"/>
  <c r="Q1413" i="24" s="1"/>
  <c r="Q1414" i="24" s="1"/>
  <c r="Q1415" i="24" s="1"/>
  <c r="Q1416" i="24" s="1"/>
  <c r="Q1417" i="24" s="1"/>
  <c r="Q1418" i="24" s="1"/>
  <c r="Q1419" i="24" s="1"/>
  <c r="Q1420" i="24" s="1"/>
  <c r="Q1421" i="24" s="1"/>
  <c r="Q1422" i="24" s="1"/>
  <c r="Q1423" i="24" s="1"/>
  <c r="Q1424" i="24" s="1"/>
  <c r="Q1425" i="24" s="1"/>
  <c r="Q1426" i="24" s="1"/>
  <c r="Q1427" i="24" s="1"/>
  <c r="Q1428" i="24" s="1"/>
  <c r="Q1429" i="24" s="1"/>
  <c r="Q1430" i="24" s="1"/>
  <c r="Q1431" i="24" s="1"/>
  <c r="Q1432" i="24" s="1"/>
  <c r="Q1433" i="24" s="1"/>
  <c r="Q1434" i="24" s="1"/>
  <c r="Q1435" i="24" s="1"/>
  <c r="Q1436" i="24" s="1"/>
  <c r="Q1437" i="24" s="1"/>
  <c r="Q1438" i="24" s="1"/>
  <c r="Q1439" i="24" s="1"/>
  <c r="Q1440" i="24" s="1"/>
  <c r="Q1441" i="24" s="1"/>
  <c r="Q1442" i="24" s="1"/>
  <c r="Q1443" i="24" s="1"/>
  <c r="Q1444" i="24" s="1"/>
  <c r="Q1445" i="24" s="1"/>
  <c r="Q1446" i="24" s="1"/>
  <c r="Q1447" i="24" s="1"/>
  <c r="Q1448" i="24" s="1"/>
  <c r="Q1449" i="24" s="1"/>
  <c r="Q1450" i="24" s="1"/>
  <c r="Q1451" i="24" s="1"/>
  <c r="Q1452" i="24" s="1"/>
  <c r="Q1453" i="24" s="1"/>
  <c r="Q1454" i="24" s="1"/>
  <c r="Q1455" i="24" s="1"/>
  <c r="Q1456" i="24" s="1"/>
  <c r="Q1457" i="24" s="1"/>
  <c r="Q1458" i="24" s="1"/>
  <c r="Q1459" i="24" s="1"/>
  <c r="Q1460" i="24" s="1"/>
  <c r="Q1461" i="24" s="1"/>
  <c r="Q1462" i="24" s="1"/>
  <c r="Q1463" i="24" s="1"/>
  <c r="Q1464" i="24" s="1"/>
  <c r="Q1465" i="24" s="1"/>
  <c r="Q1466" i="24" s="1"/>
  <c r="Q1467" i="24" s="1"/>
  <c r="Q1468" i="24" s="1"/>
  <c r="Q1469" i="24" s="1"/>
  <c r="Q1470" i="24" s="1"/>
  <c r="Q1471" i="24" s="1"/>
  <c r="Q1472" i="24" s="1"/>
  <c r="Q1473" i="24" s="1"/>
  <c r="Q1474" i="24" s="1"/>
  <c r="Q1475" i="24" s="1"/>
  <c r="Q1476" i="24" s="1"/>
  <c r="Q1477" i="24" s="1"/>
  <c r="Q1478" i="24" s="1"/>
  <c r="Q1479" i="24" s="1"/>
  <c r="Q1480" i="24" s="1"/>
  <c r="Q1481" i="24" s="1"/>
  <c r="Q1482" i="24" s="1"/>
  <c r="Q1483" i="24" s="1"/>
  <c r="Q1484" i="24" s="1"/>
  <c r="Q1485" i="24" s="1"/>
  <c r="Q1486" i="24" s="1"/>
  <c r="Q1487" i="24" s="1"/>
  <c r="Q1488" i="24" s="1"/>
  <c r="Q1489" i="24" s="1"/>
  <c r="Q1490" i="24" s="1"/>
  <c r="Q1491" i="24" s="1"/>
  <c r="Q1492" i="24" s="1"/>
  <c r="Q1493" i="24" s="1"/>
  <c r="Q1494" i="24" s="1"/>
  <c r="Q1495" i="24" s="1"/>
  <c r="Q1496" i="24" s="1"/>
  <c r="Q1497" i="24" s="1"/>
  <c r="Q1498" i="24" s="1"/>
  <c r="Q1499" i="24" s="1"/>
  <c r="Q1500" i="24" s="1"/>
  <c r="Q1501" i="24" s="1"/>
  <c r="Q1502" i="24" s="1"/>
  <c r="Q1503" i="24" s="1"/>
  <c r="Q1504" i="24" s="1"/>
  <c r="Q1505" i="24" s="1"/>
  <c r="Q1506" i="24" s="1"/>
  <c r="Q1507" i="24" s="1"/>
  <c r="Q1508" i="24" s="1"/>
  <c r="Q1509" i="24" s="1"/>
  <c r="Q1510" i="24" s="1"/>
  <c r="Q1511" i="24" s="1"/>
  <c r="Q1512" i="24" s="1"/>
  <c r="Q1513" i="24" s="1"/>
  <c r="Q1514" i="24" s="1"/>
  <c r="Q1515" i="24" s="1"/>
  <c r="Q1516" i="24" s="1"/>
  <c r="Q1517" i="24" s="1"/>
  <c r="Q1518" i="24" s="1"/>
  <c r="Q1519" i="24" s="1"/>
  <c r="Q1520" i="24" s="1"/>
  <c r="Q1521" i="24" s="1"/>
  <c r="Q1522" i="24" s="1"/>
  <c r="Q1523" i="24" s="1"/>
  <c r="Q1524" i="24" s="1"/>
  <c r="Q1525" i="24" s="1"/>
  <c r="Q1526" i="24" s="1"/>
  <c r="Q1527" i="24" s="1"/>
  <c r="Q1528" i="24" s="1"/>
  <c r="Q1529" i="24" s="1"/>
  <c r="Q1530" i="24" s="1"/>
  <c r="Q1531" i="24" s="1"/>
  <c r="Q1532" i="24" s="1"/>
  <c r="Q1533" i="24" s="1"/>
  <c r="Q1534" i="24" s="1"/>
  <c r="Q1535" i="24" s="1"/>
  <c r="Q1536" i="24" s="1"/>
  <c r="Q1537" i="24" s="1"/>
  <c r="Q1538" i="24" s="1"/>
  <c r="Q1539" i="24" s="1"/>
  <c r="Q1540" i="24" s="1"/>
  <c r="Q1541" i="24" s="1"/>
  <c r="Q1542" i="24" s="1"/>
  <c r="Q1543" i="24" s="1"/>
  <c r="Q1544" i="24" s="1"/>
  <c r="Q1545" i="24" s="1"/>
  <c r="Q1546" i="24" s="1"/>
  <c r="Q1547" i="24" s="1"/>
  <c r="Q1548" i="24" s="1"/>
  <c r="Q1549" i="24" s="1"/>
  <c r="Q1550" i="24" s="1"/>
  <c r="Q1551" i="24" s="1"/>
  <c r="Q1552" i="24" s="1"/>
  <c r="Q1553" i="24" s="1"/>
  <c r="Q1554" i="24" s="1"/>
  <c r="Q1555" i="24" s="1"/>
  <c r="Q1556" i="24" s="1"/>
  <c r="Q1557" i="24" s="1"/>
  <c r="Q1558" i="24" s="1"/>
  <c r="Q1559" i="24" s="1"/>
  <c r="Q1560" i="24" s="1"/>
  <c r="Q1561" i="24" s="1"/>
  <c r="Q1562" i="24" s="1"/>
  <c r="Q1563" i="24" s="1"/>
  <c r="Q1564" i="24" s="1"/>
  <c r="Q1565" i="24" s="1"/>
  <c r="Q1566" i="24" s="1"/>
  <c r="Q1567" i="24" s="1"/>
  <c r="Q1568" i="24" s="1"/>
  <c r="Q1569" i="24" s="1"/>
  <c r="Q1570" i="24" s="1"/>
  <c r="Q1571" i="24" s="1"/>
  <c r="Q1572" i="24" s="1"/>
  <c r="Q1573" i="24" s="1"/>
  <c r="Q1574" i="24" s="1"/>
  <c r="Q1575" i="24" s="1"/>
  <c r="Q1576" i="24" s="1"/>
  <c r="Q1577" i="24" s="1"/>
  <c r="Q1578" i="24" s="1"/>
  <c r="Q1579" i="24" s="1"/>
  <c r="Q1580" i="24" s="1"/>
  <c r="Q1581" i="24" s="1"/>
  <c r="Q1582" i="24" s="1"/>
  <c r="Q1583" i="24" s="1"/>
  <c r="Q1584" i="24" s="1"/>
  <c r="Q1585" i="24" s="1"/>
  <c r="Q1586" i="24" s="1"/>
  <c r="Q1587" i="24" s="1"/>
  <c r="Q1588" i="24" s="1"/>
  <c r="Q1589" i="24" s="1"/>
  <c r="Q1590" i="24" s="1"/>
  <c r="Q1591" i="24" s="1"/>
  <c r="Q1592" i="24" s="1"/>
  <c r="Q1593" i="24" s="1"/>
  <c r="Q1594" i="24" s="1"/>
  <c r="Q1595" i="24" s="1"/>
  <c r="Q1596" i="24" s="1"/>
  <c r="Q1597" i="24" s="1"/>
  <c r="Q1598" i="24" s="1"/>
  <c r="Q1599" i="24" s="1"/>
  <c r="Q1600" i="24" s="1"/>
  <c r="Q1601" i="24" s="1"/>
  <c r="Q1602" i="24" s="1"/>
  <c r="Q1603" i="24" s="1"/>
  <c r="Q1604" i="24" s="1"/>
  <c r="Q1605" i="24" s="1"/>
  <c r="Q1606" i="24" s="1"/>
  <c r="Q1607" i="24" s="1"/>
  <c r="Q1608" i="24" s="1"/>
  <c r="Q1609" i="24" s="1"/>
  <c r="Q1610" i="24" s="1"/>
  <c r="Q1611" i="24" s="1"/>
  <c r="Q1612" i="24" s="1"/>
  <c r="Q1613" i="24" s="1"/>
  <c r="Q1614" i="24" s="1"/>
  <c r="Q1615" i="24" s="1"/>
  <c r="Q1616" i="24" s="1"/>
  <c r="Q1617" i="24" s="1"/>
  <c r="Q1618" i="24" s="1"/>
  <c r="Q1619" i="24" s="1"/>
  <c r="Q1620" i="24" s="1"/>
  <c r="Q1621" i="24" s="1"/>
  <c r="Q1622" i="24" s="1"/>
  <c r="Q1623" i="24" s="1"/>
  <c r="Q1624" i="24" s="1"/>
  <c r="Q1625" i="24" s="1"/>
  <c r="Q1626" i="24" s="1"/>
  <c r="Q1627" i="24" s="1"/>
  <c r="Q1628" i="24" s="1"/>
  <c r="Q1629" i="24" s="1"/>
  <c r="Q1630" i="24" s="1"/>
  <c r="Q1631" i="24" s="1"/>
  <c r="Q1632" i="24" s="1"/>
  <c r="Q1633" i="24" s="1"/>
  <c r="Q1634" i="24" s="1"/>
  <c r="Q1635" i="24" s="1"/>
  <c r="Q1636" i="24" s="1"/>
  <c r="Q1637" i="24" s="1"/>
  <c r="Q1638" i="24" s="1"/>
  <c r="Q1639" i="24" s="1"/>
  <c r="Q1640" i="24" s="1"/>
  <c r="Q1641" i="24" s="1"/>
  <c r="Q1642" i="24" s="1"/>
  <c r="Q1643" i="24" s="1"/>
  <c r="Q1644" i="24" s="1"/>
  <c r="Q1645" i="24" s="1"/>
  <c r="Q1646" i="24" s="1"/>
  <c r="Q1647" i="24" s="1"/>
  <c r="Q1648" i="24" s="1"/>
  <c r="Q1649" i="24" s="1"/>
  <c r="Q1650" i="24" s="1"/>
  <c r="Q1651" i="24" s="1"/>
  <c r="Q1652" i="24" s="1"/>
  <c r="Q1653" i="24" s="1"/>
  <c r="Q1654" i="24" s="1"/>
  <c r="Q1655" i="24" s="1"/>
  <c r="Q1656" i="24" s="1"/>
  <c r="Q1657" i="24" s="1"/>
  <c r="Q1658" i="24" s="1"/>
  <c r="Q1659" i="24" s="1"/>
  <c r="Q1660" i="24" s="1"/>
  <c r="Q1661" i="24" s="1"/>
  <c r="Q1662" i="24" s="1"/>
  <c r="Q1663" i="24" s="1"/>
  <c r="Q1664" i="24" s="1"/>
  <c r="Q1665" i="24" s="1"/>
  <c r="Q1666" i="24" s="1"/>
  <c r="Q1667" i="24" s="1"/>
  <c r="Q1668" i="24" s="1"/>
  <c r="Q1669" i="24" s="1"/>
  <c r="Q1670" i="24" s="1"/>
  <c r="Q1671" i="24" s="1"/>
  <c r="Q1672" i="24" s="1"/>
  <c r="Q1673" i="24" s="1"/>
  <c r="Q1674" i="24" s="1"/>
  <c r="Q1675" i="24" s="1"/>
  <c r="Q1676" i="24" s="1"/>
  <c r="Q1677" i="24" s="1"/>
  <c r="Q1678" i="24" s="1"/>
  <c r="Q1679" i="24" s="1"/>
  <c r="Q1680" i="24" s="1"/>
  <c r="Q1681" i="24" s="1"/>
  <c r="Q1682" i="24" s="1"/>
  <c r="Q1683" i="24" s="1"/>
  <c r="Q1684" i="24" s="1"/>
  <c r="Q1685" i="24" s="1"/>
  <c r="Q1686" i="24" s="1"/>
  <c r="Q1687" i="24" s="1"/>
  <c r="Q1688" i="24" s="1"/>
  <c r="Q1689" i="24" s="1"/>
  <c r="Q1690" i="24" s="1"/>
  <c r="Q1691" i="24" s="1"/>
  <c r="Q1692" i="24" s="1"/>
  <c r="Q1693" i="24" s="1"/>
  <c r="Q1694" i="24" s="1"/>
  <c r="Q1695" i="24" s="1"/>
  <c r="Q1696" i="24" s="1"/>
  <c r="Q1697" i="24" s="1"/>
  <c r="Q1698" i="24" s="1"/>
  <c r="Q1699" i="24" s="1"/>
  <c r="Q1700" i="24" s="1"/>
  <c r="Q1701" i="24" s="1"/>
  <c r="Q1702" i="24" s="1"/>
  <c r="Q1703" i="24" s="1"/>
  <c r="Q1704" i="24" s="1"/>
  <c r="Q1705" i="24" s="1"/>
  <c r="Q1706" i="24" s="1"/>
  <c r="Q1707" i="24" s="1"/>
  <c r="Q1708" i="24" s="1"/>
  <c r="Q1709" i="24" s="1"/>
  <c r="Q1710" i="24" s="1"/>
  <c r="Q1711" i="24" s="1"/>
  <c r="Q1712" i="24" s="1"/>
  <c r="Q1713" i="24" s="1"/>
  <c r="Q1714" i="24" s="1"/>
  <c r="Q1715" i="24" s="1"/>
  <c r="Q1716" i="24" s="1"/>
  <c r="Q1717" i="24" s="1"/>
  <c r="Q1718" i="24" s="1"/>
  <c r="Q1719" i="24" s="1"/>
  <c r="Q1720" i="24" s="1"/>
  <c r="Q1721" i="24" s="1"/>
  <c r="Q1722" i="24" s="1"/>
  <c r="Q1723" i="24" s="1"/>
  <c r="Q1724" i="24" s="1"/>
  <c r="Q1725" i="24" s="1"/>
  <c r="Q1726" i="24" s="1"/>
  <c r="Q1727" i="24" s="1"/>
  <c r="Q1728" i="24" s="1"/>
  <c r="Q1729" i="24" s="1"/>
  <c r="Q1730" i="24" s="1"/>
  <c r="Q1731" i="24" s="1"/>
  <c r="Q1732" i="24" s="1"/>
  <c r="Q1733" i="24" s="1"/>
  <c r="Q1734" i="24" s="1"/>
  <c r="Q1735" i="24" s="1"/>
  <c r="Q1736" i="24" s="1"/>
  <c r="Q1737" i="24" s="1"/>
  <c r="Q1738" i="24" s="1"/>
  <c r="Q1739" i="24" s="1"/>
  <c r="Q1740" i="24" s="1"/>
  <c r="Q1741" i="24" s="1"/>
  <c r="Q1742" i="24" s="1"/>
  <c r="Q1743" i="24" s="1"/>
  <c r="Q1744" i="24" s="1"/>
  <c r="Q1745" i="24" s="1"/>
  <c r="Q1746" i="24" s="1"/>
  <c r="Q1747" i="24" s="1"/>
  <c r="Q1748" i="24" s="1"/>
  <c r="Q1749" i="24" s="1"/>
  <c r="Q1750" i="24" s="1"/>
  <c r="Q1751" i="24" s="1"/>
  <c r="Q1752" i="24" s="1"/>
  <c r="Q1753" i="24" s="1"/>
  <c r="Q1754" i="24" s="1"/>
  <c r="Q1755" i="24" s="1"/>
  <c r="Q1756" i="24" s="1"/>
  <c r="Q1757" i="24" s="1"/>
  <c r="Q1758" i="24" s="1"/>
  <c r="Q1759" i="24" s="1"/>
  <c r="Q1760" i="24" s="1"/>
  <c r="Q1761" i="24" s="1"/>
  <c r="Q1762" i="24" s="1"/>
  <c r="Q1763" i="24" s="1"/>
  <c r="Q1764" i="24" s="1"/>
  <c r="Q1765" i="24" s="1"/>
  <c r="Q1766" i="24" s="1"/>
  <c r="Q1767" i="24" s="1"/>
  <c r="Q1768" i="24" s="1"/>
  <c r="Q1769" i="24" s="1"/>
  <c r="Q1770" i="24" s="1"/>
  <c r="Q1771" i="24" s="1"/>
  <c r="Q1772" i="24" s="1"/>
  <c r="Q1773" i="24" s="1"/>
  <c r="Q1774" i="24" s="1"/>
  <c r="Q1775" i="24" s="1"/>
  <c r="Q1776" i="24" s="1"/>
  <c r="Q1777" i="24" s="1"/>
  <c r="Q1778" i="24" s="1"/>
  <c r="Q1779" i="24" s="1"/>
  <c r="Q1780" i="24" s="1"/>
  <c r="Q1781" i="24" s="1"/>
  <c r="Q1782" i="24" s="1"/>
  <c r="Q1783" i="24" s="1"/>
  <c r="Q1784" i="24" s="1"/>
  <c r="Q1785" i="24" s="1"/>
  <c r="Q1786" i="24" s="1"/>
  <c r="Q1787" i="24" s="1"/>
  <c r="Q1788" i="24" s="1"/>
  <c r="Q1789" i="24" s="1"/>
  <c r="Q1790" i="24" s="1"/>
  <c r="Q1791" i="24" s="1"/>
  <c r="Q1792" i="24" s="1"/>
  <c r="Q1793" i="24" s="1"/>
  <c r="Q1794" i="24" s="1"/>
  <c r="Q1795" i="24" s="1"/>
  <c r="Q1796" i="24" s="1"/>
  <c r="Q1797" i="24" s="1"/>
  <c r="Q1798" i="24" s="1"/>
  <c r="Q1799" i="24" s="1"/>
  <c r="Q1800" i="24" s="1"/>
  <c r="Q1801" i="24" s="1"/>
  <c r="Q1802" i="24" s="1"/>
  <c r="Q1803" i="24" s="1"/>
  <c r="Q1804" i="24" s="1"/>
  <c r="Q1805" i="24" s="1"/>
  <c r="Q1806" i="24" s="1"/>
  <c r="S6" i="24" a="1"/>
  <c r="S6" i="24" s="1"/>
  <c r="T6" i="24" l="1" a="1"/>
  <c r="T6" i="24" l="1"/>
  <c r="W6" i="24" l="1" a="1"/>
  <c r="W6" i="24" s="1"/>
  <c r="U6" i="24" s="1" a="1"/>
  <c r="U6" i="24" l="1"/>
  <c r="AA6" i="24" s="1"/>
  <c r="AA817" i="24"/>
  <c r="AA7" i="24"/>
  <c r="AA9" i="24"/>
  <c r="AA13" i="24"/>
  <c r="AA15" i="24"/>
  <c r="AA18" i="24"/>
  <c r="AA20" i="24"/>
  <c r="AA23" i="24"/>
  <c r="AA26" i="24"/>
  <c r="AA29" i="24"/>
  <c r="AA31" i="24"/>
  <c r="AA34" i="24"/>
  <c r="AA37" i="24"/>
  <c r="AA40" i="24"/>
  <c r="AA43" i="24"/>
  <c r="AA44" i="24"/>
  <c r="AA47" i="24"/>
  <c r="AA49" i="24"/>
  <c r="AA52" i="24"/>
  <c r="AA54" i="24"/>
  <c r="AA100" i="24"/>
  <c r="AA104" i="24"/>
  <c r="AA106" i="24"/>
  <c r="AA108" i="24"/>
  <c r="AA113" i="24"/>
  <c r="AA114" i="24"/>
  <c r="AA116" i="24"/>
  <c r="AA118" i="24"/>
  <c r="AA121" i="24"/>
  <c r="AA122" i="24"/>
  <c r="AA124" i="24"/>
  <c r="AA126" i="24"/>
  <c r="AA129" i="24"/>
  <c r="AA131" i="24"/>
  <c r="AA133" i="24"/>
  <c r="AA135" i="24"/>
  <c r="AA137" i="24"/>
  <c r="AA139" i="24"/>
  <c r="AA141" i="24"/>
  <c r="AA143" i="24"/>
  <c r="AA144" i="24"/>
  <c r="AA147" i="24"/>
  <c r="AA149" i="24"/>
  <c r="AA152" i="24"/>
  <c r="AA158" i="24"/>
  <c r="AA162" i="24"/>
  <c r="AA167" i="24"/>
  <c r="AA177" i="24"/>
  <c r="AA184" i="24"/>
  <c r="AA188" i="24"/>
  <c r="AA193" i="24"/>
  <c r="AA200" i="24"/>
  <c r="AA209" i="24"/>
  <c r="AA213" i="24"/>
  <c r="AA217" i="24"/>
  <c r="AA223" i="24"/>
  <c r="AA228" i="24"/>
  <c r="AA235" i="24"/>
  <c r="AA240" i="24"/>
  <c r="AA248" i="24"/>
  <c r="AA253" i="24"/>
  <c r="AA259" i="24"/>
  <c r="AA265" i="24"/>
  <c r="AA275" i="24"/>
  <c r="AA281" i="24"/>
  <c r="AA287" i="24"/>
  <c r="AA292" i="24"/>
  <c r="AA302" i="24"/>
  <c r="AA306" i="24"/>
  <c r="AA312" i="24"/>
  <c r="AA320" i="24"/>
  <c r="AA326" i="24"/>
  <c r="AA329" i="24"/>
  <c r="AA333" i="24"/>
  <c r="AA338" i="24"/>
  <c r="AA345" i="24"/>
  <c r="AA350" i="24"/>
  <c r="AA355" i="24"/>
  <c r="AA362" i="24"/>
  <c r="AA372" i="24"/>
  <c r="AA378" i="24"/>
  <c r="AA384" i="24"/>
  <c r="AA389" i="24"/>
  <c r="AA395" i="24"/>
  <c r="AA407" i="24"/>
  <c r="AA413" i="24"/>
  <c r="AA419" i="24"/>
  <c r="AA423" i="24"/>
  <c r="AA429" i="24"/>
  <c r="AA432" i="24"/>
  <c r="AA440" i="24"/>
  <c r="AA442" i="24"/>
  <c r="AA445" i="24"/>
  <c r="AA451" i="24"/>
  <c r="AA812" i="24"/>
  <c r="AA823" i="24"/>
  <c r="AA830" i="24"/>
  <c r="AA844" i="24"/>
  <c r="AA859" i="24"/>
  <c r="AA870" i="24"/>
  <c r="AA878" i="24"/>
  <c r="AA455" i="24"/>
  <c r="AA458" i="24"/>
  <c r="AA461" i="24"/>
  <c r="AA464" i="24"/>
  <c r="AA467" i="24"/>
  <c r="AA473" i="24"/>
  <c r="AA476" i="24"/>
  <c r="AA478" i="24"/>
  <c r="AA480" i="24"/>
  <c r="AA484" i="24"/>
  <c r="AA487" i="24"/>
  <c r="AA490" i="24"/>
  <c r="AA494" i="24"/>
  <c r="AA496" i="24"/>
  <c r="AA499" i="24"/>
  <c r="AA502" i="24"/>
  <c r="AA505" i="24"/>
  <c r="AA508" i="24"/>
  <c r="AA511" i="24"/>
  <c r="AA513" i="24"/>
  <c r="AA516" i="24"/>
  <c r="AA521" i="24"/>
  <c r="AA523" i="24"/>
  <c r="AA524" i="24"/>
  <c r="AA526" i="24"/>
  <c r="AA529" i="24"/>
  <c r="AA530" i="24"/>
  <c r="AA532" i="24"/>
  <c r="AA534" i="24"/>
  <c r="AA536" i="24"/>
  <c r="AA538" i="24"/>
  <c r="AA541" i="24"/>
  <c r="AA543" i="24"/>
  <c r="AA545" i="24"/>
  <c r="AA547" i="24"/>
  <c r="AA549" i="24"/>
  <c r="AA550" i="24"/>
  <c r="AA552" i="24"/>
  <c r="AA554" i="24"/>
  <c r="AA557" i="24"/>
  <c r="AA559" i="24"/>
  <c r="AA561" i="24"/>
  <c r="AA563" i="24"/>
  <c r="AA564" i="24"/>
  <c r="AA566" i="24"/>
  <c r="AA568" i="24"/>
  <c r="AA570" i="24"/>
  <c r="AA572" i="24"/>
  <c r="AA574" i="24"/>
  <c r="AA576" i="24"/>
  <c r="AA578" i="24"/>
  <c r="AA581" i="24"/>
  <c r="AA585" i="24"/>
  <c r="AA586" i="24"/>
  <c r="AA590" i="24"/>
  <c r="AA593" i="24"/>
  <c r="AA598" i="24"/>
  <c r="AA600" i="24"/>
  <c r="AA603" i="24"/>
  <c r="AA606" i="24"/>
  <c r="AA608" i="24"/>
  <c r="AA612" i="24"/>
  <c r="AA616" i="24"/>
  <c r="AA619" i="24"/>
  <c r="AA621" i="24"/>
  <c r="AA624" i="24"/>
  <c r="AA628" i="24"/>
  <c r="AA632" i="24"/>
  <c r="AA636" i="24"/>
  <c r="AA639" i="24"/>
  <c r="AA642" i="24"/>
  <c r="AA645" i="24"/>
  <c r="AA648" i="24"/>
  <c r="AA652" i="24"/>
  <c r="AA654" i="24"/>
  <c r="AA657" i="24"/>
  <c r="AA661" i="24"/>
  <c r="AA664" i="24"/>
  <c r="AA667" i="24"/>
  <c r="AA670" i="24"/>
  <c r="AA673" i="24"/>
  <c r="AA675" i="24"/>
  <c r="AA678" i="24"/>
  <c r="AA682" i="24"/>
  <c r="AA685" i="24"/>
  <c r="AA689" i="24"/>
  <c r="AA693" i="24"/>
  <c r="AA697" i="24"/>
  <c r="AA701" i="24"/>
  <c r="AA704" i="24"/>
  <c r="AA707" i="24"/>
  <c r="AA710" i="24"/>
  <c r="AA713" i="24"/>
  <c r="AA716" i="24"/>
  <c r="AA719" i="24"/>
  <c r="AA720" i="24"/>
  <c r="AA723" i="24"/>
  <c r="AA729" i="24"/>
  <c r="AA732" i="24"/>
  <c r="AA734" i="24"/>
  <c r="AA737" i="24"/>
  <c r="AA740" i="24"/>
  <c r="AA742" i="24"/>
  <c r="AA745" i="24"/>
  <c r="AA748" i="24"/>
  <c r="AA750" i="24"/>
  <c r="AA753" i="24"/>
  <c r="AA756" i="24"/>
  <c r="AA759" i="24"/>
  <c r="AA762" i="24"/>
  <c r="AA765" i="24"/>
  <c r="AA768" i="24"/>
  <c r="AA771" i="24"/>
  <c r="AA774" i="24"/>
  <c r="AA777" i="24"/>
  <c r="AA780" i="24"/>
  <c r="AA783" i="24"/>
  <c r="AA786" i="24"/>
  <c r="AA789" i="24"/>
  <c r="AA791" i="24"/>
  <c r="AA794" i="24"/>
  <c r="AA796" i="24"/>
  <c r="AA799" i="24"/>
  <c r="AA804" i="24"/>
  <c r="AA1251" i="24"/>
  <c r="AA834" i="24"/>
  <c r="AA839" i="24"/>
  <c r="AA849" i="24"/>
  <c r="AA855" i="24"/>
  <c r="AA867" i="24"/>
  <c r="AA872" i="24"/>
  <c r="AA880" i="24"/>
  <c r="AA885" i="24"/>
  <c r="AA887" i="24"/>
  <c r="AA890" i="24"/>
  <c r="AA893" i="24"/>
  <c r="AA896" i="24"/>
  <c r="AA899" i="24"/>
  <c r="AA904" i="24"/>
  <c r="AA908" i="24"/>
  <c r="AA912" i="24"/>
  <c r="AA915" i="24"/>
  <c r="AA917" i="24"/>
  <c r="AA920" i="24"/>
  <c r="AA923" i="24"/>
  <c r="AA925" i="24"/>
  <c r="AA929" i="24"/>
  <c r="AA932" i="24"/>
  <c r="AA935" i="24"/>
  <c r="AA938" i="24"/>
  <c r="AA941" i="24"/>
  <c r="AA943" i="24"/>
  <c r="AA945" i="24"/>
  <c r="AA950" i="24"/>
  <c r="AA954" i="24"/>
  <c r="AA958" i="24"/>
  <c r="AA961" i="24"/>
  <c r="AA966" i="24"/>
  <c r="AA968" i="24"/>
  <c r="AA973" i="24"/>
  <c r="AA976" i="24"/>
  <c r="AA978" i="24"/>
  <c r="AA981" i="24"/>
  <c r="AA984" i="24"/>
  <c r="AA987" i="24"/>
  <c r="AA992" i="24"/>
  <c r="AA995" i="24"/>
  <c r="AA998" i="24"/>
  <c r="AA1002" i="24"/>
  <c r="AA1007" i="24"/>
  <c r="AA1010" i="24"/>
  <c r="AA1013" i="24"/>
  <c r="AA1018" i="24"/>
  <c r="AA1021" i="24"/>
  <c r="AA1024" i="24"/>
  <c r="AA1027" i="24"/>
  <c r="AA1029" i="24"/>
  <c r="AA1033" i="24"/>
  <c r="AA1034" i="24"/>
  <c r="AA1037" i="24"/>
  <c r="AA1039" i="24"/>
  <c r="AA1042" i="24"/>
  <c r="AA1045" i="24"/>
  <c r="AA1049" i="24"/>
  <c r="AA1053" i="24"/>
  <c r="AA1058" i="24"/>
  <c r="AA1060" i="24"/>
  <c r="AA1063" i="24"/>
  <c r="AA1067" i="24"/>
  <c r="AA1070" i="24"/>
  <c r="AA1074" i="24"/>
  <c r="AA1077" i="24"/>
  <c r="AA1079" i="24"/>
  <c r="AA1082" i="24"/>
  <c r="AA1084" i="24"/>
  <c r="AA1088" i="24"/>
  <c r="AA1091" i="24"/>
  <c r="AA1094" i="24"/>
  <c r="AA1097" i="24"/>
  <c r="AA1100" i="24"/>
  <c r="AA1104" i="24"/>
  <c r="AA1107" i="24"/>
  <c r="AA1112" i="24"/>
  <c r="AA1114" i="24"/>
  <c r="AA1117" i="24"/>
  <c r="AA1118" i="24"/>
  <c r="AA1119" i="24"/>
  <c r="AA1120" i="24"/>
  <c r="AA1121" i="24"/>
  <c r="AA1122" i="24"/>
  <c r="AA1123" i="24"/>
  <c r="AA1124" i="24"/>
  <c r="AA1125" i="24"/>
  <c r="AA1126" i="24"/>
  <c r="AA1127" i="24"/>
  <c r="AA1128" i="24"/>
  <c r="AA1129" i="24"/>
  <c r="AA1130" i="24"/>
  <c r="AA1131" i="24"/>
  <c r="AA1132" i="24"/>
  <c r="AA1133" i="24"/>
  <c r="AA1134" i="24"/>
  <c r="AA1135" i="24"/>
  <c r="AA1136" i="24"/>
  <c r="AA1137" i="24"/>
  <c r="AA1138" i="24"/>
  <c r="AA1139" i="24"/>
  <c r="AA1140" i="24"/>
  <c r="AA1141" i="24"/>
  <c r="AA1142" i="24"/>
  <c r="AA1143" i="24"/>
  <c r="AA1144" i="24"/>
  <c r="AA1145" i="24"/>
  <c r="AA1146" i="24"/>
  <c r="AA1147" i="24"/>
  <c r="AA1148" i="24"/>
  <c r="AA1149" i="24"/>
  <c r="AA1150" i="24"/>
  <c r="AA1151" i="24"/>
  <c r="AA1152" i="24"/>
  <c r="AA1153" i="24"/>
  <c r="AA1154" i="24"/>
  <c r="AA1155" i="24"/>
  <c r="AA1156" i="24"/>
  <c r="AA1157" i="24"/>
  <c r="AA1158" i="24"/>
  <c r="AA1159" i="24"/>
  <c r="AA1160" i="24"/>
  <c r="AA1161" i="24"/>
  <c r="AA1162" i="24"/>
  <c r="AA1163" i="24"/>
  <c r="AA1164" i="24"/>
  <c r="AA1165" i="24"/>
  <c r="AA1166" i="24"/>
  <c r="AA1167" i="24"/>
  <c r="AA1168" i="24"/>
  <c r="AA1169" i="24"/>
  <c r="AA1170" i="24"/>
  <c r="AA1171" i="24"/>
  <c r="AA1172" i="24"/>
  <c r="AA1173" i="24"/>
  <c r="AA1174" i="24"/>
  <c r="AA1175" i="24"/>
  <c r="AA1176" i="24"/>
  <c r="AA1177" i="24"/>
  <c r="AA1178" i="24"/>
  <c r="AA1179" i="24"/>
  <c r="AA1180" i="24"/>
  <c r="AA1181" i="24"/>
  <c r="AA1182" i="24"/>
  <c r="AA1183" i="24"/>
  <c r="AA1184" i="24"/>
  <c r="AA1185" i="24"/>
  <c r="AA1186" i="24"/>
  <c r="AA1187" i="24"/>
  <c r="AA1188" i="24"/>
  <c r="AA1189" i="24"/>
  <c r="AA1190" i="24"/>
  <c r="AA1191" i="24"/>
  <c r="AA1192" i="24"/>
  <c r="AA1193" i="24"/>
  <c r="AA1194" i="24"/>
  <c r="AA1474" i="24"/>
  <c r="AA1476" i="24"/>
  <c r="AA1478" i="24"/>
  <c r="AA1480" i="24"/>
  <c r="AA1482" i="24"/>
  <c r="AA1484" i="24"/>
  <c r="AA1486" i="24"/>
  <c r="AA1488" i="24"/>
  <c r="AA1490" i="24"/>
  <c r="AA1491" i="24"/>
  <c r="AA1493" i="24"/>
  <c r="AA1195" i="24"/>
  <c r="AA1196" i="24"/>
  <c r="AA1197" i="24"/>
  <c r="AA1198" i="24"/>
  <c r="AA1199" i="24"/>
  <c r="AA1200" i="24"/>
  <c r="AA1201" i="24"/>
  <c r="AA1202" i="24"/>
  <c r="AA1203" i="24"/>
  <c r="AA1204" i="24"/>
  <c r="AA1205" i="24"/>
  <c r="AA1206" i="24"/>
  <c r="AA1207" i="24"/>
  <c r="AA1208" i="24"/>
  <c r="AA1209" i="24"/>
  <c r="AA1210" i="24"/>
  <c r="AA1211" i="24"/>
  <c r="AA1212" i="24"/>
  <c r="AA1213" i="24"/>
  <c r="AA1214" i="24"/>
  <c r="AA1215" i="24"/>
  <c r="AA1216" i="24"/>
  <c r="AA1217" i="24"/>
  <c r="AA1218" i="24"/>
  <c r="AA1219" i="24"/>
  <c r="AA1220" i="24"/>
  <c r="AA1221" i="24"/>
  <c r="AA1222" i="24"/>
  <c r="AA1223" i="24"/>
  <c r="AA1224" i="24"/>
  <c r="AA1225" i="24"/>
  <c r="AA1226" i="24"/>
  <c r="AA1227" i="24"/>
  <c r="AA1228" i="24"/>
  <c r="AA1229" i="24"/>
  <c r="AA1230" i="24"/>
  <c r="AA1231" i="24"/>
  <c r="AA1232" i="24"/>
  <c r="AA1233" i="24"/>
  <c r="AA1234" i="24"/>
  <c r="AA1235" i="24"/>
  <c r="AA1236" i="24"/>
  <c r="AA1237" i="24"/>
  <c r="AA1238" i="24"/>
  <c r="AA1239" i="24"/>
  <c r="AA1240" i="24"/>
  <c r="AA1241" i="24"/>
  <c r="AA1242" i="24"/>
  <c r="AA1243" i="24"/>
  <c r="AA1244" i="24"/>
  <c r="AA1245" i="24"/>
  <c r="AA1246" i="24"/>
  <c r="AA1247" i="24"/>
  <c r="AA1248" i="24"/>
  <c r="AA1249" i="24"/>
  <c r="AA1250" i="24"/>
  <c r="AA882" i="24"/>
  <c r="AA1252" i="24"/>
  <c r="AA1253" i="24"/>
  <c r="AA1254" i="24"/>
  <c r="AA1255" i="24"/>
  <c r="AA1256" i="24"/>
  <c r="AA1257" i="24"/>
  <c r="AA1258" i="24"/>
  <c r="AA1259" i="24"/>
  <c r="AA1260" i="24"/>
  <c r="AA1261" i="24"/>
  <c r="AA1262" i="24"/>
  <c r="AA1263" i="24"/>
  <c r="AA1264" i="24"/>
  <c r="AA1265" i="24"/>
  <c r="AA1266" i="24"/>
  <c r="AA1267" i="24"/>
  <c r="AA1268" i="24"/>
  <c r="AA1269" i="24"/>
  <c r="AA1270" i="24"/>
  <c r="AA1271" i="24"/>
  <c r="AA1272" i="24"/>
  <c r="AA1273" i="24"/>
  <c r="AA1274" i="24"/>
  <c r="AA1275" i="24"/>
  <c r="AA1276" i="24"/>
  <c r="AA1277" i="24"/>
  <c r="AA1278" i="24"/>
  <c r="AA1279" i="24"/>
  <c r="AA1280" i="24"/>
  <c r="AA1281" i="24"/>
  <c r="AA1282" i="24"/>
  <c r="AA1283" i="24"/>
  <c r="AA1284" i="24"/>
  <c r="AA1285" i="24"/>
  <c r="AA1286" i="24"/>
  <c r="AA1287" i="24"/>
  <c r="AA1288" i="24"/>
  <c r="AA1289" i="24"/>
  <c r="AA1290" i="24"/>
  <c r="AA1291" i="24"/>
  <c r="AA1292" i="24"/>
  <c r="AA1293" i="24"/>
  <c r="AA1294" i="24"/>
  <c r="AA1295" i="24"/>
  <c r="AA1296" i="24"/>
  <c r="AA1297" i="24"/>
  <c r="AA1298" i="24"/>
  <c r="AA1299" i="24"/>
  <c r="AA1300" i="24"/>
  <c r="AA1301" i="24"/>
  <c r="AA1302" i="24"/>
  <c r="AA1303" i="24"/>
  <c r="AA1304" i="24"/>
  <c r="AA1305" i="24"/>
  <c r="AA1306" i="24"/>
  <c r="AA1307" i="24"/>
  <c r="AA1308" i="24"/>
  <c r="AA1309" i="24"/>
  <c r="AA1310" i="24"/>
  <c r="AA1311" i="24"/>
  <c r="AA1312" i="24"/>
  <c r="AA1313" i="24"/>
  <c r="AA1314" i="24"/>
  <c r="AA1315" i="24"/>
  <c r="AA1316" i="24"/>
  <c r="AA1317" i="24"/>
  <c r="AA1318" i="24"/>
  <c r="AA1319" i="24"/>
  <c r="AA1320" i="24"/>
  <c r="AA1321" i="24"/>
  <c r="AA1322" i="24"/>
  <c r="AA1323" i="24"/>
  <c r="AA1324" i="24"/>
  <c r="AA1325" i="24"/>
  <c r="AA1326" i="24"/>
  <c r="AA1327" i="24"/>
  <c r="AA1328" i="24"/>
  <c r="AA1329" i="24"/>
  <c r="AA1330" i="24"/>
  <c r="AA1331" i="24"/>
  <c r="AA1332" i="24"/>
  <c r="AA1333" i="24"/>
  <c r="AA1334" i="24"/>
  <c r="AA1335" i="24"/>
  <c r="AA1336" i="24"/>
  <c r="AA1337" i="24"/>
  <c r="AA1338" i="24"/>
  <c r="AA1339" i="24"/>
  <c r="AA1340" i="24"/>
  <c r="AA1341" i="24"/>
  <c r="AA1342" i="24"/>
  <c r="AA1343" i="24"/>
  <c r="AA1344" i="24"/>
  <c r="AA1345" i="24"/>
  <c r="AA1346" i="24"/>
  <c r="AA1347" i="24"/>
  <c r="AA1348" i="24"/>
  <c r="AA1349" i="24"/>
  <c r="AA1350" i="24"/>
  <c r="AA1351" i="24"/>
  <c r="AA1352" i="24"/>
  <c r="AA1353" i="24"/>
  <c r="AA1354" i="24"/>
  <c r="AA1355" i="24"/>
  <c r="AA1356" i="24"/>
  <c r="AA1357" i="24"/>
  <c r="AA1358" i="24"/>
  <c r="AA1359" i="24"/>
  <c r="AA1360" i="24"/>
  <c r="AA1361" i="24"/>
  <c r="AA1362" i="24"/>
  <c r="AA1363" i="24"/>
  <c r="AA1364" i="24"/>
  <c r="AA1365" i="24"/>
  <c r="AA1366" i="24"/>
  <c r="AA1367" i="24"/>
  <c r="AA1368" i="24"/>
  <c r="AA1369" i="24"/>
  <c r="AA1370" i="24"/>
  <c r="AA1371" i="24"/>
  <c r="AA1372" i="24"/>
  <c r="AA1373" i="24"/>
  <c r="AA1374" i="24"/>
  <c r="AA1375" i="24"/>
  <c r="AA1376" i="24"/>
  <c r="AA1377" i="24"/>
  <c r="AA1378" i="24"/>
  <c r="AA1379" i="24"/>
  <c r="AA1380" i="24"/>
  <c r="AA1381" i="24"/>
  <c r="AA1382" i="24"/>
  <c r="AA1383" i="24"/>
  <c r="AA1384" i="24"/>
  <c r="AA1385" i="24"/>
  <c r="AA1386" i="24"/>
  <c r="AA1387" i="24"/>
  <c r="AA1388" i="24"/>
  <c r="AA1389" i="24"/>
  <c r="AA1390" i="24"/>
  <c r="AA1391" i="24"/>
  <c r="AA1392" i="24"/>
  <c r="AA1393" i="24"/>
  <c r="AA1394" i="24"/>
  <c r="AA1395" i="24"/>
  <c r="AA1396" i="24"/>
  <c r="AA1397" i="24"/>
  <c r="AA1398" i="24"/>
  <c r="AA1399" i="24"/>
  <c r="AA1400" i="24"/>
  <c r="AA1401" i="24"/>
  <c r="AA1402" i="24"/>
  <c r="AA1403" i="24"/>
  <c r="AA1404" i="24"/>
  <c r="AA1405" i="24"/>
  <c r="AA1406" i="24"/>
  <c r="AA1407" i="24"/>
  <c r="AA1408" i="24"/>
  <c r="AA1409" i="24"/>
  <c r="AA1410" i="24"/>
  <c r="AA1411" i="24"/>
  <c r="AA1412" i="24"/>
  <c r="AA1413" i="24"/>
  <c r="AA1414" i="24"/>
  <c r="AA1415" i="24"/>
  <c r="AA1416" i="24"/>
  <c r="AA1417" i="24"/>
  <c r="AA1418" i="24"/>
  <c r="AA1419" i="24"/>
  <c r="AA1420" i="24"/>
  <c r="AA1421" i="24"/>
  <c r="AA1422" i="24"/>
  <c r="AA1423" i="24"/>
  <c r="AA1424" i="24"/>
  <c r="AA1425" i="24"/>
  <c r="AA1426" i="24"/>
  <c r="AA1427" i="24"/>
  <c r="AA1428" i="24"/>
  <c r="AA1429" i="24"/>
  <c r="AA1430" i="24"/>
  <c r="AA1431" i="24"/>
  <c r="AA1432" i="24"/>
  <c r="AA1433" i="24"/>
  <c r="AA1434" i="24"/>
  <c r="AA1435" i="24"/>
  <c r="AA1436" i="24"/>
  <c r="AA1437" i="24"/>
  <c r="AA1438" i="24"/>
  <c r="AA1439" i="24"/>
  <c r="AA1440" i="24"/>
  <c r="AA1441" i="24"/>
  <c r="AA1442" i="24"/>
  <c r="AA1443" i="24"/>
  <c r="AA1444" i="24"/>
  <c r="AA1445" i="24"/>
  <c r="AA1446" i="24"/>
  <c r="AA1447" i="24"/>
  <c r="AA1448" i="24"/>
  <c r="AA1449" i="24"/>
  <c r="AA1450" i="24"/>
  <c r="AA1451" i="24"/>
  <c r="AA1452" i="24"/>
  <c r="AA1453" i="24"/>
  <c r="AA1454" i="24"/>
  <c r="AA1455" i="24"/>
  <c r="AA1456" i="24"/>
  <c r="AA1457" i="24"/>
  <c r="AA1458" i="24"/>
  <c r="AA1459" i="24"/>
  <c r="AA1460" i="24"/>
  <c r="AA1461" i="24"/>
  <c r="AA1462" i="24"/>
  <c r="AA1463" i="24"/>
  <c r="AA1464" i="24"/>
  <c r="AA1465" i="24"/>
  <c r="AA1466" i="24"/>
  <c r="AA1467" i="24"/>
  <c r="AA1468" i="24"/>
  <c r="AA1469" i="24"/>
  <c r="AA1470" i="24"/>
  <c r="AA1471" i="24"/>
  <c r="AA1472" i="24"/>
  <c r="AA1473" i="24"/>
  <c r="AA1475" i="24"/>
  <c r="AA1477" i="24"/>
  <c r="AA1479" i="24"/>
  <c r="AA1481" i="24"/>
  <c r="AA1483" i="24"/>
  <c r="AA1485" i="24"/>
  <c r="AA1487" i="24"/>
  <c r="AA1489" i="24"/>
  <c r="AA1492" i="24"/>
  <c r="AA1494" i="24"/>
  <c r="AA1495" i="24"/>
  <c r="AA1496" i="24"/>
  <c r="AA1497" i="24"/>
  <c r="AA1498" i="24"/>
  <c r="AA1499" i="24"/>
  <c r="AA1500" i="24"/>
  <c r="AA1501" i="24"/>
  <c r="AA1502" i="24"/>
  <c r="AA1503" i="24"/>
  <c r="AA1504" i="24"/>
  <c r="AA1505" i="24"/>
  <c r="AA1506" i="24"/>
  <c r="AA1507" i="24"/>
  <c r="AA1508" i="24"/>
  <c r="AA1509" i="24"/>
  <c r="AA1510" i="24"/>
  <c r="AA1511" i="24"/>
  <c r="AA1512" i="24"/>
  <c r="AA1513" i="24"/>
  <c r="AA1514" i="24"/>
  <c r="AA1515" i="24"/>
  <c r="AA1516" i="24"/>
  <c r="AA1517" i="24"/>
  <c r="AA1518" i="24"/>
  <c r="AA1519" i="24"/>
  <c r="AA1520" i="24"/>
  <c r="AA1521" i="24"/>
  <c r="AA1522" i="24"/>
  <c r="AA1523" i="24"/>
  <c r="AA1524" i="24"/>
  <c r="AA1525" i="24"/>
  <c r="AA1526" i="24"/>
  <c r="AA1527" i="24"/>
  <c r="AA1528" i="24"/>
  <c r="AA1529" i="24"/>
  <c r="AA1530" i="24"/>
  <c r="AA1531" i="24"/>
  <c r="AA1532" i="24"/>
  <c r="AA1533" i="24"/>
  <c r="AA1534" i="24"/>
  <c r="AA1535" i="24"/>
  <c r="AA1536" i="24"/>
  <c r="AA1537" i="24"/>
  <c r="AA1538" i="24"/>
  <c r="AA1539" i="24"/>
  <c r="AA1540" i="24"/>
  <c r="AA1541" i="24"/>
  <c r="AA1542" i="24"/>
  <c r="AA1543" i="24"/>
  <c r="AA1544" i="24"/>
  <c r="AA1545" i="24"/>
  <c r="AA1546" i="24"/>
  <c r="AA1547" i="24"/>
  <c r="AA1548" i="24"/>
  <c r="AA1549" i="24"/>
  <c r="AA1550" i="24"/>
  <c r="AA1551" i="24"/>
  <c r="AA1552" i="24"/>
  <c r="AA1553" i="24"/>
  <c r="AA1554" i="24"/>
  <c r="AA1555" i="24"/>
  <c r="AA1556" i="24"/>
  <c r="AA1557" i="24"/>
  <c r="AA1558" i="24"/>
  <c r="AA1559" i="24"/>
  <c r="AA1560" i="24"/>
  <c r="AA1561" i="24"/>
  <c r="AA1562" i="24"/>
  <c r="AA1563" i="24"/>
  <c r="AA1564" i="24"/>
  <c r="AA1565" i="24"/>
  <c r="AA1566" i="24"/>
  <c r="AA1567" i="24"/>
  <c r="AA1568" i="24"/>
  <c r="AA1569" i="24"/>
  <c r="AA1570" i="24"/>
  <c r="AA1571" i="24"/>
  <c r="AA1572" i="24"/>
  <c r="AA1573" i="24"/>
  <c r="AA1574" i="24"/>
  <c r="AA1575" i="24"/>
  <c r="AA1576" i="24"/>
  <c r="AA1577" i="24"/>
  <c r="AA1578" i="24"/>
  <c r="AA1579" i="24"/>
  <c r="AA1580" i="24"/>
  <c r="AA1581" i="24"/>
  <c r="AA1582" i="24"/>
  <c r="AA1583" i="24"/>
  <c r="AA1584" i="24"/>
  <c r="AA1585" i="24"/>
  <c r="AA1586" i="24"/>
  <c r="AA1587" i="24"/>
  <c r="AA1588" i="24"/>
  <c r="AA1589" i="24"/>
  <c r="AA1590" i="24"/>
  <c r="AA1591" i="24"/>
  <c r="AA1592" i="24"/>
  <c r="AA1593" i="24"/>
  <c r="AA1594" i="24"/>
  <c r="AA1595" i="24"/>
  <c r="AA1596" i="24"/>
  <c r="AA1597" i="24"/>
  <c r="AA1598" i="24"/>
  <c r="AA1599" i="24"/>
  <c r="AA1600" i="24"/>
  <c r="AA1601" i="24"/>
  <c r="AA1602" i="24"/>
  <c r="AA1603" i="24"/>
  <c r="AA1604" i="24"/>
  <c r="AA1605" i="24"/>
  <c r="AA1606" i="24"/>
  <c r="AA1607" i="24"/>
  <c r="AA1608" i="24"/>
  <c r="AA1609" i="24"/>
  <c r="AA1610" i="24"/>
  <c r="AA1611" i="24"/>
  <c r="AA1612" i="24"/>
  <c r="AA1613" i="24"/>
  <c r="AA1614" i="24"/>
  <c r="AA1615" i="24"/>
  <c r="AA1616" i="24"/>
  <c r="AA1617" i="24"/>
  <c r="AA1618" i="24"/>
  <c r="AA1619" i="24"/>
  <c r="AA1620" i="24"/>
  <c r="AA1621" i="24"/>
  <c r="AA1622" i="24"/>
  <c r="AA1623" i="24"/>
  <c r="AA1624" i="24"/>
  <c r="AA1625" i="24"/>
  <c r="AA1626" i="24"/>
  <c r="AA1627" i="24"/>
  <c r="AA1628" i="24"/>
  <c r="AA1629" i="24"/>
  <c r="AA1630" i="24"/>
  <c r="AA1631" i="24"/>
  <c r="AA1632" i="24"/>
  <c r="AA1633" i="24"/>
  <c r="AA1634" i="24"/>
  <c r="AA1635" i="24"/>
  <c r="AA1636" i="24"/>
  <c r="AA1637" i="24"/>
  <c r="AA1638" i="24"/>
  <c r="AA1639" i="24"/>
  <c r="AA1640" i="24"/>
  <c r="AA1641" i="24"/>
  <c r="AA1642" i="24"/>
  <c r="AA1643" i="24"/>
  <c r="AA1644" i="24"/>
  <c r="AA1645" i="24"/>
  <c r="AA159" i="24"/>
  <c r="AA166" i="24"/>
  <c r="AA174" i="24"/>
  <c r="AA178" i="24"/>
  <c r="AA183" i="24"/>
  <c r="AA189" i="24"/>
  <c r="AA197" i="24"/>
  <c r="AA202" i="24"/>
  <c r="AA207" i="24"/>
  <c r="AA212" i="24"/>
  <c r="AA219" i="24"/>
  <c r="AA225" i="24"/>
  <c r="AA234" i="24"/>
  <c r="AA242" i="24"/>
  <c r="AA247" i="24"/>
  <c r="AA252" i="24"/>
  <c r="AA258" i="24"/>
  <c r="AA264" i="24"/>
  <c r="AA272" i="24"/>
  <c r="AA279" i="24"/>
  <c r="AA314" i="24"/>
  <c r="AA319" i="24"/>
  <c r="AA325" i="24"/>
  <c r="AA340" i="24"/>
  <c r="AA346" i="24"/>
  <c r="AA360" i="24"/>
  <c r="AA366" i="24"/>
  <c r="AA376" i="24"/>
  <c r="AA379" i="24"/>
  <c r="AA438" i="24"/>
  <c r="AA446" i="24"/>
  <c r="AA452" i="24"/>
  <c r="AA463" i="24"/>
  <c r="AA472" i="24"/>
  <c r="AA486" i="24"/>
  <c r="AA503" i="24"/>
  <c r="AA515" i="24"/>
  <c r="AA527" i="24"/>
  <c r="AA535" i="24"/>
  <c r="AA540" i="24"/>
  <c r="AA548" i="24"/>
  <c r="AA560" i="24"/>
  <c r="AA571" i="24"/>
  <c r="AA580" i="24"/>
  <c r="AA597" i="24"/>
  <c r="AA613" i="24"/>
  <c r="AA626" i="24"/>
  <c r="AA640" i="24"/>
  <c r="AA1646" i="24"/>
  <c r="AA1647" i="24"/>
  <c r="AA1648" i="24"/>
  <c r="AA1649" i="24"/>
  <c r="AA1650" i="24"/>
  <c r="AA1651" i="24"/>
  <c r="AA1652" i="24"/>
  <c r="AA1653" i="24"/>
  <c r="AA1654" i="24"/>
  <c r="AA1655" i="24"/>
  <c r="AA1656" i="24"/>
  <c r="AA1657" i="24"/>
  <c r="AA1658" i="24"/>
  <c r="AA1659" i="24"/>
  <c r="AA1660" i="24"/>
  <c r="AA1661" i="24"/>
  <c r="AA1662" i="24"/>
  <c r="AA1663" i="24"/>
  <c r="AA1664" i="24"/>
  <c r="AA1665" i="24"/>
  <c r="AA1666" i="24"/>
  <c r="AA1667" i="24"/>
  <c r="AA1668" i="24"/>
  <c r="AA1669" i="24"/>
  <c r="AA1670" i="24"/>
  <c r="AA1671" i="24"/>
  <c r="AA1672" i="24"/>
  <c r="AA1673" i="24"/>
  <c r="AA1674" i="24"/>
  <c r="AA1675" i="24"/>
  <c r="AA1676" i="24"/>
  <c r="AA1677" i="24"/>
  <c r="AA1678" i="24"/>
  <c r="AA1679" i="24"/>
  <c r="AA1680" i="24"/>
  <c r="AA1681" i="24"/>
  <c r="AA1682" i="24"/>
  <c r="AA1683" i="24"/>
  <c r="AA1684" i="24"/>
  <c r="AA1685" i="24"/>
  <c r="AA1686" i="24"/>
  <c r="AA1687" i="24"/>
  <c r="AA1688" i="24"/>
  <c r="AA1689" i="24"/>
  <c r="AA1690" i="24"/>
  <c r="AA1691" i="24"/>
  <c r="AA1692" i="24"/>
  <c r="AA1693" i="24"/>
  <c r="AA1694" i="24"/>
  <c r="AA1695" i="24"/>
  <c r="AA1696" i="24"/>
  <c r="AA1697" i="24"/>
  <c r="AA1698" i="24"/>
  <c r="AA1699" i="24"/>
  <c r="AA1700" i="24"/>
  <c r="AA1701" i="24"/>
  <c r="AA1702" i="24"/>
  <c r="AA1703" i="24"/>
  <c r="AA1704" i="24"/>
  <c r="AA1705" i="24"/>
  <c r="AA1706" i="24"/>
  <c r="AA1707" i="24"/>
  <c r="AA1708" i="24"/>
  <c r="AA1709" i="24"/>
  <c r="AA1710" i="24"/>
  <c r="AA1711" i="24"/>
  <c r="AA1712" i="24"/>
  <c r="AA1713" i="24"/>
  <c r="AA1714" i="24"/>
  <c r="AA1715" i="24"/>
  <c r="AA1716" i="24"/>
  <c r="AA1717" i="24"/>
  <c r="AA1718" i="24"/>
  <c r="AA1719" i="24"/>
  <c r="AA1720" i="24"/>
  <c r="AA1721" i="24"/>
  <c r="AA1722" i="24"/>
  <c r="AA1723" i="24"/>
  <c r="AA1724" i="24"/>
  <c r="AA1725" i="24"/>
  <c r="AA1726" i="24"/>
  <c r="AA1727" i="24"/>
  <c r="AA1728" i="24"/>
  <c r="AA1729" i="24"/>
  <c r="AA1730" i="24"/>
  <c r="AA1731" i="24"/>
  <c r="AA1732" i="24"/>
  <c r="AA1733" i="24"/>
  <c r="AA1734" i="24"/>
  <c r="AA1735" i="24"/>
  <c r="AA1736" i="24"/>
  <c r="AA1737" i="24"/>
  <c r="AA1738" i="24"/>
  <c r="AA1739" i="24"/>
  <c r="AA1740" i="24"/>
  <c r="AA1741" i="24"/>
  <c r="AA1742" i="24"/>
  <c r="AA1743" i="24"/>
  <c r="AA1744" i="24"/>
  <c r="AA1745" i="24"/>
  <c r="AA1746" i="24"/>
  <c r="AA1747" i="24"/>
  <c r="AA1748" i="24"/>
  <c r="AA1749" i="24"/>
  <c r="AA1750" i="24"/>
  <c r="AA1751" i="24"/>
  <c r="AA1752" i="24"/>
  <c r="AA1753" i="24"/>
  <c r="AA1754" i="24"/>
  <c r="AA1755" i="24"/>
  <c r="AA1756" i="24"/>
  <c r="AA1757" i="24"/>
  <c r="AA1758" i="24"/>
  <c r="AA1759" i="24"/>
  <c r="AA1760" i="24"/>
  <c r="AA1761" i="24"/>
  <c r="AA1762" i="24"/>
  <c r="AA1763" i="24"/>
  <c r="AA1764" i="24"/>
  <c r="AA1765" i="24"/>
  <c r="AA1766" i="24"/>
  <c r="AA1767" i="24"/>
  <c r="AA1768" i="24"/>
  <c r="AA1769" i="24"/>
  <c r="AA1770" i="24"/>
  <c r="AA1771" i="24"/>
  <c r="AA1772" i="24"/>
  <c r="AA1773" i="24"/>
  <c r="AA1774" i="24"/>
  <c r="AA1775" i="24"/>
  <c r="AA1776" i="24"/>
  <c r="AA1777" i="24"/>
  <c r="AA1778" i="24"/>
  <c r="AA1779" i="24"/>
  <c r="AA1780" i="24"/>
  <c r="AA1781" i="24"/>
  <c r="AA1782" i="24"/>
  <c r="AA1783" i="24"/>
  <c r="AA1784" i="24"/>
  <c r="AA1785" i="24"/>
  <c r="AA1786" i="24"/>
  <c r="AA1787" i="24"/>
  <c r="AA1788" i="24"/>
  <c r="AA1789" i="24"/>
  <c r="AA1790" i="24"/>
  <c r="AA1791" i="24"/>
  <c r="AA1792" i="24"/>
  <c r="AA1793" i="24"/>
  <c r="AA1794" i="24"/>
  <c r="AA1795" i="24"/>
  <c r="AA1796" i="24"/>
  <c r="AA1797" i="24"/>
  <c r="AA1798" i="24"/>
  <c r="AA1799" i="24"/>
  <c r="AA1800" i="24"/>
  <c r="AA1801" i="24"/>
  <c r="AA1802" i="24"/>
  <c r="AA1803" i="24"/>
  <c r="AA1804" i="24"/>
  <c r="AA1805" i="24"/>
  <c r="AA1806" i="24"/>
  <c r="AA11" i="24"/>
  <c r="AA14" i="24"/>
  <c r="AA17" i="24"/>
  <c r="AA22" i="24"/>
  <c r="AA25" i="24"/>
  <c r="AA27" i="24"/>
  <c r="AA32" i="24"/>
  <c r="AA35" i="24"/>
  <c r="AA38" i="24"/>
  <c r="AA42" i="24"/>
  <c r="AA46" i="24"/>
  <c r="AA48" i="24"/>
  <c r="AA51" i="24"/>
  <c r="AA56" i="24"/>
  <c r="AA58" i="24"/>
  <c r="AA60" i="24"/>
  <c r="AA61" i="24"/>
  <c r="AA63" i="24"/>
  <c r="AA65" i="24"/>
  <c r="AA67" i="24"/>
  <c r="AA69" i="24"/>
  <c r="AA71" i="24"/>
  <c r="AA73" i="24"/>
  <c r="AA75" i="24"/>
  <c r="AA77" i="24"/>
  <c r="AA79" i="24"/>
  <c r="AA81" i="24"/>
  <c r="AA84" i="24"/>
  <c r="AA86" i="24"/>
  <c r="AA88" i="24"/>
  <c r="AA90" i="24"/>
  <c r="AA92" i="24"/>
  <c r="AA95" i="24"/>
  <c r="AA97" i="24"/>
  <c r="AA99" i="24"/>
  <c r="AA102" i="24"/>
  <c r="AA105" i="24"/>
  <c r="AA107" i="24"/>
  <c r="AA110" i="24"/>
  <c r="AA112" i="24"/>
  <c r="AA115" i="24"/>
  <c r="AA117" i="24"/>
  <c r="AA119" i="24"/>
  <c r="AA120" i="24"/>
  <c r="AA123" i="24"/>
  <c r="AA125" i="24"/>
  <c r="AA127" i="24"/>
  <c r="AA128" i="24"/>
  <c r="AA130" i="24"/>
  <c r="AA132" i="24"/>
  <c r="AA134" i="24"/>
  <c r="AA136" i="24"/>
  <c r="AA138" i="24"/>
  <c r="AA140" i="24"/>
  <c r="AA142" i="24"/>
  <c r="AA145" i="24"/>
  <c r="AA148" i="24"/>
  <c r="AA150" i="24"/>
  <c r="AA153" i="24"/>
  <c r="AA155" i="24"/>
  <c r="AA157" i="24"/>
  <c r="AA161" i="24"/>
  <c r="AA164" i="24"/>
  <c r="AA169" i="24"/>
  <c r="AA172" i="24"/>
  <c r="AA176" i="24"/>
  <c r="AA181" i="24"/>
  <c r="AA186" i="24"/>
  <c r="AA191" i="24"/>
  <c r="AA194" i="24"/>
  <c r="AA199" i="24"/>
  <c r="AA205" i="24"/>
  <c r="AA210" i="24"/>
  <c r="AA216" i="24"/>
  <c r="AA222" i="24"/>
  <c r="AA229" i="24"/>
  <c r="AA231" i="24"/>
  <c r="AA237" i="24"/>
  <c r="AA245" i="24"/>
  <c r="AA250" i="24"/>
  <c r="AA255" i="24"/>
  <c r="AA261" i="24"/>
  <c r="AA266" i="24"/>
  <c r="AA269" i="24"/>
  <c r="AA276" i="24"/>
  <c r="AA282" i="24"/>
  <c r="AA286" i="24"/>
  <c r="AA288" i="24"/>
  <c r="AA291" i="24"/>
  <c r="AA294" i="24"/>
  <c r="AA296" i="24"/>
  <c r="AA300" i="24"/>
  <c r="AA303" i="24"/>
  <c r="AA307" i="24"/>
  <c r="AA308" i="24"/>
  <c r="AA311" i="24"/>
  <c r="AA317" i="24"/>
  <c r="AA322" i="24"/>
  <c r="AA328" i="24"/>
  <c r="AA331" i="24"/>
  <c r="AA334" i="24"/>
  <c r="AA337" i="24"/>
  <c r="AA343" i="24"/>
  <c r="AA349" i="24"/>
  <c r="AA352" i="24"/>
  <c r="AA354" i="24"/>
  <c r="AA363" i="24"/>
  <c r="AA370" i="24"/>
  <c r="AA373" i="24"/>
  <c r="AA382" i="24"/>
  <c r="AA460" i="24"/>
  <c r="AA470" i="24"/>
  <c r="AA489" i="24"/>
  <c r="AA506" i="24"/>
  <c r="AA512" i="24"/>
  <c r="AA522" i="24"/>
  <c r="AA533" i="24"/>
  <c r="AA539" i="24"/>
  <c r="AA544" i="24"/>
  <c r="AA555" i="24"/>
  <c r="AA558" i="24"/>
  <c r="AA567" i="24"/>
  <c r="AA573" i="24"/>
  <c r="AA583" i="24"/>
  <c r="AA594" i="24"/>
  <c r="AA605" i="24"/>
  <c r="AA617" i="24"/>
  <c r="AA623" i="24"/>
  <c r="AA631" i="24"/>
  <c r="AA644" i="24"/>
  <c r="AA385" i="24"/>
  <c r="AA387" i="24"/>
  <c r="AA390" i="24"/>
  <c r="AA392" i="24"/>
  <c r="AA396" i="24"/>
  <c r="AA399" i="24"/>
  <c r="AA401" i="24"/>
  <c r="AA404" i="24"/>
  <c r="AA406" i="24"/>
  <c r="AA409" i="24"/>
  <c r="AA411" i="24"/>
  <c r="AA414" i="24"/>
  <c r="AA418" i="24"/>
  <c r="AA421" i="24"/>
  <c r="AA424" i="24"/>
  <c r="AA427" i="24"/>
  <c r="AA430" i="24"/>
  <c r="AA433" i="24"/>
  <c r="AA435" i="24"/>
  <c r="AA437" i="24"/>
  <c r="AA439" i="24"/>
  <c r="AA444" i="24"/>
  <c r="AA447" i="24"/>
  <c r="AA450" i="24"/>
  <c r="AA453" i="24"/>
  <c r="AA456" i="24"/>
  <c r="AA459" i="24"/>
  <c r="AA462" i="24"/>
  <c r="AA466" i="24"/>
  <c r="AA469" i="24"/>
  <c r="AA471" i="24"/>
  <c r="AA474" i="24"/>
  <c r="AA477" i="24"/>
  <c r="AA479" i="24"/>
  <c r="AA481" i="24"/>
  <c r="AA483" i="24"/>
  <c r="AA485" i="24"/>
  <c r="AA488" i="24"/>
  <c r="AA491" i="24"/>
  <c r="AA493" i="24"/>
  <c r="AA495" i="24"/>
  <c r="AA498" i="24"/>
  <c r="AA501" i="24"/>
  <c r="AA504" i="24"/>
  <c r="AA507" i="24"/>
  <c r="AA510" i="24"/>
  <c r="AA514" i="24"/>
  <c r="AA517" i="24"/>
  <c r="AA519" i="24"/>
  <c r="AA579" i="24"/>
  <c r="AA582" i="24"/>
  <c r="AA584" i="24"/>
  <c r="AA587" i="24"/>
  <c r="AA589" i="24"/>
  <c r="AA592" i="24"/>
  <c r="AA595" i="24"/>
  <c r="AA596" i="24"/>
  <c r="AA599" i="24"/>
  <c r="AA601" i="24"/>
  <c r="AA604" i="24"/>
  <c r="AA607" i="24"/>
  <c r="AA609" i="24"/>
  <c r="AA611" i="24"/>
  <c r="AA614" i="24"/>
  <c r="AA618" i="24"/>
  <c r="AA622" i="24"/>
  <c r="AA625" i="24"/>
  <c r="AA627" i="24"/>
  <c r="AA630" i="24"/>
  <c r="AA633" i="24"/>
  <c r="AA635" i="24"/>
  <c r="AA638" i="24"/>
  <c r="AA641" i="24"/>
  <c r="AA643" i="24"/>
  <c r="AA646" i="24"/>
  <c r="AA649" i="24"/>
  <c r="AA651" i="24"/>
  <c r="AA653" i="24"/>
  <c r="AA656" i="24"/>
  <c r="AA659" i="24"/>
  <c r="AA660" i="24"/>
  <c r="AA663" i="24"/>
  <c r="AA666" i="24"/>
  <c r="AA669" i="24"/>
  <c r="AA672" i="24"/>
  <c r="AA677" i="24"/>
  <c r="AA679" i="24"/>
  <c r="AA680" i="24"/>
  <c r="AA683" i="24"/>
  <c r="AA686" i="24"/>
  <c r="AA688" i="24"/>
  <c r="AA691" i="24"/>
  <c r="AA694" i="24"/>
  <c r="AA696" i="24"/>
  <c r="AA699" i="24"/>
  <c r="AA702" i="24"/>
  <c r="AA705" i="24"/>
  <c r="AA708" i="24"/>
  <c r="AA712" i="24"/>
  <c r="AA715" i="24"/>
  <c r="AA717" i="24"/>
  <c r="AA721" i="24"/>
  <c r="AA724" i="24"/>
  <c r="AA726" i="24"/>
  <c r="AA728" i="24"/>
  <c r="AA731" i="24"/>
  <c r="AA735" i="24"/>
  <c r="AA739" i="24"/>
  <c r="AA741" i="24"/>
  <c r="AA743" i="24"/>
  <c r="AA746" i="24"/>
  <c r="AA749" i="24"/>
  <c r="AA752" i="24"/>
  <c r="AA754" i="24"/>
  <c r="AA757" i="24"/>
  <c r="AA760" i="24"/>
  <c r="AA763" i="24"/>
  <c r="AA766" i="24"/>
  <c r="AA770" i="24"/>
  <c r="AA773" i="24"/>
  <c r="AA776" i="24"/>
  <c r="AA779" i="24"/>
  <c r="AA782" i="24"/>
  <c r="AA785" i="24"/>
  <c r="AA787" i="24"/>
  <c r="AA790" i="24"/>
  <c r="AA792" i="24"/>
  <c r="AA795" i="24"/>
  <c r="AA798" i="24"/>
  <c r="AA801" i="24"/>
  <c r="AA803" i="24"/>
  <c r="AA806" i="24"/>
  <c r="AA810" i="24"/>
  <c r="AA813" i="24"/>
  <c r="AA819" i="24"/>
  <c r="AA822" i="24"/>
  <c r="AA825" i="24"/>
  <c r="AA828" i="24"/>
  <c r="AA831" i="24"/>
  <c r="AA833" i="24"/>
  <c r="AA836" i="24"/>
  <c r="AA840" i="24"/>
  <c r="AA843" i="24"/>
  <c r="AA846" i="24"/>
  <c r="AA847" i="24"/>
  <c r="AA850" i="24"/>
  <c r="AA853" i="24"/>
  <c r="AA856" i="24"/>
  <c r="AA858" i="24"/>
  <c r="AA861" i="24"/>
  <c r="AA94" i="24"/>
  <c r="AA101" i="24"/>
  <c r="AA109" i="24"/>
  <c r="AA168" i="24"/>
  <c r="AA173" i="24"/>
  <c r="AA179" i="24"/>
  <c r="AA185" i="24"/>
  <c r="AA195" i="24"/>
  <c r="AA201" i="24"/>
  <c r="AA206" i="24"/>
  <c r="AA214" i="24"/>
  <c r="AA221" i="24"/>
  <c r="AA224" i="24"/>
  <c r="AA230" i="24"/>
  <c r="AA236" i="24"/>
  <c r="AA244" i="24"/>
  <c r="AA246" i="24"/>
  <c r="AA257" i="24"/>
  <c r="AA263" i="24"/>
  <c r="AA268" i="24"/>
  <c r="AA277" i="24"/>
  <c r="AA280" i="24"/>
  <c r="AA285" i="24"/>
  <c r="AA293" i="24"/>
  <c r="AA298" i="24"/>
  <c r="AA310" i="24"/>
  <c r="AA315" i="24"/>
  <c r="AA321" i="24"/>
  <c r="AA327" i="24"/>
  <c r="AA332" i="24"/>
  <c r="AA339" i="24"/>
  <c r="AA348" i="24"/>
  <c r="AA356" i="24"/>
  <c r="AA359" i="24"/>
  <c r="AA364" i="24"/>
  <c r="AA371" i="24"/>
  <c r="AA383" i="24"/>
  <c r="AA391" i="24"/>
  <c r="AA397" i="24"/>
  <c r="AA400" i="24"/>
  <c r="AA405" i="24"/>
  <c r="AA408" i="24"/>
  <c r="AA412" i="24"/>
  <c r="AA415" i="24"/>
  <c r="AA417" i="24"/>
  <c r="AA420" i="24"/>
  <c r="AA425" i="24"/>
  <c r="AA428" i="24"/>
  <c r="AA431" i="24"/>
  <c r="AA434" i="24"/>
  <c r="AA441" i="24"/>
  <c r="AA443" i="24"/>
  <c r="AA449" i="24"/>
  <c r="AA457" i="24"/>
  <c r="AA468" i="24"/>
  <c r="AA482" i="24"/>
  <c r="AA497" i="24"/>
  <c r="AA509" i="24"/>
  <c r="AA518" i="24"/>
  <c r="AA525" i="24"/>
  <c r="AA531" i="24"/>
  <c r="AA542" i="24"/>
  <c r="AA551" i="24"/>
  <c r="AA556" i="24"/>
  <c r="AA565" i="24"/>
  <c r="AA577" i="24"/>
  <c r="AA591" i="24"/>
  <c r="AA610" i="24"/>
  <c r="AA629" i="24"/>
  <c r="AA637" i="24"/>
  <c r="AA650" i="24"/>
  <c r="AA863" i="24"/>
  <c r="AA866" i="24"/>
  <c r="AA868" i="24"/>
  <c r="AA871" i="24"/>
  <c r="AA874" i="24"/>
  <c r="AA877" i="24"/>
  <c r="AA879" i="24"/>
  <c r="AA883" i="24"/>
  <c r="AA886" i="24"/>
  <c r="AA888" i="24"/>
  <c r="AA891" i="24"/>
  <c r="AA894" i="24"/>
  <c r="AA897" i="24"/>
  <c r="AA900" i="24"/>
  <c r="AA902" i="24"/>
  <c r="AA905" i="24"/>
  <c r="AA907" i="24"/>
  <c r="AA910" i="24"/>
  <c r="AA913" i="24"/>
  <c r="AA916" i="24"/>
  <c r="AA918" i="24"/>
  <c r="AA921" i="24"/>
  <c r="AA924" i="24"/>
  <c r="AA927" i="24"/>
  <c r="AA928" i="24"/>
  <c r="AA931" i="24"/>
  <c r="AA934" i="24"/>
  <c r="AA936" i="24"/>
  <c r="AA939" i="24"/>
  <c r="AA942" i="24"/>
  <c r="AA946" i="24"/>
  <c r="AA948" i="24"/>
  <c r="AA951" i="24"/>
  <c r="AA953" i="24"/>
  <c r="AA956" i="24"/>
  <c r="AA957" i="24"/>
  <c r="AA960" i="24"/>
  <c r="AA963" i="24"/>
  <c r="AA964" i="24"/>
  <c r="AA967" i="24"/>
  <c r="AA970" i="24"/>
  <c r="AA972" i="24"/>
  <c r="AA975" i="24"/>
  <c r="AA980" i="24"/>
  <c r="AA983" i="24"/>
  <c r="AA986" i="24"/>
  <c r="AA988" i="24"/>
  <c r="AA990" i="24"/>
  <c r="AA993" i="24"/>
  <c r="AA996" i="24"/>
  <c r="AA999" i="24"/>
  <c r="AA1001" i="24"/>
  <c r="AA1004" i="24"/>
  <c r="AA1006" i="24"/>
  <c r="AA1009" i="24"/>
  <c r="AA1012" i="24"/>
  <c r="AA1015" i="24"/>
  <c r="AA1017" i="24"/>
  <c r="AA1019" i="24"/>
  <c r="AA1022" i="24"/>
  <c r="AA1026" i="24"/>
  <c r="AA1030" i="24"/>
  <c r="AA1032" i="24"/>
  <c r="AA1036" i="24"/>
  <c r="AA1040" i="24"/>
  <c r="AA1043" i="24"/>
  <c r="AA1047" i="24"/>
  <c r="AA1050" i="24"/>
  <c r="AA1052" i="24"/>
  <c r="AA1055" i="24"/>
  <c r="AA1057" i="24"/>
  <c r="AA1059" i="24"/>
  <c r="AA1062" i="24"/>
  <c r="AA1065" i="24"/>
  <c r="AA1068" i="24"/>
  <c r="AA1071" i="24"/>
  <c r="AA1073" i="24"/>
  <c r="AA1076" i="24"/>
  <c r="AA1080" i="24"/>
  <c r="AA1083" i="24"/>
  <c r="AA1086" i="24"/>
  <c r="AA1089" i="24"/>
  <c r="AA1092" i="24"/>
  <c r="AA1095" i="24"/>
  <c r="AA1098" i="24"/>
  <c r="AA1101" i="24"/>
  <c r="AA1103" i="24"/>
  <c r="AA1106" i="24"/>
  <c r="AA1109" i="24"/>
  <c r="AA1111" i="24"/>
  <c r="AA1115" i="24"/>
  <c r="AA1116" i="24"/>
  <c r="AA8" i="24"/>
  <c r="AA10" i="24"/>
  <c r="AA12" i="24"/>
  <c r="AA16" i="24"/>
  <c r="AA19" i="24"/>
  <c r="AA21" i="24"/>
  <c r="AA24" i="24"/>
  <c r="AA28" i="24"/>
  <c r="AA30" i="24"/>
  <c r="AA33" i="24"/>
  <c r="AA36" i="24"/>
  <c r="AA39" i="24"/>
  <c r="AA41" i="24"/>
  <c r="AA45" i="24"/>
  <c r="AA50" i="24"/>
  <c r="AA53" i="24"/>
  <c r="AA55" i="24"/>
  <c r="AA57" i="24"/>
  <c r="AA59" i="24"/>
  <c r="AA62" i="24"/>
  <c r="AA64" i="24"/>
  <c r="AA66" i="24"/>
  <c r="AA68" i="24"/>
  <c r="AA70" i="24"/>
  <c r="AA72" i="24"/>
  <c r="AA74" i="24"/>
  <c r="AA76" i="24"/>
  <c r="AA78" i="24"/>
  <c r="AA80" i="24"/>
  <c r="AA82" i="24"/>
  <c r="AA83" i="24"/>
  <c r="AA85" i="24"/>
  <c r="AA87" i="24"/>
  <c r="AA89" i="24"/>
  <c r="AA91" i="24"/>
  <c r="AA93" i="24"/>
  <c r="AA96" i="24"/>
  <c r="AA98" i="24"/>
  <c r="AA103" i="24"/>
  <c r="AA111" i="24"/>
  <c r="AA163" i="24"/>
  <c r="AA171" i="24"/>
  <c r="AA182" i="24"/>
  <c r="AA190" i="24"/>
  <c r="AA192" i="24"/>
  <c r="AA198" i="24"/>
  <c r="AA203" i="24"/>
  <c r="AA208" i="24"/>
  <c r="AA218" i="24"/>
  <c r="AA227" i="24"/>
  <c r="AA233" i="24"/>
  <c r="AA239" i="24"/>
  <c r="AA241" i="24"/>
  <c r="AA249" i="24"/>
  <c r="AA254" i="24"/>
  <c r="AA260" i="24"/>
  <c r="AA267" i="24"/>
  <c r="AA271" i="24"/>
  <c r="AA274" i="24"/>
  <c r="AA283" i="24"/>
  <c r="AA290" i="24"/>
  <c r="AA301" i="24"/>
  <c r="AA305" i="24"/>
  <c r="AA313" i="24"/>
  <c r="AA318" i="24"/>
  <c r="AA324" i="24"/>
  <c r="AA335" i="24"/>
  <c r="AA342" i="24"/>
  <c r="AA344" i="24"/>
  <c r="AA351" i="24"/>
  <c r="AA357" i="24"/>
  <c r="AA361" i="24"/>
  <c r="AA368" i="24"/>
  <c r="AA374" i="24"/>
  <c r="AA377" i="24"/>
  <c r="AA381" i="24"/>
  <c r="AA388" i="24"/>
  <c r="AA394" i="24"/>
  <c r="AA402" i="24"/>
  <c r="AA454" i="24"/>
  <c r="AA465" i="24"/>
  <c r="AA475" i="24"/>
  <c r="AA492" i="24"/>
  <c r="AA500" i="24"/>
  <c r="AA520" i="24"/>
  <c r="AA528" i="24"/>
  <c r="AA537" i="24"/>
  <c r="AA546" i="24"/>
  <c r="AA553" i="24"/>
  <c r="AA562" i="24"/>
  <c r="AA569" i="24"/>
  <c r="AA575" i="24"/>
  <c r="AA588" i="24"/>
  <c r="AA602" i="24"/>
  <c r="AA615" i="24"/>
  <c r="AA620" i="24"/>
  <c r="AA634" i="24"/>
  <c r="AA647" i="24"/>
  <c r="AA655" i="24"/>
  <c r="AA658" i="24"/>
  <c r="AA662" i="24"/>
  <c r="AA665" i="24"/>
  <c r="AA668" i="24"/>
  <c r="AA671" i="24"/>
  <c r="AA674" i="24"/>
  <c r="AA676" i="24"/>
  <c r="AA681" i="24"/>
  <c r="AA684" i="24"/>
  <c r="AA687" i="24"/>
  <c r="AA690" i="24"/>
  <c r="AA692" i="24"/>
  <c r="AA695" i="24"/>
  <c r="AA698" i="24"/>
  <c r="AA700" i="24"/>
  <c r="AA703" i="24"/>
  <c r="AA706" i="24"/>
  <c r="AA709" i="24"/>
  <c r="AA711" i="24"/>
  <c r="AA714" i="24"/>
  <c r="AA718" i="24"/>
  <c r="AA722" i="24"/>
  <c r="AA725" i="24"/>
  <c r="AA727" i="24"/>
  <c r="AA730" i="24"/>
  <c r="AA733" i="24"/>
  <c r="AA736" i="24"/>
  <c r="AA738" i="24"/>
  <c r="AA744" i="24"/>
  <c r="AA747" i="24"/>
  <c r="AA751" i="24"/>
  <c r="AA755" i="24"/>
  <c r="AA758" i="24"/>
  <c r="AA761" i="24"/>
  <c r="AA764" i="24"/>
  <c r="AA767" i="24"/>
  <c r="AA769" i="24"/>
  <c r="AA772" i="24"/>
  <c r="AA775" i="24"/>
  <c r="AA778" i="24"/>
  <c r="AA781" i="24"/>
  <c r="AA784" i="24"/>
  <c r="AA788" i="24"/>
  <c r="AA793" i="24"/>
  <c r="AA797" i="24"/>
  <c r="AA800" i="24"/>
  <c r="AA802" i="24"/>
  <c r="AA805" i="24"/>
  <c r="AA808" i="24"/>
  <c r="AA811" i="24"/>
  <c r="AA814" i="24"/>
  <c r="AA816" i="24"/>
  <c r="AA818" i="24"/>
  <c r="AA821" i="24"/>
  <c r="AA824" i="24"/>
  <c r="AA826" i="24"/>
  <c r="AA829" i="24"/>
  <c r="AA832" i="24"/>
  <c r="AA835" i="24"/>
  <c r="AA838" i="24"/>
  <c r="AA841" i="24"/>
  <c r="AA845" i="24"/>
  <c r="AA848" i="24"/>
  <c r="AA851" i="24"/>
  <c r="AA854" i="24"/>
  <c r="AA857" i="24"/>
  <c r="AA860" i="24"/>
  <c r="AA862" i="24"/>
  <c r="AA865" i="24"/>
  <c r="AA869" i="24"/>
  <c r="AA873" i="24"/>
  <c r="AA876" i="24"/>
  <c r="AA881" i="24"/>
  <c r="AA884" i="24"/>
  <c r="AA889" i="24"/>
  <c r="AA892" i="24"/>
  <c r="AA895" i="24"/>
  <c r="AA898" i="24"/>
  <c r="AA901" i="24"/>
  <c r="AA903" i="24"/>
  <c r="AA906" i="24"/>
  <c r="AA909" i="24"/>
  <c r="AA911" i="24"/>
  <c r="AA914" i="24"/>
  <c r="AA919" i="24"/>
  <c r="AA922" i="24"/>
  <c r="AA926" i="24"/>
  <c r="AA930" i="24"/>
  <c r="AA933" i="24"/>
  <c r="AA937" i="24"/>
  <c r="AA940" i="24"/>
  <c r="AA944" i="24"/>
  <c r="AA947" i="24"/>
  <c r="AA949" i="24"/>
  <c r="AA952" i="24"/>
  <c r="AA955" i="24"/>
  <c r="AA959" i="24"/>
  <c r="AA962" i="24"/>
  <c r="AA965" i="24"/>
  <c r="AA969" i="24"/>
  <c r="AA971" i="24"/>
  <c r="AA974" i="24"/>
  <c r="AA977" i="24"/>
  <c r="AA979" i="24"/>
  <c r="AA982" i="24"/>
  <c r="AA985" i="24"/>
  <c r="AA989" i="24"/>
  <c r="AA991" i="24"/>
  <c r="AA994" i="24"/>
  <c r="AA997" i="24"/>
  <c r="AA1000" i="24"/>
  <c r="AA1003" i="24"/>
  <c r="AA1005" i="24"/>
  <c r="AA1008" i="24"/>
  <c r="AA1011" i="24"/>
  <c r="AA1014" i="24"/>
  <c r="AA1016" i="24"/>
  <c r="AA1020" i="24"/>
  <c r="AA1023" i="24"/>
  <c r="AA1025" i="24"/>
  <c r="AA1028" i="24"/>
  <c r="AA1031" i="24"/>
  <c r="AA1035" i="24"/>
  <c r="AA1038" i="24"/>
  <c r="AA1041" i="24"/>
  <c r="AA1044" i="24"/>
  <c r="AA1046" i="24"/>
  <c r="AA1048" i="24"/>
  <c r="AA1051" i="24"/>
  <c r="AA1054" i="24"/>
  <c r="AA1056" i="24"/>
  <c r="AA1061" i="24"/>
  <c r="AA1064" i="24"/>
  <c r="AA1066" i="24"/>
  <c r="AA1069" i="24"/>
  <c r="AA1072" i="24"/>
  <c r="AA1075" i="24"/>
  <c r="AA1078" i="24"/>
  <c r="AA1081" i="24"/>
  <c r="AA1085" i="24"/>
  <c r="AA1087" i="24"/>
  <c r="AA1090" i="24"/>
  <c r="AA1093" i="24"/>
  <c r="AA1096" i="24"/>
  <c r="AA1099" i="24"/>
  <c r="AA1102" i="24"/>
  <c r="AA1105" i="24"/>
  <c r="AA1108" i="24"/>
  <c r="AA1110" i="24"/>
  <c r="AA1113" i="24"/>
  <c r="AA146" i="24"/>
  <c r="AA151" i="24"/>
  <c r="AA154" i="24"/>
  <c r="AA156" i="24"/>
  <c r="AA160" i="24"/>
  <c r="AA165" i="24"/>
  <c r="AA170" i="24"/>
  <c r="AA175" i="24"/>
  <c r="AA180" i="24"/>
  <c r="AA187" i="24"/>
  <c r="AA196" i="24"/>
  <c r="AA204" i="24"/>
  <c r="AA211" i="24"/>
  <c r="AA215" i="24"/>
  <c r="AA220" i="24"/>
  <c r="AA226" i="24"/>
  <c r="AA232" i="24"/>
  <c r="AA238" i="24"/>
  <c r="AA243" i="24"/>
  <c r="AA251" i="24"/>
  <c r="AA256" i="24"/>
  <c r="AA262" i="24"/>
  <c r="AA270" i="24"/>
  <c r="AA273" i="24"/>
  <c r="AA278" i="24"/>
  <c r="AA284" i="24"/>
  <c r="AA289" i="24"/>
  <c r="AA295" i="24"/>
  <c r="AA297" i="24"/>
  <c r="AA299" i="24"/>
  <c r="AA304" i="24"/>
  <c r="AA309" i="24"/>
  <c r="AA316" i="24"/>
  <c r="AA323" i="24"/>
  <c r="AA330" i="24"/>
  <c r="AA336" i="24"/>
  <c r="AA341" i="24"/>
  <c r="AA347" i="24"/>
  <c r="AA353" i="24"/>
  <c r="AA358" i="24"/>
  <c r="AA365" i="24"/>
  <c r="AA367" i="24"/>
  <c r="AA369" i="24"/>
  <c r="AA375" i="24"/>
  <c r="AA380" i="24"/>
  <c r="AA386" i="24"/>
  <c r="AA393" i="24"/>
  <c r="AA398" i="24"/>
  <c r="AA403" i="24"/>
  <c r="AA410" i="24"/>
  <c r="AA416" i="24"/>
  <c r="AA422" i="24"/>
  <c r="AA426" i="24"/>
  <c r="AA436" i="24"/>
  <c r="AA448" i="24"/>
  <c r="AA807" i="24"/>
  <c r="AA809" i="24"/>
  <c r="AA815" i="24"/>
  <c r="AA820" i="24"/>
  <c r="AA827" i="24"/>
  <c r="AA837" i="24"/>
  <c r="AA842" i="24"/>
  <c r="AA852" i="24"/>
  <c r="AA864" i="24"/>
  <c r="AA875" i="2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<sst xmlns="http://schemas.openxmlformats.org/spreadsheetml/2006/main" count="6273" uniqueCount="106">
  <si>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</si>
  <si>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</si>
  <si>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</si>
  <si>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</si>
  <si>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</si>
  <si>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</si>
  <si>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</si>
  <si>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</si>
  <si>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</si>
  <si>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</si>
  <si>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</si>
  <si>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</si>
  <si>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</si>
  <si>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</si>
  <si>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</si>
  <si>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</si>
  <si>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</si>
  <si>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</si>
  <si>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</si>
  <si>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</si>
  <si>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</si>
  <si>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</si>
  <si>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</si>
  <si>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</si>
  <si>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</si>
  <si>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95*10^3/ 1265kg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</si>
  <si>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</si>
  <si>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</si>
  <si>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</si>
  <si>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</si>
  <si>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</si>
  <si>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</si>
  <si>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</si>
  <si>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</si>
  <si>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</si>
  <si>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</si>
  <si>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</si>
  <si>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</si>
  <si>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</si>
  <si>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</si>
  <si>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</si>
  <si>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</si>
  <si>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</si>
  <si>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</si>
  <si>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</si>
  <si>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</si>
  <si>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</si>
  <si>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</si>
  <si>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=</t>
  </si>
  <si>
    <t xml:space="preserve">Class 3 </t>
  </si>
  <si>
    <t>Km/h/s</t>
  </si>
  <si>
    <t>duration</t>
  </si>
  <si>
    <t>s</t>
  </si>
  <si>
    <t>LOW</t>
  </si>
  <si>
    <t>MEDIUM</t>
  </si>
  <si>
    <t>HIGH</t>
  </si>
  <si>
    <t>EXTRA HIGH</t>
  </si>
  <si>
    <t xml:space="preserve"> stopping duration </t>
  </si>
  <si>
    <t>stopping duration</t>
  </si>
  <si>
    <t>S</t>
  </si>
  <si>
    <t>distnace</t>
  </si>
  <si>
    <t>v-max</t>
  </si>
  <si>
    <t xml:space="preserve">distance </t>
  </si>
  <si>
    <t>m</t>
  </si>
  <si>
    <t>p stop</t>
  </si>
  <si>
    <t>v-ave without stops</t>
  </si>
  <si>
    <t>v-ave with stops</t>
  </si>
  <si>
    <t>a-min</t>
  </si>
  <si>
    <t>m/s</t>
  </si>
  <si>
    <t>a-max</t>
  </si>
  <si>
    <t xml:space="preserve"> </t>
  </si>
  <si>
    <t>TOTAL</t>
  </si>
  <si>
    <t>N</t>
  </si>
  <si>
    <t>W</t>
  </si>
  <si>
    <t>Energy</t>
  </si>
  <si>
    <t xml:space="preserve">Braking Energy </t>
  </si>
  <si>
    <t>J</t>
  </si>
  <si>
    <t>Cumalitive Tractive Energy</t>
  </si>
  <si>
    <t>KJ</t>
  </si>
  <si>
    <t>Braking energy *-1</t>
  </si>
  <si>
    <t xml:space="preserve">Cumilitive Braking Energy </t>
  </si>
  <si>
    <t>Units</t>
  </si>
  <si>
    <t>Referance Number</t>
  </si>
  <si>
    <t>Kerb mass</t>
  </si>
  <si>
    <t>kg</t>
  </si>
  <si>
    <t>Test Mass</t>
  </si>
  <si>
    <t>kerb mass + 25kg +(0.15  X Payload)</t>
  </si>
  <si>
    <t>Frontal Area</t>
  </si>
  <si>
    <t>m^2</t>
  </si>
  <si>
    <t>Drag Coefficant</t>
  </si>
  <si>
    <t>Rolling Resistance Coeffciant</t>
  </si>
  <si>
    <t>WTLP class calculation</t>
  </si>
  <si>
    <t>(110*10^3)/ 1387</t>
  </si>
  <si>
    <t>Tractive Power</t>
  </si>
  <si>
    <t>acceleration Resistance</t>
  </si>
  <si>
    <t>aerodnamic Resistance</t>
  </si>
  <si>
    <t>Rolling Resistance</t>
  </si>
  <si>
    <t>losses during cycle</t>
  </si>
  <si>
    <t>KE</t>
  </si>
  <si>
    <t>MAX KE</t>
  </si>
  <si>
    <t xml:space="preserve">Resistant force </t>
  </si>
  <si>
    <t>Total Tactive Force</t>
  </si>
  <si>
    <t>Torque at the wheels</t>
  </si>
  <si>
    <t>Nm</t>
  </si>
  <si>
    <t>Tractive Force</t>
  </si>
  <si>
    <t>Rolling radius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</si>
</sst>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0E4F5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0" fontId="0" fillId="0" borderId="0" xfId="0" applyNumberFormat="1"/>
    <xf numFmtId="1" fontId="0" fillId="0" borderId="0" xfId="0" applyNumberFormat="1"/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speed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Sheet1!$T$6:$T$1806</c:f>
              <c:strCach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0.005672969</c:v>
                </c:pt>
                <c:pt idx="11">
                  <c:v>0.073437261</c:v>
                </c:pt>
                <c:pt idx="12">
                  <c:v>0.754507863</c:v>
                </c:pt>
                <c:pt idx="13">
                  <c:v>3.996405454</c:v>
                </c:pt>
                <c:pt idx="14">
                  <c:v>10.54847663</c:v>
                </c:pt>
                <c:pt idx="15">
                  <c:v>18.53175349</c:v>
                </c:pt>
                <c:pt idx="16">
                  <c:v>27.94311577</c:v>
                </c:pt>
                <c:pt idx="17">
                  <c:v>41.64849403</c:v>
                </c:pt>
                <c:pt idx="18">
                  <c:v>56.95099622</c:v>
                </c:pt>
                <c:pt idx="19">
                  <c:v>67.27503905</c:v>
                </c:pt>
                <c:pt idx="20">
                  <c:v>71.66801966</c:v>
                </c:pt>
                <c:pt idx="21">
                  <c:v>73.99728615</c:v>
                </c:pt>
                <c:pt idx="22">
                  <c:v>76.18790545</c:v>
                </c:pt>
                <c:pt idx="23">
                  <c:v>78.70821867</c:v>
                </c:pt>
                <c:pt idx="24">
                  <c:v>83.53217571</c:v>
                </c:pt>
                <c:pt idx="25">
                  <c:v>90.29334536</c:v>
                </c:pt>
                <c:pt idx="26">
                  <c:v>98.65166507</c:v>
                </c:pt>
                <c:pt idx="27">
                  <c:v>110.7803165</c:v>
                </c:pt>
                <c:pt idx="28">
                  <c:v>124.3604826</c:v>
                </c:pt>
                <c:pt idx="29">
                  <c:v>137.6378759</c:v>
                </c:pt>
                <c:pt idx="30">
                  <c:v>147.9596185</c:v>
                </c:pt>
                <c:pt idx="31">
                  <c:v>154.9168249</c:v>
                </c:pt>
                <c:pt idx="32">
                  <c:v>160.440605</c:v>
                </c:pt>
                <c:pt idx="33">
                  <c:v>165.2141086</c:v>
                </c:pt>
                <c:pt idx="34">
                  <c:v>168.6781961</c:v>
                </c:pt>
                <c:pt idx="35">
                  <c:v>170.0205969</c:v>
                </c:pt>
                <c:pt idx="36">
                  <c:v>170.0205969</c:v>
                </c:pt>
                <c:pt idx="37">
                  <c:v>170.0205969</c:v>
                </c:pt>
                <c:pt idx="38">
                  <c:v>170.0205969</c:v>
                </c:pt>
                <c:pt idx="39">
                  <c:v>170.0205969</c:v>
                </c:pt>
                <c:pt idx="40">
                  <c:v>170.0205969</c:v>
                </c:pt>
                <c:pt idx="41">
                  <c:v>170.0205969</c:v>
                </c:pt>
                <c:pt idx="42">
                  <c:v>170.0205969</c:v>
                </c:pt>
                <c:pt idx="43">
                  <c:v>170.0205969</c:v>
                </c:pt>
                <c:pt idx="44">
                  <c:v>170.0205969</c:v>
                </c:pt>
                <c:pt idx="45">
                  <c:v>170.0205969</c:v>
                </c:pt>
                <c:pt idx="46">
                  <c:v>170.0205969</c:v>
                </c:pt>
                <c:pt idx="47">
                  <c:v>170.0205969</c:v>
                </c:pt>
                <c:pt idx="48">
                  <c:v>170.0205969</c:v>
                </c:pt>
                <c:pt idx="49">
                  <c:v>170.0205969</c:v>
                </c:pt>
                <c:pt idx="50">
                  <c:v>170.1365198</c:v>
                </c:pt>
                <c:pt idx="51">
                  <c:v>170.1365198</c:v>
                </c:pt>
                <c:pt idx="52">
                  <c:v>170.1365198</c:v>
                </c:pt>
                <c:pt idx="53">
                  <c:v>170.1365198</c:v>
                </c:pt>
                <c:pt idx="54">
                  <c:v>170.1365198</c:v>
                </c:pt>
                <c:pt idx="55">
                  <c:v>170.4218384</c:v>
                </c:pt>
                <c:pt idx="56">
                  <c:v>170.7855691</c:v>
                </c:pt>
                <c:pt idx="57">
                  <c:v>171.3757763</c:v>
                </c:pt>
                <c:pt idx="58">
                  <c:v>172.3240719</c:v>
                </c:pt>
                <c:pt idx="59">
                  <c:v>174.8932083</c:v>
                </c:pt>
                <c:pt idx="60">
                  <c:v>177.8391191</c:v>
                </c:pt>
                <c:pt idx="61">
                  <c:v>179.4477954</c:v>
                </c:pt>
                <c:pt idx="62">
                  <c:v>180.8556295</c:v>
                </c:pt>
                <c:pt idx="63">
                  <c:v>182.6309132</c:v>
                </c:pt>
                <c:pt idx="64">
                  <c:v>184.853023</c:v>
                </c:pt>
                <c:pt idx="65">
                  <c:v>186.480219</c:v>
                </c:pt>
                <c:pt idx="66">
                  <c:v>187.8215151</c:v>
                </c:pt>
                <c:pt idx="67">
                  <c:v>191.5073064</c:v>
                </c:pt>
                <c:pt idx="68">
                  <c:v>199.7047588</c:v>
                </c:pt>
                <c:pt idx="69">
                  <c:v>211.3606271</c:v>
                </c:pt>
                <c:pt idx="70">
                  <c:v>224.9052118</c:v>
                </c:pt>
                <c:pt idx="71">
                  <c:v>238.2440134</c:v>
                </c:pt>
                <c:pt idx="72">
                  <c:v>248.9762345</c:v>
                </c:pt>
                <c:pt idx="73">
                  <c:v>256.4493501</c:v>
                </c:pt>
                <c:pt idx="74">
                  <c:v>262.2187581</c:v>
                </c:pt>
                <c:pt idx="75">
                  <c:v>267.9626305</c:v>
                </c:pt>
                <c:pt idx="76">
                  <c:v>274.2962908</c:v>
                </c:pt>
                <c:pt idx="77">
                  <c:v>280.2139366</c:v>
                </c:pt>
                <c:pt idx="78">
                  <c:v>284.0308165</c:v>
                </c:pt>
                <c:pt idx="79">
                  <c:v>284.9155492</c:v>
                </c:pt>
                <c:pt idx="80">
                  <c:v>284.9155492</c:v>
                </c:pt>
                <c:pt idx="81">
                  <c:v>284.9155492</c:v>
                </c:pt>
                <c:pt idx="82">
                  <c:v>284.9155492</c:v>
                </c:pt>
                <c:pt idx="83">
                  <c:v>285.0672646</c:v>
                </c:pt>
                <c:pt idx="84">
                  <c:v>285.0672646</c:v>
                </c:pt>
                <c:pt idx="85">
                  <c:v>285.0672646</c:v>
                </c:pt>
                <c:pt idx="86">
                  <c:v>285.0672646</c:v>
                </c:pt>
                <c:pt idx="87">
                  <c:v>285.0672646</c:v>
                </c:pt>
                <c:pt idx="88">
                  <c:v>285.0672646</c:v>
                </c:pt>
                <c:pt idx="89">
                  <c:v>285.0672646</c:v>
                </c:pt>
                <c:pt idx="90">
                  <c:v>285.0672646</c:v>
                </c:pt>
                <c:pt idx="91">
                  <c:v>285.0672646</c:v>
                </c:pt>
                <c:pt idx="92">
                  <c:v>285.0672646</c:v>
                </c:pt>
                <c:pt idx="93">
                  <c:v>285.0672646</c:v>
                </c:pt>
                <c:pt idx="94">
                  <c:v>285.0672646</c:v>
                </c:pt>
                <c:pt idx="95">
                  <c:v>285.0672646</c:v>
                </c:pt>
                <c:pt idx="96">
                  <c:v>285.0672646</c:v>
                </c:pt>
                <c:pt idx="97">
                  <c:v>285.0672646</c:v>
                </c:pt>
                <c:pt idx="98">
                  <c:v>285.0672646</c:v>
                </c:pt>
                <c:pt idx="99">
                  <c:v>285.0672646</c:v>
                </c:pt>
                <c:pt idx="100">
                  <c:v>285.0672646</c:v>
                </c:pt>
                <c:pt idx="101">
                  <c:v>285.0672646</c:v>
                </c:pt>
                <c:pt idx="102">
                  <c:v>285.0672646</c:v>
                </c:pt>
                <c:pt idx="103">
                  <c:v>285.0672646</c:v>
                </c:pt>
                <c:pt idx="104">
                  <c:v>285.0672646</c:v>
                </c:pt>
                <c:pt idx="105">
                  <c:v>285.0672646</c:v>
                </c:pt>
                <c:pt idx="106">
                  <c:v>285.0672646</c:v>
                </c:pt>
                <c:pt idx="107">
                  <c:v>285.0672646</c:v>
                </c:pt>
                <c:pt idx="108">
                  <c:v>285.0672646</c:v>
                </c:pt>
                <c:pt idx="109">
                  <c:v>285.0672646</c:v>
                </c:pt>
                <c:pt idx="110">
                  <c:v>285.0672646</c:v>
                </c:pt>
                <c:pt idx="111">
                  <c:v>285.0672646</c:v>
                </c:pt>
                <c:pt idx="112">
                  <c:v>285.0672646</c:v>
                </c:pt>
                <c:pt idx="113">
                  <c:v>285.0672646</c:v>
                </c:pt>
                <c:pt idx="114">
                  <c:v>285.0672646</c:v>
                </c:pt>
                <c:pt idx="115">
                  <c:v>285.0672646</c:v>
                </c:pt>
                <c:pt idx="116">
                  <c:v>285.0672646</c:v>
                </c:pt>
                <c:pt idx="117">
                  <c:v>285.0672646</c:v>
                </c:pt>
                <c:pt idx="118">
                  <c:v>285.0672646</c:v>
                </c:pt>
                <c:pt idx="119">
                  <c:v>285.0672646</c:v>
                </c:pt>
                <c:pt idx="120">
                  <c:v>285.0672646</c:v>
                </c:pt>
                <c:pt idx="121">
                  <c:v>285.0672646</c:v>
                </c:pt>
                <c:pt idx="122">
                  <c:v>285.0672646</c:v>
                </c:pt>
                <c:pt idx="123">
                  <c:v>285.0672646</c:v>
                </c:pt>
                <c:pt idx="124">
                  <c:v>285.0672646</c:v>
                </c:pt>
                <c:pt idx="125">
                  <c:v>285.0672646</c:v>
                </c:pt>
                <c:pt idx="126">
                  <c:v>285.0672646</c:v>
                </c:pt>
                <c:pt idx="127">
                  <c:v>285.0672646</c:v>
                </c:pt>
                <c:pt idx="128">
                  <c:v>285.0672646</c:v>
                </c:pt>
                <c:pt idx="129">
                  <c:v>285.0672646</c:v>
                </c:pt>
                <c:pt idx="130">
                  <c:v>285.0672646</c:v>
                </c:pt>
                <c:pt idx="131">
                  <c:v>285.0672646</c:v>
                </c:pt>
                <c:pt idx="132">
                  <c:v>285.0672646</c:v>
                </c:pt>
                <c:pt idx="133">
                  <c:v>285.0672646</c:v>
                </c:pt>
                <c:pt idx="134">
                  <c:v>285.0672646</c:v>
                </c:pt>
                <c:pt idx="135">
                  <c:v>285.0672646</c:v>
                </c:pt>
                <c:pt idx="136">
                  <c:v>285.0729375</c:v>
                </c:pt>
                <c:pt idx="137">
                  <c:v>285.148685</c:v>
                </c:pt>
                <c:pt idx="138">
                  <c:v>285.9884243</c:v>
                </c:pt>
                <c:pt idx="139">
                  <c:v>290.2932379</c:v>
                </c:pt>
                <c:pt idx="140">
                  <c:v>300.0139269</c:v>
                </c:pt>
                <c:pt idx="141">
                  <c:v>311.7718713</c:v>
                </c:pt>
                <c:pt idx="142">
                  <c:v>320.6190066</c:v>
                </c:pt>
                <c:pt idx="143">
                  <c:v>325.4572376</c:v>
                </c:pt>
                <c:pt idx="144">
                  <c:v>328.6837308</c:v>
                </c:pt>
                <c:pt idx="145">
                  <c:v>333.7607225</c:v>
                </c:pt>
                <c:pt idx="146">
                  <c:v>342.0259312</c:v>
                </c:pt>
                <c:pt idx="147">
                  <c:v>351.2611496</c:v>
                </c:pt>
                <c:pt idx="148">
                  <c:v>358.8139993</c:v>
                </c:pt>
                <c:pt idx="149">
                  <c:v>363.3926199</c:v>
                </c:pt>
                <c:pt idx="150">
                  <c:v>364.6367788</c:v>
                </c:pt>
                <c:pt idx="151">
                  <c:v>364.6367788</c:v>
                </c:pt>
                <c:pt idx="152">
                  <c:v>364.6367788</c:v>
                </c:pt>
                <c:pt idx="153">
                  <c:v>364.6367788</c:v>
                </c:pt>
                <c:pt idx="154">
                  <c:v>364.6367788</c:v>
                </c:pt>
                <c:pt idx="155">
                  <c:v>364.6367788</c:v>
                </c:pt>
                <c:pt idx="156">
                  <c:v>364.6367788</c:v>
                </c:pt>
                <c:pt idx="157">
                  <c:v>367.237409</c:v>
                </c:pt>
                <c:pt idx="158">
                  <c:v>373.1766483</c:v>
                </c:pt>
                <c:pt idx="159">
                  <c:v>381.9971898</c:v>
                </c:pt>
                <c:pt idx="160">
                  <c:v>391.922792</c:v>
                </c:pt>
                <c:pt idx="161">
                  <c:v>401.4236483</c:v>
                </c:pt>
                <c:pt idx="162">
                  <c:v>409.5732277</c:v>
                </c:pt>
                <c:pt idx="163">
                  <c:v>417.8320429</c:v>
                </c:pt>
                <c:pt idx="164">
                  <c:v>425.4518314</c:v>
                </c:pt>
                <c:pt idx="165">
                  <c:v>431.6375805</c:v>
                </c:pt>
                <c:pt idx="166">
                  <c:v>437.2246933</c:v>
                </c:pt>
                <c:pt idx="167">
                  <c:v>445.306353</c:v>
                </c:pt>
                <c:pt idx="168">
                  <c:v>455.5420652</c:v>
                </c:pt>
                <c:pt idx="169">
                  <c:v>463.0279485</c:v>
                </c:pt>
                <c:pt idx="170">
                  <c:v>464.771293</c:v>
                </c:pt>
                <c:pt idx="171">
                  <c:v>464.771293</c:v>
                </c:pt>
                <c:pt idx="172">
                  <c:v>464.771293</c:v>
                </c:pt>
                <c:pt idx="173">
                  <c:v>464.771293</c:v>
                </c:pt>
                <c:pt idx="174">
                  <c:v>464.771293</c:v>
                </c:pt>
                <c:pt idx="175">
                  <c:v>464.771293</c:v>
                </c:pt>
                <c:pt idx="176">
                  <c:v>466.6881574</c:v>
                </c:pt>
                <c:pt idx="177">
                  <c:v>472.2380024</c:v>
                </c:pt>
                <c:pt idx="178">
                  <c:v>478.8882976</c:v>
                </c:pt>
                <c:pt idx="179">
                  <c:v>482.9761639</c:v>
                </c:pt>
                <c:pt idx="180">
                  <c:v>484.5056014</c:v>
                </c:pt>
                <c:pt idx="181">
                  <c:v>484.8397375</c:v>
                </c:pt>
                <c:pt idx="182">
                  <c:v>484.8397375</c:v>
                </c:pt>
                <c:pt idx="183">
                  <c:v>484.8397375</c:v>
                </c:pt>
                <c:pt idx="184">
                  <c:v>484.8397375</c:v>
                </c:pt>
                <c:pt idx="185">
                  <c:v>484.8397375</c:v>
                </c:pt>
                <c:pt idx="186">
                  <c:v>484.8397375</c:v>
                </c:pt>
                <c:pt idx="187">
                  <c:v>484.8397375</c:v>
                </c:pt>
                <c:pt idx="188">
                  <c:v>484.8397375</c:v>
                </c:pt>
                <c:pt idx="189">
                  <c:v>484.8397375</c:v>
                </c:pt>
                <c:pt idx="190">
                  <c:v>484.8397375</c:v>
                </c:pt>
                <c:pt idx="191">
                  <c:v>484.8397375</c:v>
                </c:pt>
                <c:pt idx="192">
                  <c:v>484.8397375</c:v>
                </c:pt>
                <c:pt idx="193">
                  <c:v>484.8397375</c:v>
                </c:pt>
                <c:pt idx="194">
                  <c:v>484.8496858</c:v>
                </c:pt>
                <c:pt idx="195">
                  <c:v>485.0661618</c:v>
                </c:pt>
                <c:pt idx="196">
                  <c:v>485.420323</c:v>
                </c:pt>
                <c:pt idx="197">
                  <c:v>485.7904627</c:v>
                </c:pt>
                <c:pt idx="198">
                  <c:v>486.5496277</c:v>
                </c:pt>
                <c:pt idx="199">
                  <c:v>487.7717878</c:v>
                </c:pt>
                <c:pt idx="200">
                  <c:v>489.5149819</c:v>
                </c:pt>
                <c:pt idx="201">
                  <c:v>491.9120084</c:v>
                </c:pt>
                <c:pt idx="202">
                  <c:v>495.2306785</c:v>
                </c:pt>
                <c:pt idx="203">
                  <c:v>500.7729036</c:v>
                </c:pt>
                <c:pt idx="204">
                  <c:v>507.9728172</c:v>
                </c:pt>
                <c:pt idx="205">
                  <c:v>516.298589</c:v>
                </c:pt>
                <c:pt idx="206">
                  <c:v>527.0243657</c:v>
                </c:pt>
                <c:pt idx="207">
                  <c:v>538.8411257</c:v>
                </c:pt>
                <c:pt idx="208">
                  <c:v>550.4863866</c:v>
                </c:pt>
                <c:pt idx="209">
                  <c:v>564.0182535</c:v>
                </c:pt>
                <c:pt idx="210">
                  <c:v>577.9794598</c:v>
                </c:pt>
                <c:pt idx="211">
                  <c:v>588.9519886</c:v>
                </c:pt>
                <c:pt idx="212">
                  <c:v>597.8659681</c:v>
                </c:pt>
                <c:pt idx="213">
                  <c:v>605.6614966</c:v>
                </c:pt>
                <c:pt idx="214">
                  <c:v>614.3770977</c:v>
                </c:pt>
                <c:pt idx="215">
                  <c:v>625.7337656</c:v>
                </c:pt>
                <c:pt idx="216">
                  <c:v>639.306585</c:v>
                </c:pt>
                <c:pt idx="217">
                  <c:v>653.3869344</c:v>
                </c:pt>
                <c:pt idx="218">
                  <c:v>666.3661374</c:v>
                </c:pt>
                <c:pt idx="219">
                  <c:v>677.4940568</c:v>
                </c:pt>
                <c:pt idx="220">
                  <c:v>686.5919687</c:v>
                </c:pt>
                <c:pt idx="221">
                  <c:v>693.3212299</c:v>
                </c:pt>
                <c:pt idx="222">
                  <c:v>698.5588213</c:v>
                </c:pt>
                <c:pt idx="223">
                  <c:v>703.543096</c:v>
                </c:pt>
                <c:pt idx="224">
                  <c:v>708.6111418</c:v>
                </c:pt>
                <c:pt idx="225">
                  <c:v>714.7014664</c:v>
                </c:pt>
                <c:pt idx="226">
                  <c:v>721.1917063</c:v>
                </c:pt>
                <c:pt idx="227">
                  <c:v>727.4261465</c:v>
                </c:pt>
                <c:pt idx="228">
                  <c:v>733.3849739</c:v>
                </c:pt>
                <c:pt idx="229">
                  <c:v>738.6955336</c:v>
                </c:pt>
                <c:pt idx="230">
                  <c:v>742.6730841</c:v>
                </c:pt>
                <c:pt idx="231">
                  <c:v>744.6056346</c:v>
                </c:pt>
                <c:pt idx="232">
                  <c:v>744.6056346</c:v>
                </c:pt>
                <c:pt idx="233">
                  <c:v>744.6056346</c:v>
                </c:pt>
                <c:pt idx="234">
                  <c:v>744.6056346</c:v>
                </c:pt>
                <c:pt idx="235">
                  <c:v>744.6056346</c:v>
                </c:pt>
                <c:pt idx="236">
                  <c:v>744.6056346</c:v>
                </c:pt>
                <c:pt idx="237">
                  <c:v>744.6056346</c:v>
                </c:pt>
                <c:pt idx="238">
                  <c:v>744.6056346</c:v>
                </c:pt>
                <c:pt idx="239">
                  <c:v>744.6056346</c:v>
                </c:pt>
                <c:pt idx="240">
                  <c:v>744.6056346</c:v>
                </c:pt>
                <c:pt idx="241">
                  <c:v>744.6056346</c:v>
                </c:pt>
                <c:pt idx="242">
                  <c:v>744.6056346</c:v>
                </c:pt>
                <c:pt idx="243">
                  <c:v>744.6056346</c:v>
                </c:pt>
                <c:pt idx="244">
                  <c:v>744.6056346</c:v>
                </c:pt>
                <c:pt idx="245">
                  <c:v>744.6056346</c:v>
                </c:pt>
                <c:pt idx="246">
                  <c:v>744.6056346</c:v>
                </c:pt>
                <c:pt idx="247">
                  <c:v>744.6056346</c:v>
                </c:pt>
                <c:pt idx="248">
                  <c:v>744.6056346</c:v>
                </c:pt>
                <c:pt idx="249">
                  <c:v>744.6056346</c:v>
                </c:pt>
                <c:pt idx="250">
                  <c:v>744.6056346</c:v>
                </c:pt>
                <c:pt idx="251">
                  <c:v>744.6056346</c:v>
                </c:pt>
                <c:pt idx="252">
                  <c:v>744.6056346</c:v>
                </c:pt>
                <c:pt idx="253">
                  <c:v>744.6056346</c:v>
                </c:pt>
                <c:pt idx="254">
                  <c:v>744.7215575</c:v>
                </c:pt>
                <c:pt idx="255">
                  <c:v>744.7215575</c:v>
                </c:pt>
                <c:pt idx="256">
                  <c:v>744.7215575</c:v>
                </c:pt>
                <c:pt idx="257">
                  <c:v>744.9669715</c:v>
                </c:pt>
                <c:pt idx="258">
                  <c:v>749.6391404</c:v>
                </c:pt>
                <c:pt idx="259">
                  <c:v>757.317802</c:v>
                </c:pt>
                <c:pt idx="260">
                  <c:v>765.9964108</c:v>
                </c:pt>
                <c:pt idx="261">
                  <c:v>775.3961599</c:v>
                </c:pt>
                <c:pt idx="262">
                  <c:v>786.8465732</c:v>
                </c:pt>
                <c:pt idx="263">
                  <c:v>802.3287898</c:v>
                </c:pt>
                <c:pt idx="264">
                  <c:v>820.4649289</c:v>
                </c:pt>
                <c:pt idx="265">
                  <c:v>837.3782957</c:v>
                </c:pt>
                <c:pt idx="266">
                  <c:v>850.792345</c:v>
                </c:pt>
                <c:pt idx="267">
                  <c:v>862.6840649</c:v>
                </c:pt>
                <c:pt idx="268">
                  <c:v>874.2371672</c:v>
                </c:pt>
                <c:pt idx="269">
                  <c:v>884.2354329</c:v>
                </c:pt>
                <c:pt idx="270">
                  <c:v>890.4710009</c:v>
                </c:pt>
                <c:pt idx="271">
                  <c:v>891.7179542</c:v>
                </c:pt>
                <c:pt idx="272">
                  <c:v>891.8684084</c:v>
                </c:pt>
                <c:pt idx="273">
                  <c:v>891.8684084</c:v>
                </c:pt>
                <c:pt idx="274">
                  <c:v>891.8684084</c:v>
                </c:pt>
                <c:pt idx="275">
                  <c:v>891.8684084</c:v>
                </c:pt>
                <c:pt idx="276">
                  <c:v>891.8684084</c:v>
                </c:pt>
                <c:pt idx="277">
                  <c:v>891.8684084</c:v>
                </c:pt>
                <c:pt idx="278">
                  <c:v>891.8684084</c:v>
                </c:pt>
                <c:pt idx="279">
                  <c:v>891.8684084</c:v>
                </c:pt>
                <c:pt idx="280">
                  <c:v>891.8684084</c:v>
                </c:pt>
                <c:pt idx="281">
                  <c:v>895.0620859</c:v>
                </c:pt>
                <c:pt idx="282">
                  <c:v>907.2266993</c:v>
                </c:pt>
                <c:pt idx="283">
                  <c:v>922.7911155</c:v>
                </c:pt>
                <c:pt idx="284">
                  <c:v>940.3612912</c:v>
                </c:pt>
                <c:pt idx="285">
                  <c:v>958.864995</c:v>
                </c:pt>
                <c:pt idx="286">
                  <c:v>977.4525857</c:v>
                </c:pt>
                <c:pt idx="287">
                  <c:v>997.547948</c:v>
                </c:pt>
                <c:pt idx="288">
                  <c:v>1018.522497</c:v>
                </c:pt>
                <c:pt idx="289">
                  <c:v>1035.776679</c:v>
                </c:pt>
                <c:pt idx="290">
                  <c:v>1045.178788</c:v>
                </c:pt>
                <c:pt idx="291">
                  <c:v>1047.431011</c:v>
                </c:pt>
                <c:pt idx="292">
                  <c:v>1047.431011</c:v>
                </c:pt>
                <c:pt idx="293">
                  <c:v>1047.431011</c:v>
                </c:pt>
                <c:pt idx="294">
                  <c:v>1047.431011</c:v>
                </c:pt>
                <c:pt idx="295">
                  <c:v>1047.96538</c:v>
                </c:pt>
                <c:pt idx="296">
                  <c:v>1050.135004</c:v>
                </c:pt>
                <c:pt idx="297">
                  <c:v>1053.406384</c:v>
                </c:pt>
                <c:pt idx="298">
                  <c:v>1056.949119</c:v>
                </c:pt>
                <c:pt idx="299">
                  <c:v>1059.659157</c:v>
                </c:pt>
                <c:pt idx="300">
                  <c:v>1061.253653</c:v>
                </c:pt>
                <c:pt idx="301">
                  <c:v>1061.480017</c:v>
                </c:pt>
                <c:pt idx="302">
                  <c:v>1061.480017</c:v>
                </c:pt>
                <c:pt idx="303">
                  <c:v>1061.480017</c:v>
                </c:pt>
                <c:pt idx="304">
                  <c:v>1061.480017</c:v>
                </c:pt>
                <c:pt idx="305">
                  <c:v>1061.480017</c:v>
                </c:pt>
                <c:pt idx="306">
                  <c:v>1061.480017</c:v>
                </c:pt>
                <c:pt idx="307">
                  <c:v>1061.480017</c:v>
                </c:pt>
                <c:pt idx="308">
                  <c:v>1061.511033</c:v>
                </c:pt>
                <c:pt idx="309">
                  <c:v>1061.754205</c:v>
                </c:pt>
                <c:pt idx="310">
                  <c:v>1061.754205</c:v>
                </c:pt>
                <c:pt idx="311">
                  <c:v>1061.754205</c:v>
                </c:pt>
                <c:pt idx="312">
                  <c:v>1061.754205</c:v>
                </c:pt>
                <c:pt idx="313">
                  <c:v>1061.754205</c:v>
                </c:pt>
                <c:pt idx="314">
                  <c:v>1061.754205</c:v>
                </c:pt>
                <c:pt idx="315">
                  <c:v>1061.754205</c:v>
                </c:pt>
                <c:pt idx="316">
                  <c:v>1061.754205</c:v>
                </c:pt>
                <c:pt idx="317">
                  <c:v>1061.754205</c:v>
                </c:pt>
                <c:pt idx="318">
                  <c:v>1061.754205</c:v>
                </c:pt>
                <c:pt idx="319">
                  <c:v>1061.754205</c:v>
                </c:pt>
                <c:pt idx="320">
                  <c:v>1061.754205</c:v>
                </c:pt>
                <c:pt idx="321">
                  <c:v>1061.754205</c:v>
                </c:pt>
                <c:pt idx="322">
                  <c:v>1061.754205</c:v>
                </c:pt>
                <c:pt idx="323">
                  <c:v>1061.754205</c:v>
                </c:pt>
                <c:pt idx="324">
                  <c:v>1061.754205</c:v>
                </c:pt>
                <c:pt idx="325">
                  <c:v>1061.986918</c:v>
                </c:pt>
                <c:pt idx="326">
                  <c:v>1062.347727</c:v>
                </c:pt>
                <c:pt idx="327">
                  <c:v>1062.347727</c:v>
                </c:pt>
                <c:pt idx="328">
                  <c:v>1062.347727</c:v>
                </c:pt>
                <c:pt idx="329">
                  <c:v>1062.347727</c:v>
                </c:pt>
                <c:pt idx="330">
                  <c:v>1062.347727</c:v>
                </c:pt>
                <c:pt idx="331">
                  <c:v>1062.347727</c:v>
                </c:pt>
                <c:pt idx="332">
                  <c:v>1062.347727</c:v>
                </c:pt>
                <c:pt idx="333">
                  <c:v>1062.347727</c:v>
                </c:pt>
                <c:pt idx="334">
                  <c:v>1062.347727</c:v>
                </c:pt>
                <c:pt idx="335">
                  <c:v>1062.347727</c:v>
                </c:pt>
                <c:pt idx="336">
                  <c:v>1062.347727</c:v>
                </c:pt>
                <c:pt idx="337">
                  <c:v>1062.81368</c:v>
                </c:pt>
                <c:pt idx="338">
                  <c:v>1064.486847</c:v>
                </c:pt>
                <c:pt idx="339">
                  <c:v>1069.15488</c:v>
                </c:pt>
                <c:pt idx="340">
                  <c:v>1077.830901</c:v>
                </c:pt>
                <c:pt idx="341">
                  <c:v>1087.700269</c:v>
                </c:pt>
                <c:pt idx="342">
                  <c:v>1094.20768</c:v>
                </c:pt>
                <c:pt idx="343">
                  <c:v>1096.818757</c:v>
                </c:pt>
                <c:pt idx="344">
                  <c:v>1098.471652</c:v>
                </c:pt>
                <c:pt idx="345">
                  <c:v>1101.054925</c:v>
                </c:pt>
                <c:pt idx="346">
                  <c:v>1103.692562</c:v>
                </c:pt>
                <c:pt idx="347">
                  <c:v>1105.760216</c:v>
                </c:pt>
                <c:pt idx="348">
                  <c:v>1108.507558</c:v>
                </c:pt>
                <c:pt idx="349">
                  <c:v>1111.104163</c:v>
                </c:pt>
                <c:pt idx="350">
                  <c:v>1112.884267</c:v>
                </c:pt>
                <c:pt idx="351">
                  <c:v>1113.853618</c:v>
                </c:pt>
                <c:pt idx="352">
                  <c:v>1114.498146</c:v>
                </c:pt>
                <c:pt idx="353">
                  <c:v>1115.142673</c:v>
                </c:pt>
                <c:pt idx="354">
                  <c:v>1115.955538</c:v>
                </c:pt>
                <c:pt idx="355">
                  <c:v>1117.257903</c:v>
                </c:pt>
                <c:pt idx="356">
                  <c:v>1118.709153</c:v>
                </c:pt>
                <c:pt idx="357">
                  <c:v>1119.473139</c:v>
                </c:pt>
                <c:pt idx="358">
                  <c:v>1119.473139</c:v>
                </c:pt>
                <c:pt idx="359">
                  <c:v>1119.473139</c:v>
                </c:pt>
                <c:pt idx="360">
                  <c:v>1119.473139</c:v>
                </c:pt>
                <c:pt idx="361">
                  <c:v>1119.473139</c:v>
                </c:pt>
                <c:pt idx="362">
                  <c:v>1119.473139</c:v>
                </c:pt>
                <c:pt idx="363">
                  <c:v>1119.473139</c:v>
                </c:pt>
                <c:pt idx="364">
                  <c:v>1119.657611</c:v>
                </c:pt>
                <c:pt idx="365">
                  <c:v>1120.456581</c:v>
                </c:pt>
                <c:pt idx="366">
                  <c:v>1121.803482</c:v>
                </c:pt>
                <c:pt idx="367">
                  <c:v>1124.326211</c:v>
                </c:pt>
                <c:pt idx="368">
                  <c:v>1128.336296</c:v>
                </c:pt>
                <c:pt idx="369">
                  <c:v>1132.24074</c:v>
                </c:pt>
                <c:pt idx="370">
                  <c:v>1134.388755</c:v>
                </c:pt>
                <c:pt idx="371">
                  <c:v>1134.459042</c:v>
                </c:pt>
                <c:pt idx="372">
                  <c:v>1134.459042</c:v>
                </c:pt>
                <c:pt idx="373">
                  <c:v>1134.459042</c:v>
                </c:pt>
                <c:pt idx="374">
                  <c:v>1134.459042</c:v>
                </c:pt>
                <c:pt idx="375">
                  <c:v>1134.459042</c:v>
                </c:pt>
                <c:pt idx="376">
                  <c:v>1134.459042</c:v>
                </c:pt>
                <c:pt idx="377">
                  <c:v>1134.459042</c:v>
                </c:pt>
                <c:pt idx="378">
                  <c:v>1134.459042</c:v>
                </c:pt>
                <c:pt idx="379">
                  <c:v>1134.459042</c:v>
                </c:pt>
                <c:pt idx="380">
                  <c:v>1134.459042</c:v>
                </c:pt>
                <c:pt idx="381">
                  <c:v>1134.459042</c:v>
                </c:pt>
                <c:pt idx="382">
                  <c:v>1134.459042</c:v>
                </c:pt>
                <c:pt idx="383">
                  <c:v>1134.459042</c:v>
                </c:pt>
                <c:pt idx="384">
                  <c:v>1134.459042</c:v>
                </c:pt>
                <c:pt idx="385">
                  <c:v>1134.459042</c:v>
                </c:pt>
                <c:pt idx="386">
                  <c:v>1134.459042</c:v>
                </c:pt>
                <c:pt idx="387">
                  <c:v>1134.459042</c:v>
                </c:pt>
                <c:pt idx="388">
                  <c:v>1134.459042</c:v>
                </c:pt>
                <c:pt idx="389">
                  <c:v>1134.459042</c:v>
                </c:pt>
                <c:pt idx="390">
                  <c:v>1134.473226</c:v>
                </c:pt>
                <c:pt idx="391">
                  <c:v>1134.593102</c:v>
                </c:pt>
                <c:pt idx="392">
                  <c:v>1135.308412</c:v>
                </c:pt>
                <c:pt idx="393">
                  <c:v>1137.595893</c:v>
                </c:pt>
                <c:pt idx="394">
                  <c:v>1142.334571</c:v>
                </c:pt>
                <c:pt idx="395">
                  <c:v>1149.984337</c:v>
                </c:pt>
                <c:pt idx="396">
                  <c:v>1160.601765</c:v>
                </c:pt>
                <c:pt idx="397">
                  <c:v>1173.340862</c:v>
                </c:pt>
                <c:pt idx="398">
                  <c:v>1185.362531</c:v>
                </c:pt>
                <c:pt idx="399">
                  <c:v>1193.125138</c:v>
                </c:pt>
                <c:pt idx="400">
                  <c:v>1195.954466</c:v>
                </c:pt>
                <c:pt idx="401">
                  <c:v>1195.954466</c:v>
                </c:pt>
                <c:pt idx="402">
                  <c:v>1195.954466</c:v>
                </c:pt>
                <c:pt idx="403">
                  <c:v>1195.954466</c:v>
                </c:pt>
                <c:pt idx="404">
                  <c:v>1195.954466</c:v>
                </c:pt>
                <c:pt idx="405">
                  <c:v>1195.954466</c:v>
                </c:pt>
                <c:pt idx="406">
                  <c:v>1195.954466</c:v>
                </c:pt>
                <c:pt idx="407">
                  <c:v>1195.954466</c:v>
                </c:pt>
                <c:pt idx="408">
                  <c:v>1195.954466</c:v>
                </c:pt>
                <c:pt idx="409">
                  <c:v>1195.954466</c:v>
                </c:pt>
                <c:pt idx="410">
                  <c:v>1196.21716</c:v>
                </c:pt>
                <c:pt idx="411">
                  <c:v>1196.902324</c:v>
                </c:pt>
                <c:pt idx="412">
                  <c:v>1197.778746</c:v>
                </c:pt>
                <c:pt idx="413">
                  <c:v>1198.900328</c:v>
                </c:pt>
                <c:pt idx="414">
                  <c:v>1200.833406</c:v>
                </c:pt>
                <c:pt idx="415">
                  <c:v>1204.097989</c:v>
                </c:pt>
                <c:pt idx="416">
                  <c:v>1207.76343</c:v>
                </c:pt>
                <c:pt idx="417">
                  <c:v>1210.183205</c:v>
                </c:pt>
                <c:pt idx="418">
                  <c:v>1210.826887</c:v>
                </c:pt>
                <c:pt idx="419">
                  <c:v>1210.826887</c:v>
                </c:pt>
                <c:pt idx="420">
                  <c:v>1210.826887</c:v>
                </c:pt>
                <c:pt idx="421">
                  <c:v>1210.826887</c:v>
                </c:pt>
                <c:pt idx="422">
                  <c:v>1211.158007</c:v>
                </c:pt>
                <c:pt idx="423">
                  <c:v>1212.851107</c:v>
                </c:pt>
                <c:pt idx="424">
                  <c:v>1217.084889</c:v>
                </c:pt>
                <c:pt idx="425">
                  <c:v>1226.514494</c:v>
                </c:pt>
                <c:pt idx="426">
                  <c:v>1242.709268</c:v>
                </c:pt>
                <c:pt idx="427">
                  <c:v>1261.19899</c:v>
                </c:pt>
                <c:pt idx="428">
                  <c:v>1273.980292</c:v>
                </c:pt>
                <c:pt idx="429">
                  <c:v>1278.767417</c:v>
                </c:pt>
                <c:pt idx="430">
                  <c:v>1278.833204</c:v>
                </c:pt>
                <c:pt idx="431">
                  <c:v>1278.833204</c:v>
                </c:pt>
                <c:pt idx="432">
                  <c:v>1278.833204</c:v>
                </c:pt>
                <c:pt idx="433">
                  <c:v>1278.833204</c:v>
                </c:pt>
                <c:pt idx="434">
                  <c:v>1278.833204</c:v>
                </c:pt>
                <c:pt idx="435">
                  <c:v>1278.833204</c:v>
                </c:pt>
                <c:pt idx="436">
                  <c:v>1278.833204</c:v>
                </c:pt>
                <c:pt idx="437">
                  <c:v>1278.833204</c:v>
                </c:pt>
                <c:pt idx="438">
                  <c:v>1278.833204</c:v>
                </c:pt>
                <c:pt idx="439">
                  <c:v>1278.833204</c:v>
                </c:pt>
                <c:pt idx="440">
                  <c:v>1278.833204</c:v>
                </c:pt>
                <c:pt idx="441">
                  <c:v>1278.833204</c:v>
                </c:pt>
                <c:pt idx="442">
                  <c:v>1278.833204</c:v>
                </c:pt>
                <c:pt idx="443">
                  <c:v>1278.833204</c:v>
                </c:pt>
                <c:pt idx="444">
                  <c:v>1278.833204</c:v>
                </c:pt>
                <c:pt idx="445">
                  <c:v>1278.833204</c:v>
                </c:pt>
                <c:pt idx="446">
                  <c:v>1278.833204</c:v>
                </c:pt>
                <c:pt idx="447">
                  <c:v>1278.833204</c:v>
                </c:pt>
                <c:pt idx="448">
                  <c:v>1278.833204</c:v>
                </c:pt>
                <c:pt idx="449">
                  <c:v>1278.833204</c:v>
                </c:pt>
                <c:pt idx="450">
                  <c:v>1278.833204</c:v>
                </c:pt>
                <c:pt idx="451">
                  <c:v>1278.833204</c:v>
                </c:pt>
                <c:pt idx="452">
                  <c:v>1278.833204</c:v>
                </c:pt>
                <c:pt idx="453">
                  <c:v>1278.833204</c:v>
                </c:pt>
                <c:pt idx="454">
                  <c:v>1278.833204</c:v>
                </c:pt>
                <c:pt idx="455">
                  <c:v>1278.833204</c:v>
                </c:pt>
                <c:pt idx="456">
                  <c:v>1278.833204</c:v>
                </c:pt>
                <c:pt idx="457">
                  <c:v>1278.833204</c:v>
                </c:pt>
                <c:pt idx="458">
                  <c:v>1278.833204</c:v>
                </c:pt>
                <c:pt idx="459">
                  <c:v>1278.833204</c:v>
                </c:pt>
                <c:pt idx="460">
                  <c:v>1278.833204</c:v>
                </c:pt>
                <c:pt idx="461">
                  <c:v>1278.833204</c:v>
                </c:pt>
                <c:pt idx="462">
                  <c:v>1278.833204</c:v>
                </c:pt>
                <c:pt idx="463">
                  <c:v>1278.833204</c:v>
                </c:pt>
                <c:pt idx="464">
                  <c:v>1278.833204</c:v>
                </c:pt>
                <c:pt idx="465">
                  <c:v>1278.833204</c:v>
                </c:pt>
                <c:pt idx="466">
                  <c:v>1278.833204</c:v>
                </c:pt>
                <c:pt idx="467">
                  <c:v>1278.833204</c:v>
                </c:pt>
                <c:pt idx="468">
                  <c:v>1278.833204</c:v>
                </c:pt>
                <c:pt idx="469">
                  <c:v>1278.833204</c:v>
                </c:pt>
                <c:pt idx="470">
                  <c:v>1278.833204</c:v>
                </c:pt>
                <c:pt idx="471">
                  <c:v>1278.833204</c:v>
                </c:pt>
                <c:pt idx="472">
                  <c:v>1278.833204</c:v>
                </c:pt>
                <c:pt idx="473">
                  <c:v>1278.833204</c:v>
                </c:pt>
                <c:pt idx="474">
                  <c:v>1278.833204</c:v>
                </c:pt>
                <c:pt idx="475">
                  <c:v>1278.833204</c:v>
                </c:pt>
                <c:pt idx="476">
                  <c:v>1278.833204</c:v>
                </c:pt>
                <c:pt idx="477">
                  <c:v>1278.833204</c:v>
                </c:pt>
                <c:pt idx="478">
                  <c:v>1278.833204</c:v>
                </c:pt>
                <c:pt idx="479">
                  <c:v>1278.833204</c:v>
                </c:pt>
                <c:pt idx="480">
                  <c:v>1278.833204</c:v>
                </c:pt>
                <c:pt idx="481">
                  <c:v>1278.833204</c:v>
                </c:pt>
                <c:pt idx="482">
                  <c:v>1278.833204</c:v>
                </c:pt>
                <c:pt idx="483">
                  <c:v>1278.833204</c:v>
                </c:pt>
                <c:pt idx="484">
                  <c:v>1278.833204</c:v>
                </c:pt>
                <c:pt idx="485">
                  <c:v>1278.833204</c:v>
                </c:pt>
                <c:pt idx="486">
                  <c:v>1278.833204</c:v>
                </c:pt>
                <c:pt idx="487">
                  <c:v>1278.833204</c:v>
                </c:pt>
                <c:pt idx="488">
                  <c:v>1278.833204</c:v>
                </c:pt>
                <c:pt idx="489">
                  <c:v>1278.833204</c:v>
                </c:pt>
                <c:pt idx="490">
                  <c:v>1278.833204</c:v>
                </c:pt>
                <c:pt idx="491">
                  <c:v>1278.833204</c:v>
                </c:pt>
                <c:pt idx="492">
                  <c:v>1278.833204</c:v>
                </c:pt>
                <c:pt idx="493">
                  <c:v>1278.833204</c:v>
                </c:pt>
                <c:pt idx="494">
                  <c:v>1278.833204</c:v>
                </c:pt>
                <c:pt idx="495">
                  <c:v>1278.833204</c:v>
                </c:pt>
                <c:pt idx="496">
                  <c:v>1278.833204</c:v>
                </c:pt>
                <c:pt idx="497">
                  <c:v>1278.833204</c:v>
                </c:pt>
                <c:pt idx="498">
                  <c:v>1278.833204</c:v>
                </c:pt>
                <c:pt idx="499">
                  <c:v>1278.833204</c:v>
                </c:pt>
                <c:pt idx="500">
                  <c:v>1278.833204</c:v>
                </c:pt>
                <c:pt idx="501">
                  <c:v>1278.833204</c:v>
                </c:pt>
                <c:pt idx="502">
                  <c:v>1278.833204</c:v>
                </c:pt>
                <c:pt idx="503">
                  <c:v>1278.833204</c:v>
                </c:pt>
                <c:pt idx="504">
                  <c:v>1278.833204</c:v>
                </c:pt>
                <c:pt idx="505">
                  <c:v>1278.833204</c:v>
                </c:pt>
                <c:pt idx="506">
                  <c:v>1278.833204</c:v>
                </c:pt>
                <c:pt idx="507">
                  <c:v>1278.833204</c:v>
                </c:pt>
                <c:pt idx="508">
                  <c:v>1278.833204</c:v>
                </c:pt>
                <c:pt idx="509">
                  <c:v>1278.833204</c:v>
                </c:pt>
                <c:pt idx="510">
                  <c:v>1278.847387</c:v>
                </c:pt>
                <c:pt idx="511">
                  <c:v>1278.990134</c:v>
                </c:pt>
                <c:pt idx="512">
                  <c:v>1280.12622</c:v>
                </c:pt>
                <c:pt idx="513">
                  <c:v>1284.603438</c:v>
                </c:pt>
                <c:pt idx="514">
                  <c:v>1294.081099</c:v>
                </c:pt>
                <c:pt idx="515">
                  <c:v>1306.72713</c:v>
                </c:pt>
                <c:pt idx="516">
                  <c:v>1318.362598</c:v>
                </c:pt>
                <c:pt idx="517">
                  <c:v>1325.475107</c:v>
                </c:pt>
                <c:pt idx="518">
                  <c:v>1327.867112</c:v>
                </c:pt>
                <c:pt idx="519">
                  <c:v>1327.867112</c:v>
                </c:pt>
                <c:pt idx="520">
                  <c:v>1327.867112</c:v>
                </c:pt>
                <c:pt idx="521">
                  <c:v>1327.867112</c:v>
                </c:pt>
                <c:pt idx="522">
                  <c:v>1327.867112</c:v>
                </c:pt>
                <c:pt idx="523">
                  <c:v>1327.867112</c:v>
                </c:pt>
                <c:pt idx="524">
                  <c:v>1327.867112</c:v>
                </c:pt>
                <c:pt idx="525">
                  <c:v>1327.867112</c:v>
                </c:pt>
                <c:pt idx="526">
                  <c:v>1327.867112</c:v>
                </c:pt>
                <c:pt idx="527">
                  <c:v>1327.867112</c:v>
                </c:pt>
                <c:pt idx="528">
                  <c:v>1327.867112</c:v>
                </c:pt>
                <c:pt idx="529">
                  <c:v>1327.867112</c:v>
                </c:pt>
                <c:pt idx="530">
                  <c:v>1327.867112</c:v>
                </c:pt>
                <c:pt idx="531">
                  <c:v>1327.872785</c:v>
                </c:pt>
                <c:pt idx="532">
                  <c:v>1327.920604</c:v>
                </c:pt>
                <c:pt idx="533">
                  <c:v>1328.231929</c:v>
                </c:pt>
                <c:pt idx="534">
                  <c:v>1329.2755</c:v>
                </c:pt>
                <c:pt idx="535">
                  <c:v>1331.394185</c:v>
                </c:pt>
                <c:pt idx="536">
                  <c:v>1335.509427</c:v>
                </c:pt>
                <c:pt idx="537">
                  <c:v>1344.508259</c:v>
                </c:pt>
                <c:pt idx="538">
                  <c:v>1359.309158</c:v>
                </c:pt>
                <c:pt idx="539">
                  <c:v>1374.317338</c:v>
                </c:pt>
                <c:pt idx="540">
                  <c:v>1383.141159</c:v>
                </c:pt>
                <c:pt idx="541">
                  <c:v>1385.896588</c:v>
                </c:pt>
                <c:pt idx="542">
                  <c:v>1386.400082</c:v>
                </c:pt>
                <c:pt idx="543">
                  <c:v>1386.400082</c:v>
                </c:pt>
                <c:pt idx="544">
                  <c:v>1386.400082</c:v>
                </c:pt>
                <c:pt idx="545">
                  <c:v>1386.400082</c:v>
                </c:pt>
                <c:pt idx="546">
                  <c:v>1386.400082</c:v>
                </c:pt>
                <c:pt idx="547">
                  <c:v>1386.400082</c:v>
                </c:pt>
                <c:pt idx="548">
                  <c:v>1386.400082</c:v>
                </c:pt>
                <c:pt idx="549">
                  <c:v>1386.400082</c:v>
                </c:pt>
                <c:pt idx="550">
                  <c:v>1386.400082</c:v>
                </c:pt>
                <c:pt idx="551">
                  <c:v>1386.400082</c:v>
                </c:pt>
                <c:pt idx="552">
                  <c:v>1386.400082</c:v>
                </c:pt>
                <c:pt idx="553">
                  <c:v>1386.400082</c:v>
                </c:pt>
                <c:pt idx="554">
                  <c:v>1386.400082</c:v>
                </c:pt>
                <c:pt idx="555">
                  <c:v>1386.6435</c:v>
                </c:pt>
                <c:pt idx="556">
                  <c:v>1387.214236</c:v>
                </c:pt>
                <c:pt idx="557">
                  <c:v>1388.232139</c:v>
                </c:pt>
                <c:pt idx="558">
                  <c:v>1389.871897</c:v>
                </c:pt>
                <c:pt idx="559">
                  <c:v>1393.026522</c:v>
                </c:pt>
                <c:pt idx="560">
                  <c:v>1395.986093</c:v>
                </c:pt>
                <c:pt idx="561">
                  <c:v>1396.995123</c:v>
                </c:pt>
                <c:pt idx="562">
                  <c:v>1397.461076</c:v>
                </c:pt>
                <c:pt idx="563">
                  <c:v>1397.461076</c:v>
                </c:pt>
                <c:pt idx="564">
                  <c:v>1397.461076</c:v>
                </c:pt>
                <c:pt idx="565">
                  <c:v>1397.461076</c:v>
                </c:pt>
                <c:pt idx="566">
                  <c:v>1397.461076</c:v>
                </c:pt>
                <c:pt idx="567">
                  <c:v>1397.461076</c:v>
                </c:pt>
                <c:pt idx="568">
                  <c:v>1397.461076</c:v>
                </c:pt>
                <c:pt idx="569">
                  <c:v>1397.461076</c:v>
                </c:pt>
                <c:pt idx="570">
                  <c:v>1397.461076</c:v>
                </c:pt>
                <c:pt idx="571">
                  <c:v>1397.461076</c:v>
                </c:pt>
                <c:pt idx="572">
                  <c:v>1397.461076</c:v>
                </c:pt>
                <c:pt idx="573">
                  <c:v>1397.461076</c:v>
                </c:pt>
                <c:pt idx="574">
                  <c:v>1397.461076</c:v>
                </c:pt>
                <c:pt idx="575">
                  <c:v>1397.461076</c:v>
                </c:pt>
                <c:pt idx="576">
                  <c:v>1397.461076</c:v>
                </c:pt>
                <c:pt idx="577">
                  <c:v>1397.461076</c:v>
                </c:pt>
                <c:pt idx="578">
                  <c:v>1397.461076</c:v>
                </c:pt>
                <c:pt idx="579">
                  <c:v>1397.461076</c:v>
                </c:pt>
                <c:pt idx="580">
                  <c:v>1397.461076</c:v>
                </c:pt>
                <c:pt idx="581">
                  <c:v>1397.461076</c:v>
                </c:pt>
                <c:pt idx="582">
                  <c:v>1397.461076</c:v>
                </c:pt>
                <c:pt idx="583">
                  <c:v>1397.461076</c:v>
                </c:pt>
                <c:pt idx="584">
                  <c:v>1397.461076</c:v>
                </c:pt>
                <c:pt idx="585">
                  <c:v>1397.461076</c:v>
                </c:pt>
                <c:pt idx="586">
                  <c:v>1397.461076</c:v>
                </c:pt>
                <c:pt idx="587">
                  <c:v>1397.461076</c:v>
                </c:pt>
                <c:pt idx="588">
                  <c:v>1397.461076</c:v>
                </c:pt>
                <c:pt idx="589">
                  <c:v>1397.461076</c:v>
                </c:pt>
                <c:pt idx="590">
                  <c:v>1397.461076</c:v>
                </c:pt>
                <c:pt idx="591">
                  <c:v>1397.461076</c:v>
                </c:pt>
                <c:pt idx="592">
                  <c:v>1397.461076</c:v>
                </c:pt>
                <c:pt idx="593">
                  <c:v>1397.461076</c:v>
                </c:pt>
                <c:pt idx="594">
                  <c:v>1397.461076</c:v>
                </c:pt>
                <c:pt idx="595">
                  <c:v>1397.461076</c:v>
                </c:pt>
                <c:pt idx="596">
                  <c:v>1397.461076</c:v>
                </c:pt>
                <c:pt idx="597">
                  <c:v>1397.461076</c:v>
                </c:pt>
                <c:pt idx="598">
                  <c:v>1397.461076</c:v>
                </c:pt>
                <c:pt idx="599">
                  <c:v>1397.489449</c:v>
                </c:pt>
                <c:pt idx="600">
                  <c:v>1397.669563</c:v>
                </c:pt>
                <c:pt idx="601">
                  <c:v>1398.384873</c:v>
                </c:pt>
                <c:pt idx="602">
                  <c:v>1400.632816</c:v>
                </c:pt>
                <c:pt idx="603">
                  <c:v>1406.760899</c:v>
                </c:pt>
                <c:pt idx="604">
                  <c:v>1418.061935</c:v>
                </c:pt>
                <c:pt idx="605">
                  <c:v>1434.57061</c:v>
                </c:pt>
                <c:pt idx="606">
                  <c:v>1455.434267</c:v>
                </c:pt>
                <c:pt idx="607">
                  <c:v>1478.119458</c:v>
                </c:pt>
                <c:pt idx="608">
                  <c:v>1500.387004</c:v>
                </c:pt>
                <c:pt idx="609">
                  <c:v>1522.661095</c:v>
                </c:pt>
                <c:pt idx="610">
                  <c:v>1546.335744</c:v>
                </c:pt>
                <c:pt idx="611">
                  <c:v>1569.663711</c:v>
                </c:pt>
                <c:pt idx="612">
                  <c:v>1587.05345</c:v>
                </c:pt>
                <c:pt idx="613">
                  <c:v>1595.738847</c:v>
                </c:pt>
                <c:pt idx="614">
                  <c:v>1598.571626</c:v>
                </c:pt>
                <c:pt idx="615">
                  <c:v>1600.002682</c:v>
                </c:pt>
                <c:pt idx="616">
                  <c:v>1601.407216</c:v>
                </c:pt>
                <c:pt idx="617">
                  <c:v>1601.950904</c:v>
                </c:pt>
                <c:pt idx="618">
                  <c:v>1601.950904</c:v>
                </c:pt>
                <c:pt idx="619">
                  <c:v>1601.950904</c:v>
                </c:pt>
                <c:pt idx="620">
                  <c:v>1601.950904</c:v>
                </c:pt>
                <c:pt idx="621">
                  <c:v>1601.950904</c:v>
                </c:pt>
                <c:pt idx="622">
                  <c:v>1602.384456</c:v>
                </c:pt>
                <c:pt idx="623">
                  <c:v>1604.654332</c:v>
                </c:pt>
                <c:pt idx="624">
                  <c:v>1608.809499</c:v>
                </c:pt>
                <c:pt idx="625">
                  <c:v>1614.057626</c:v>
                </c:pt>
                <c:pt idx="626">
                  <c:v>1618.514063</c:v>
                </c:pt>
                <c:pt idx="627">
                  <c:v>1621.38712</c:v>
                </c:pt>
                <c:pt idx="628">
                  <c:v>1623.4764</c:v>
                </c:pt>
                <c:pt idx="629">
                  <c:v>1625.881531</c:v>
                </c:pt>
                <c:pt idx="630">
                  <c:v>1630.015986</c:v>
                </c:pt>
                <c:pt idx="631">
                  <c:v>1636.82448</c:v>
                </c:pt>
                <c:pt idx="632">
                  <c:v>1645.615028</c:v>
                </c:pt>
                <c:pt idx="633">
                  <c:v>1655.871396</c:v>
                </c:pt>
                <c:pt idx="634">
                  <c:v>1666.672021</c:v>
                </c:pt>
                <c:pt idx="635">
                  <c:v>1676.356422</c:v>
                </c:pt>
                <c:pt idx="636">
                  <c:v>1683.30433</c:v>
                </c:pt>
                <c:pt idx="637">
                  <c:v>1687.199849</c:v>
                </c:pt>
                <c:pt idx="638">
                  <c:v>1689.56009</c:v>
                </c:pt>
                <c:pt idx="639">
                  <c:v>1691.307914</c:v>
                </c:pt>
                <c:pt idx="640">
                  <c:v>1693.094742</c:v>
                </c:pt>
                <c:pt idx="641">
                  <c:v>1697.158376</c:v>
                </c:pt>
                <c:pt idx="642">
                  <c:v>1705.449552</c:v>
                </c:pt>
                <c:pt idx="643">
                  <c:v>1715.074083</c:v>
                </c:pt>
                <c:pt idx="644">
                  <c:v>1721.901628</c:v>
                </c:pt>
                <c:pt idx="645">
                  <c:v>1727.183255</c:v>
                </c:pt>
                <c:pt idx="646">
                  <c:v>1732.848136</c:v>
                </c:pt>
                <c:pt idx="647">
                  <c:v>1738.543314</c:v>
                </c:pt>
                <c:pt idx="648">
                  <c:v>1743.57162</c:v>
                </c:pt>
                <c:pt idx="649">
                  <c:v>1746.882458</c:v>
                </c:pt>
                <c:pt idx="650">
                  <c:v>1746.891708</c:v>
                </c:pt>
                <c:pt idx="651">
                  <c:v>1746.891708</c:v>
                </c:pt>
                <c:pt idx="652">
                  <c:v>1746.891708</c:v>
                </c:pt>
                <c:pt idx="653">
                  <c:v>1746.891708</c:v>
                </c:pt>
                <c:pt idx="654">
                  <c:v>1746.891708</c:v>
                </c:pt>
                <c:pt idx="655">
                  <c:v>1746.891708</c:v>
                </c:pt>
                <c:pt idx="656">
                  <c:v>1746.891708</c:v>
                </c:pt>
                <c:pt idx="657">
                  <c:v>1746.891708</c:v>
                </c:pt>
                <c:pt idx="658">
                  <c:v>1746.891708</c:v>
                </c:pt>
                <c:pt idx="659">
                  <c:v>1746.891708</c:v>
                </c:pt>
                <c:pt idx="660">
                  <c:v>1746.891708</c:v>
                </c:pt>
                <c:pt idx="661">
                  <c:v>1746.891708</c:v>
                </c:pt>
                <c:pt idx="662">
                  <c:v>1746.891708</c:v>
                </c:pt>
                <c:pt idx="663">
                  <c:v>1746.891708</c:v>
                </c:pt>
                <c:pt idx="664">
                  <c:v>1746.891708</c:v>
                </c:pt>
                <c:pt idx="665">
                  <c:v>1746.891708</c:v>
                </c:pt>
                <c:pt idx="666">
                  <c:v>1749.665375</c:v>
                </c:pt>
                <c:pt idx="667">
                  <c:v>1759.07428</c:v>
                </c:pt>
                <c:pt idx="668">
                  <c:v>1774.821842</c:v>
                </c:pt>
                <c:pt idx="669">
                  <c:v>1792.51317</c:v>
                </c:pt>
                <c:pt idx="670">
                  <c:v>1810.955905</c:v>
                </c:pt>
                <c:pt idx="671">
                  <c:v>1824.740942</c:v>
                </c:pt>
                <c:pt idx="672">
                  <c:v>1834.976654</c:v>
                </c:pt>
                <c:pt idx="673">
                  <c:v>1845.800874</c:v>
                </c:pt>
                <c:pt idx="674">
                  <c:v>1856.714021</c:v>
                </c:pt>
                <c:pt idx="675">
                  <c:v>1863.736707</c:v>
                </c:pt>
                <c:pt idx="676">
                  <c:v>1866.434894</c:v>
                </c:pt>
                <c:pt idx="677">
                  <c:v>1866.434894</c:v>
                </c:pt>
                <c:pt idx="678">
                  <c:v>1866.434894</c:v>
                </c:pt>
                <c:pt idx="679">
                  <c:v>1866.434894</c:v>
                </c:pt>
                <c:pt idx="680">
                  <c:v>1866.434894</c:v>
                </c:pt>
                <c:pt idx="681">
                  <c:v>1866.434894</c:v>
                </c:pt>
                <c:pt idx="682">
                  <c:v>1866.434894</c:v>
                </c:pt>
                <c:pt idx="683">
                  <c:v>1866.434894</c:v>
                </c:pt>
                <c:pt idx="684">
                  <c:v>1866.434894</c:v>
                </c:pt>
                <c:pt idx="685">
                  <c:v>1870.512405</c:v>
                </c:pt>
                <c:pt idx="686">
                  <c:v>1878.814928</c:v>
                </c:pt>
                <c:pt idx="687">
                  <c:v>1887.297903</c:v>
                </c:pt>
                <c:pt idx="688">
                  <c:v>1896.201536</c:v>
                </c:pt>
                <c:pt idx="689">
                  <c:v>1905.113261</c:v>
                </c:pt>
                <c:pt idx="690">
                  <c:v>1910.695821</c:v>
                </c:pt>
                <c:pt idx="691">
                  <c:v>1913.313845</c:v>
                </c:pt>
                <c:pt idx="692">
                  <c:v>1916.208706</c:v>
                </c:pt>
                <c:pt idx="693">
                  <c:v>1920.48981</c:v>
                </c:pt>
                <c:pt idx="694">
                  <c:v>1924.282438</c:v>
                </c:pt>
                <c:pt idx="695">
                  <c:v>1924.778928</c:v>
                </c:pt>
                <c:pt idx="696">
                  <c:v>1924.778928</c:v>
                </c:pt>
                <c:pt idx="697">
                  <c:v>1924.778928</c:v>
                </c:pt>
                <c:pt idx="698">
                  <c:v>1924.778928</c:v>
                </c:pt>
                <c:pt idx="699">
                  <c:v>1924.778928</c:v>
                </c:pt>
                <c:pt idx="700">
                  <c:v>1924.778928</c:v>
                </c:pt>
                <c:pt idx="701">
                  <c:v>1924.778928</c:v>
                </c:pt>
                <c:pt idx="702">
                  <c:v>1925.204784</c:v>
                </c:pt>
                <c:pt idx="703">
                  <c:v>1925.71795</c:v>
                </c:pt>
                <c:pt idx="704">
                  <c:v>1925.71795</c:v>
                </c:pt>
                <c:pt idx="705">
                  <c:v>1925.71795</c:v>
                </c:pt>
                <c:pt idx="706">
                  <c:v>1925.71795</c:v>
                </c:pt>
                <c:pt idx="707">
                  <c:v>1925.71795</c:v>
                </c:pt>
                <c:pt idx="708">
                  <c:v>1925.71795</c:v>
                </c:pt>
                <c:pt idx="709">
                  <c:v>1926.63528</c:v>
                </c:pt>
                <c:pt idx="710">
                  <c:v>1933.482181</c:v>
                </c:pt>
                <c:pt idx="711">
                  <c:v>1944.063247</c:v>
                </c:pt>
                <c:pt idx="712">
                  <c:v>1950.456825</c:v>
                </c:pt>
                <c:pt idx="713">
                  <c:v>1951.138218</c:v>
                </c:pt>
                <c:pt idx="714">
                  <c:v>1951.138218</c:v>
                </c:pt>
                <c:pt idx="715">
                  <c:v>1951.138218</c:v>
                </c:pt>
                <c:pt idx="716">
                  <c:v>1951.138218</c:v>
                </c:pt>
                <c:pt idx="717">
                  <c:v>1951.138218</c:v>
                </c:pt>
                <c:pt idx="718">
                  <c:v>1952.542632</c:v>
                </c:pt>
                <c:pt idx="719">
                  <c:v>1957.363186</c:v>
                </c:pt>
                <c:pt idx="720">
                  <c:v>1964.51713</c:v>
                </c:pt>
                <c:pt idx="721">
                  <c:v>1971.183886</c:v>
                </c:pt>
                <c:pt idx="722">
                  <c:v>1977.482338</c:v>
                </c:pt>
                <c:pt idx="723">
                  <c:v>1983.575436</c:v>
                </c:pt>
                <c:pt idx="724">
                  <c:v>1991.669653</c:v>
                </c:pt>
                <c:pt idx="725">
                  <c:v>2004.771955</c:v>
                </c:pt>
                <c:pt idx="726">
                  <c:v>2024.057098</c:v>
                </c:pt>
                <c:pt idx="727">
                  <c:v>2043.934869</c:v>
                </c:pt>
                <c:pt idx="728">
                  <c:v>2058.576552</c:v>
                </c:pt>
                <c:pt idx="729">
                  <c:v>2069.486192</c:v>
                </c:pt>
                <c:pt idx="730">
                  <c:v>2075.364751</c:v>
                </c:pt>
                <c:pt idx="731">
                  <c:v>2078.129719</c:v>
                </c:pt>
                <c:pt idx="732">
                  <c:v>2080.670271</c:v>
                </c:pt>
                <c:pt idx="733">
                  <c:v>2083.482461</c:v>
                </c:pt>
                <c:pt idx="734">
                  <c:v>2086.580056</c:v>
                </c:pt>
                <c:pt idx="735">
                  <c:v>2090.240335</c:v>
                </c:pt>
                <c:pt idx="736">
                  <c:v>2094.692247</c:v>
                </c:pt>
                <c:pt idx="737">
                  <c:v>2098.90438</c:v>
                </c:pt>
                <c:pt idx="738">
                  <c:v>2101.970499</c:v>
                </c:pt>
                <c:pt idx="739">
                  <c:v>2107.544135</c:v>
                </c:pt>
                <c:pt idx="740">
                  <c:v>2115.949877</c:v>
                </c:pt>
                <c:pt idx="741">
                  <c:v>2123.291575</c:v>
                </c:pt>
                <c:pt idx="742">
                  <c:v>2127.933094</c:v>
                </c:pt>
                <c:pt idx="743">
                  <c:v>2130.671115</c:v>
                </c:pt>
                <c:pt idx="744">
                  <c:v>2133.146008</c:v>
                </c:pt>
                <c:pt idx="745">
                  <c:v>2135.656325</c:v>
                </c:pt>
                <c:pt idx="746">
                  <c:v>2139.34477</c:v>
                </c:pt>
                <c:pt idx="747">
                  <c:v>2144.825243</c:v>
                </c:pt>
                <c:pt idx="748">
                  <c:v>2151.508646</c:v>
                </c:pt>
                <c:pt idx="749">
                  <c:v>2157.334958</c:v>
                </c:pt>
                <c:pt idx="750">
                  <c:v>2160.864641</c:v>
                </c:pt>
                <c:pt idx="751">
                  <c:v>2162.936197</c:v>
                </c:pt>
                <c:pt idx="752">
                  <c:v>2163.830908</c:v>
                </c:pt>
                <c:pt idx="753">
                  <c:v>2163.830908</c:v>
                </c:pt>
                <c:pt idx="754">
                  <c:v>2163.830908</c:v>
                </c:pt>
                <c:pt idx="755">
                  <c:v>2163.830908</c:v>
                </c:pt>
                <c:pt idx="756">
                  <c:v>2163.830908</c:v>
                </c:pt>
                <c:pt idx="757">
                  <c:v>2163.830908</c:v>
                </c:pt>
                <c:pt idx="758">
                  <c:v>2163.830908</c:v>
                </c:pt>
                <c:pt idx="759">
                  <c:v>2163.830908</c:v>
                </c:pt>
                <c:pt idx="760">
                  <c:v>2163.830908</c:v>
                </c:pt>
                <c:pt idx="761">
                  <c:v>2163.830908</c:v>
                </c:pt>
                <c:pt idx="762">
                  <c:v>2163.830908</c:v>
                </c:pt>
                <c:pt idx="763">
                  <c:v>2163.830908</c:v>
                </c:pt>
                <c:pt idx="764">
                  <c:v>2163.830908</c:v>
                </c:pt>
                <c:pt idx="765">
                  <c:v>2168.811242</c:v>
                </c:pt>
                <c:pt idx="766">
                  <c:v>2177.632171</c:v>
                </c:pt>
                <c:pt idx="767">
                  <c:v>2187.891469</c:v>
                </c:pt>
                <c:pt idx="768">
                  <c:v>2200.187034</c:v>
                </c:pt>
                <c:pt idx="769">
                  <c:v>2217.132675</c:v>
                </c:pt>
                <c:pt idx="770">
                  <c:v>2240.974683</c:v>
                </c:pt>
                <c:pt idx="771">
                  <c:v>2267.958528</c:v>
                </c:pt>
                <c:pt idx="772">
                  <c:v>2295.231096</c:v>
                </c:pt>
                <c:pt idx="773">
                  <c:v>2319.919555</c:v>
                </c:pt>
                <c:pt idx="774">
                  <c:v>2342.580785</c:v>
                </c:pt>
                <c:pt idx="775">
                  <c:v>2366.918615</c:v>
                </c:pt>
                <c:pt idx="776">
                  <c:v>2388.130265</c:v>
                </c:pt>
                <c:pt idx="777">
                  <c:v>2405.255276</c:v>
                </c:pt>
                <c:pt idx="778">
                  <c:v>2421.076571</c:v>
                </c:pt>
                <c:pt idx="779">
                  <c:v>2435.436546</c:v>
                </c:pt>
                <c:pt idx="780">
                  <c:v>2447.480263</c:v>
                </c:pt>
                <c:pt idx="781">
                  <c:v>2457.472843</c:v>
                </c:pt>
                <c:pt idx="782">
                  <c:v>2465.707771</c:v>
                </c:pt>
                <c:pt idx="783">
                  <c:v>2472.551912</c:v>
                </c:pt>
                <c:pt idx="784">
                  <c:v>2479.14624</c:v>
                </c:pt>
                <c:pt idx="785">
                  <c:v>2487.321494</c:v>
                </c:pt>
                <c:pt idx="786">
                  <c:v>2495.890705</c:v>
                </c:pt>
                <c:pt idx="787">
                  <c:v>2502.212205</c:v>
                </c:pt>
                <c:pt idx="788">
                  <c:v>2506.674245</c:v>
                </c:pt>
                <c:pt idx="789">
                  <c:v>2511.177369</c:v>
                </c:pt>
                <c:pt idx="790">
                  <c:v>2516.857764</c:v>
                </c:pt>
                <c:pt idx="791">
                  <c:v>2523.228859</c:v>
                </c:pt>
                <c:pt idx="792">
                  <c:v>2526.708603</c:v>
                </c:pt>
                <c:pt idx="793">
                  <c:v>2526.708603</c:v>
                </c:pt>
                <c:pt idx="794">
                  <c:v>2526.708603</c:v>
                </c:pt>
                <c:pt idx="795">
                  <c:v>2526.708603</c:v>
                </c:pt>
                <c:pt idx="796">
                  <c:v>2526.708603</c:v>
                </c:pt>
                <c:pt idx="797">
                  <c:v>2526.708603</c:v>
                </c:pt>
                <c:pt idx="798">
                  <c:v>2526.708603</c:v>
                </c:pt>
                <c:pt idx="799">
                  <c:v>2526.708603</c:v>
                </c:pt>
                <c:pt idx="800">
                  <c:v>2526.708603</c:v>
                </c:pt>
                <c:pt idx="801">
                  <c:v>2530.484169</c:v>
                </c:pt>
                <c:pt idx="802">
                  <c:v>2542.202232</c:v>
                </c:pt>
                <c:pt idx="803">
                  <c:v>2563.320803</c:v>
                </c:pt>
                <c:pt idx="804">
                  <c:v>2586.239737</c:v>
                </c:pt>
                <c:pt idx="805">
                  <c:v>2602.005234</c:v>
                </c:pt>
                <c:pt idx="806">
                  <c:v>2609.467873</c:v>
                </c:pt>
                <c:pt idx="807">
                  <c:v>2611.411518</c:v>
                </c:pt>
                <c:pt idx="808">
                  <c:v>2611.411518</c:v>
                </c:pt>
                <c:pt idx="809">
                  <c:v>2611.411518</c:v>
                </c:pt>
                <c:pt idx="810">
                  <c:v>2611.411518</c:v>
                </c:pt>
                <c:pt idx="811">
                  <c:v>2611.411518</c:v>
                </c:pt>
                <c:pt idx="812">
                  <c:v>2611.411518</c:v>
                </c:pt>
                <c:pt idx="813">
                  <c:v>2611.411518</c:v>
                </c:pt>
                <c:pt idx="814">
                  <c:v>2611.411518</c:v>
                </c:pt>
                <c:pt idx="815">
                  <c:v>2611.411518</c:v>
                </c:pt>
                <c:pt idx="816">
                  <c:v>2611.411518</c:v>
                </c:pt>
                <c:pt idx="817">
                  <c:v>2611.411518</c:v>
                </c:pt>
                <c:pt idx="818">
                  <c:v>2611.411518</c:v>
                </c:pt>
                <c:pt idx="819">
                  <c:v>2612.096711</c:v>
                </c:pt>
                <c:pt idx="820">
                  <c:v>2619.181935</c:v>
                </c:pt>
                <c:pt idx="821">
                  <c:v>2631.030594</c:v>
                </c:pt>
                <c:pt idx="822">
                  <c:v>2643.622578</c:v>
                </c:pt>
                <c:pt idx="823">
                  <c:v>2656.20436</c:v>
                </c:pt>
                <c:pt idx="824">
                  <c:v>2667.814569</c:v>
                </c:pt>
                <c:pt idx="825">
                  <c:v>2678.426365</c:v>
                </c:pt>
                <c:pt idx="826">
                  <c:v>2689.149147</c:v>
                </c:pt>
                <c:pt idx="827">
                  <c:v>2699.914843</c:v>
                </c:pt>
                <c:pt idx="828">
                  <c:v>2712.696709</c:v>
                </c:pt>
                <c:pt idx="829">
                  <c:v>2728.34838</c:v>
                </c:pt>
                <c:pt idx="830">
                  <c:v>2743.976106</c:v>
                </c:pt>
                <c:pt idx="831">
                  <c:v>2756.467871</c:v>
                </c:pt>
                <c:pt idx="832">
                  <c:v>2764.079093</c:v>
                </c:pt>
                <c:pt idx="833">
                  <c:v>2769.261762</c:v>
                </c:pt>
                <c:pt idx="834">
                  <c:v>2774.802377</c:v>
                </c:pt>
                <c:pt idx="835">
                  <c:v>2780.403517</c:v>
                </c:pt>
                <c:pt idx="836">
                  <c:v>2785.527485</c:v>
                </c:pt>
                <c:pt idx="837">
                  <c:v>2791.374595</c:v>
                </c:pt>
                <c:pt idx="838">
                  <c:v>2798.837234</c:v>
                </c:pt>
                <c:pt idx="839">
                  <c:v>2806.449584</c:v>
                </c:pt>
                <c:pt idx="840">
                  <c:v>2813.976907</c:v>
                </c:pt>
                <c:pt idx="841">
                  <c:v>2823.32646</c:v>
                </c:pt>
                <c:pt idx="842">
                  <c:v>2834.147296</c:v>
                </c:pt>
                <c:pt idx="843">
                  <c:v>2843.737571</c:v>
                </c:pt>
                <c:pt idx="844">
                  <c:v>2850.428944</c:v>
                </c:pt>
                <c:pt idx="845">
                  <c:v>2855.185322</c:v>
                </c:pt>
                <c:pt idx="846">
                  <c:v>2859.678706</c:v>
                </c:pt>
                <c:pt idx="847">
                  <c:v>2865.314744</c:v>
                </c:pt>
                <c:pt idx="848">
                  <c:v>2873.923249</c:v>
                </c:pt>
                <c:pt idx="849">
                  <c:v>2885.888784</c:v>
                </c:pt>
                <c:pt idx="850">
                  <c:v>2898.008092</c:v>
                </c:pt>
                <c:pt idx="851">
                  <c:v>2907.422973</c:v>
                </c:pt>
                <c:pt idx="852">
                  <c:v>2915.522827</c:v>
                </c:pt>
                <c:pt idx="853">
                  <c:v>2923.699684</c:v>
                </c:pt>
                <c:pt idx="854">
                  <c:v>2931.168431</c:v>
                </c:pt>
                <c:pt idx="855">
                  <c:v>2936.833927</c:v>
                </c:pt>
                <c:pt idx="856">
                  <c:v>2941.544428</c:v>
                </c:pt>
                <c:pt idx="857">
                  <c:v>2949.836179</c:v>
                </c:pt>
                <c:pt idx="858">
                  <c:v>2962.923301</c:v>
                </c:pt>
                <c:pt idx="859">
                  <c:v>2976.171272</c:v>
                </c:pt>
                <c:pt idx="860">
                  <c:v>2987.036209</c:v>
                </c:pt>
                <c:pt idx="861">
                  <c:v>3000.078465</c:v>
                </c:pt>
                <c:pt idx="862">
                  <c:v>3020.49131</c:v>
                </c:pt>
                <c:pt idx="863">
                  <c:v>3040.252173</c:v>
                </c:pt>
                <c:pt idx="864">
                  <c:v>3052.647701</c:v>
                </c:pt>
                <c:pt idx="865">
                  <c:v>3062.78376</c:v>
                </c:pt>
                <c:pt idx="866">
                  <c:v>3076.289908</c:v>
                </c:pt>
                <c:pt idx="867">
                  <c:v>3093.474203</c:v>
                </c:pt>
                <c:pt idx="868">
                  <c:v>3107.99349</c:v>
                </c:pt>
                <c:pt idx="869">
                  <c:v>3115.870731</c:v>
                </c:pt>
                <c:pt idx="870">
                  <c:v>3119.75615</c:v>
                </c:pt>
                <c:pt idx="871">
                  <c:v>3122.286999</c:v>
                </c:pt>
                <c:pt idx="872">
                  <c:v>3124.314807</c:v>
                </c:pt>
                <c:pt idx="873">
                  <c:v>3125.391396</c:v>
                </c:pt>
                <c:pt idx="874">
                  <c:v>3125.391396</c:v>
                </c:pt>
                <c:pt idx="875">
                  <c:v>3125.391396</c:v>
                </c:pt>
                <c:pt idx="876">
                  <c:v>3125.391396</c:v>
                </c:pt>
                <c:pt idx="877">
                  <c:v>3125.391396</c:v>
                </c:pt>
                <c:pt idx="878">
                  <c:v>3125.391396</c:v>
                </c:pt>
                <c:pt idx="879">
                  <c:v>3128.386192</c:v>
                </c:pt>
                <c:pt idx="880">
                  <c:v>3128.922608</c:v>
                </c:pt>
                <c:pt idx="881">
                  <c:v>3128.922608</c:v>
                </c:pt>
                <c:pt idx="882">
                  <c:v>3129.459025</c:v>
                </c:pt>
                <c:pt idx="883">
                  <c:v>3133.910442</c:v>
                </c:pt>
                <c:pt idx="884">
                  <c:v>3138.79622</c:v>
                </c:pt>
                <c:pt idx="885">
                  <c:v>3144.89193</c:v>
                </c:pt>
                <c:pt idx="886">
                  <c:v>3151.398177</c:v>
                </c:pt>
                <c:pt idx="887">
                  <c:v>3157.084532</c:v>
                </c:pt>
                <c:pt idx="888">
                  <c:v>3161.145268</c:v>
                </c:pt>
                <c:pt idx="889">
                  <c:v>3163.169676</c:v>
                </c:pt>
                <c:pt idx="890">
                  <c:v>3163.169676</c:v>
                </c:pt>
                <c:pt idx="891">
                  <c:v>3163.169676</c:v>
                </c:pt>
                <c:pt idx="892">
                  <c:v>3163.169676</c:v>
                </c:pt>
                <c:pt idx="893">
                  <c:v>3163.169676</c:v>
                </c:pt>
                <c:pt idx="894">
                  <c:v>3163.169676</c:v>
                </c:pt>
                <c:pt idx="895">
                  <c:v>3163.169676</c:v>
                </c:pt>
                <c:pt idx="896">
                  <c:v>3164.331973</c:v>
                </c:pt>
                <c:pt idx="897">
                  <c:v>3167.258989</c:v>
                </c:pt>
                <c:pt idx="898">
                  <c:v>3170.506465</c:v>
                </c:pt>
                <c:pt idx="899">
                  <c:v>3172.638446</c:v>
                </c:pt>
                <c:pt idx="900">
                  <c:v>3172.947025</c:v>
                </c:pt>
                <c:pt idx="901">
                  <c:v>3172.947025</c:v>
                </c:pt>
                <c:pt idx="902">
                  <c:v>3172.947025</c:v>
                </c:pt>
                <c:pt idx="903">
                  <c:v>3172.947025</c:v>
                </c:pt>
                <c:pt idx="904">
                  <c:v>3172.947025</c:v>
                </c:pt>
                <c:pt idx="905">
                  <c:v>3172.947025</c:v>
                </c:pt>
                <c:pt idx="906">
                  <c:v>3172.947025</c:v>
                </c:pt>
                <c:pt idx="907">
                  <c:v>3172.947025</c:v>
                </c:pt>
                <c:pt idx="908">
                  <c:v>3176.72259</c:v>
                </c:pt>
                <c:pt idx="909">
                  <c:v>3188.440654</c:v>
                </c:pt>
                <c:pt idx="910">
                  <c:v>3209.559224</c:v>
                </c:pt>
                <c:pt idx="911">
                  <c:v>3232.478158</c:v>
                </c:pt>
                <c:pt idx="912">
                  <c:v>3248.587218</c:v>
                </c:pt>
                <c:pt idx="913">
                  <c:v>3260.183626</c:v>
                </c:pt>
                <c:pt idx="914">
                  <c:v>3277.728834</c:v>
                </c:pt>
                <c:pt idx="915">
                  <c:v>3294.987921</c:v>
                </c:pt>
                <c:pt idx="916">
                  <c:v>3305.746527</c:v>
                </c:pt>
                <c:pt idx="917">
                  <c:v>3312.12129</c:v>
                </c:pt>
                <c:pt idx="918">
                  <c:v>3315.148273</c:v>
                </c:pt>
                <c:pt idx="919">
                  <c:v>3320.366543</c:v>
                </c:pt>
                <c:pt idx="920">
                  <c:v>3329.066609</c:v>
                </c:pt>
                <c:pt idx="921">
                  <c:v>3343.225271</c:v>
                </c:pt>
                <c:pt idx="922">
                  <c:v>3359.971053</c:v>
                </c:pt>
                <c:pt idx="923">
                  <c:v>3374.187123</c:v>
                </c:pt>
                <c:pt idx="924">
                  <c:v>3378.65163</c:v>
                </c:pt>
                <c:pt idx="925">
                  <c:v>3378.65163</c:v>
                </c:pt>
                <c:pt idx="926">
                  <c:v>3378.65163</c:v>
                </c:pt>
                <c:pt idx="927">
                  <c:v>3378.65163</c:v>
                </c:pt>
                <c:pt idx="928">
                  <c:v>3378.65163</c:v>
                </c:pt>
                <c:pt idx="929">
                  <c:v>3379.336948</c:v>
                </c:pt>
                <c:pt idx="930">
                  <c:v>3380.337876</c:v>
                </c:pt>
                <c:pt idx="931">
                  <c:v>3381.309512</c:v>
                </c:pt>
                <c:pt idx="932">
                  <c:v>3381.887745</c:v>
                </c:pt>
                <c:pt idx="933">
                  <c:v>3381.887745</c:v>
                </c:pt>
                <c:pt idx="934">
                  <c:v>3381.887745</c:v>
                </c:pt>
                <c:pt idx="935">
                  <c:v>3381.887745</c:v>
                </c:pt>
                <c:pt idx="936">
                  <c:v>3381.887745</c:v>
                </c:pt>
                <c:pt idx="937">
                  <c:v>3381.887745</c:v>
                </c:pt>
                <c:pt idx="938">
                  <c:v>3381.887745</c:v>
                </c:pt>
                <c:pt idx="939">
                  <c:v>3381.887745</c:v>
                </c:pt>
                <c:pt idx="940">
                  <c:v>3381.887745</c:v>
                </c:pt>
                <c:pt idx="941">
                  <c:v>3383.429088</c:v>
                </c:pt>
                <c:pt idx="942">
                  <c:v>3385.588866</c:v>
                </c:pt>
                <c:pt idx="943">
                  <c:v>3388.067092</c:v>
                </c:pt>
                <c:pt idx="944">
                  <c:v>3391.185733</c:v>
                </c:pt>
                <c:pt idx="945">
                  <c:v>3395.019797</c:v>
                </c:pt>
                <c:pt idx="946">
                  <c:v>3401.189919</c:v>
                </c:pt>
                <c:pt idx="947">
                  <c:v>3409.358836</c:v>
                </c:pt>
                <c:pt idx="948">
                  <c:v>3416.220835</c:v>
                </c:pt>
                <c:pt idx="949">
                  <c:v>3420.066711</c:v>
                </c:pt>
                <c:pt idx="950">
                  <c:v>3420.066711</c:v>
                </c:pt>
                <c:pt idx="951">
                  <c:v>3420.066711</c:v>
                </c:pt>
                <c:pt idx="952">
                  <c:v>3420.066711</c:v>
                </c:pt>
                <c:pt idx="953">
                  <c:v>3420.066711</c:v>
                </c:pt>
                <c:pt idx="954">
                  <c:v>3420.066711</c:v>
                </c:pt>
                <c:pt idx="955">
                  <c:v>3420.066711</c:v>
                </c:pt>
                <c:pt idx="956">
                  <c:v>3420.066711</c:v>
                </c:pt>
                <c:pt idx="957">
                  <c:v>3420.066711</c:v>
                </c:pt>
                <c:pt idx="958">
                  <c:v>3420.066711</c:v>
                </c:pt>
                <c:pt idx="959">
                  <c:v>3429.715446</c:v>
                </c:pt>
                <c:pt idx="960">
                  <c:v>3451.319698</c:v>
                </c:pt>
                <c:pt idx="961">
                  <c:v>3482.193061</c:v>
                </c:pt>
                <c:pt idx="962">
                  <c:v>3514.600066</c:v>
                </c:pt>
                <c:pt idx="963">
                  <c:v>3542.325397</c:v>
                </c:pt>
                <c:pt idx="964">
                  <c:v>3562.267233</c:v>
                </c:pt>
                <c:pt idx="965">
                  <c:v>3574.166126</c:v>
                </c:pt>
                <c:pt idx="966">
                  <c:v>3580.060057</c:v>
                </c:pt>
                <c:pt idx="967">
                  <c:v>3582.629045</c:v>
                </c:pt>
                <c:pt idx="968">
                  <c:v>3583.664911</c:v>
                </c:pt>
                <c:pt idx="969">
                  <c:v>3583.664911</c:v>
                </c:pt>
                <c:pt idx="970">
                  <c:v>3583.664911</c:v>
                </c:pt>
                <c:pt idx="971">
                  <c:v>3583.664911</c:v>
                </c:pt>
                <c:pt idx="972">
                  <c:v>3583.664911</c:v>
                </c:pt>
                <c:pt idx="973">
                  <c:v>3583.664911</c:v>
                </c:pt>
                <c:pt idx="974">
                  <c:v>3583.664911</c:v>
                </c:pt>
                <c:pt idx="975">
                  <c:v>3583.664911</c:v>
                </c:pt>
                <c:pt idx="976">
                  <c:v>3583.664911</c:v>
                </c:pt>
                <c:pt idx="977">
                  <c:v>3583.664911</c:v>
                </c:pt>
                <c:pt idx="978">
                  <c:v>3583.664911</c:v>
                </c:pt>
                <c:pt idx="979">
                  <c:v>3583.664911</c:v>
                </c:pt>
                <c:pt idx="980">
                  <c:v>3583.664911</c:v>
                </c:pt>
                <c:pt idx="981">
                  <c:v>3583.664911</c:v>
                </c:pt>
                <c:pt idx="982">
                  <c:v>3583.664911</c:v>
                </c:pt>
                <c:pt idx="983">
                  <c:v>3583.664911</c:v>
                </c:pt>
                <c:pt idx="984">
                  <c:v>3583.664911</c:v>
                </c:pt>
                <c:pt idx="985">
                  <c:v>3583.664911</c:v>
                </c:pt>
                <c:pt idx="986">
                  <c:v>3583.664911</c:v>
                </c:pt>
                <c:pt idx="987">
                  <c:v>3583.664911</c:v>
                </c:pt>
                <c:pt idx="988">
                  <c:v>3583.664911</c:v>
                </c:pt>
                <c:pt idx="989">
                  <c:v>3583.664911</c:v>
                </c:pt>
                <c:pt idx="990">
                  <c:v>3583.664911</c:v>
                </c:pt>
                <c:pt idx="991">
                  <c:v>3583.664911</c:v>
                </c:pt>
                <c:pt idx="992">
                  <c:v>3583.664911</c:v>
                </c:pt>
                <c:pt idx="993">
                  <c:v>3583.664911</c:v>
                </c:pt>
                <c:pt idx="994">
                  <c:v>3583.664911</c:v>
                </c:pt>
                <c:pt idx="995">
                  <c:v>3583.664911</c:v>
                </c:pt>
                <c:pt idx="996">
                  <c:v>3583.664911</c:v>
                </c:pt>
                <c:pt idx="997">
                  <c:v>3583.664911</c:v>
                </c:pt>
                <c:pt idx="998">
                  <c:v>3583.664911</c:v>
                </c:pt>
                <c:pt idx="999">
                  <c:v>3583.664911</c:v>
                </c:pt>
                <c:pt idx="1000">
                  <c:v>3583.664911</c:v>
                </c:pt>
                <c:pt idx="1001">
                  <c:v>3583.664911</c:v>
                </c:pt>
                <c:pt idx="1002">
                  <c:v>3583.664911</c:v>
                </c:pt>
                <c:pt idx="1003">
                  <c:v>3583.664911</c:v>
                </c:pt>
                <c:pt idx="1004">
                  <c:v>3583.664911</c:v>
                </c:pt>
                <c:pt idx="1005">
                  <c:v>3583.664911</c:v>
                </c:pt>
                <c:pt idx="1006">
                  <c:v>3583.664911</c:v>
                </c:pt>
                <c:pt idx="1007">
                  <c:v>3583.664911</c:v>
                </c:pt>
                <c:pt idx="1008">
                  <c:v>3583.664911</c:v>
                </c:pt>
                <c:pt idx="1009">
                  <c:v>3583.664911</c:v>
                </c:pt>
                <c:pt idx="1010">
                  <c:v>3583.664911</c:v>
                </c:pt>
                <c:pt idx="1011">
                  <c:v>3583.664911</c:v>
                </c:pt>
                <c:pt idx="1012">
                  <c:v>3583.664911</c:v>
                </c:pt>
                <c:pt idx="1013">
                  <c:v>3583.664911</c:v>
                </c:pt>
                <c:pt idx="1014">
                  <c:v>3583.664911</c:v>
                </c:pt>
                <c:pt idx="1015">
                  <c:v>3583.664911</c:v>
                </c:pt>
                <c:pt idx="1016">
                  <c:v>3583.664911</c:v>
                </c:pt>
                <c:pt idx="1017">
                  <c:v>3583.664911</c:v>
                </c:pt>
                <c:pt idx="1018">
                  <c:v>3583.664911</c:v>
                </c:pt>
                <c:pt idx="1019">
                  <c:v>3583.664911</c:v>
                </c:pt>
                <c:pt idx="1020">
                  <c:v>3583.664911</c:v>
                </c:pt>
                <c:pt idx="1021">
                  <c:v>3583.664911</c:v>
                </c:pt>
                <c:pt idx="1022">
                  <c:v>3583.664911</c:v>
                </c:pt>
                <c:pt idx="1023">
                  <c:v>3583.664911</c:v>
                </c:pt>
                <c:pt idx="1024">
                  <c:v>3583.664911</c:v>
                </c:pt>
                <c:pt idx="1025">
                  <c:v>3583.687606</c:v>
                </c:pt>
                <c:pt idx="1026">
                  <c:v>3583.955313</c:v>
                </c:pt>
                <c:pt idx="1027">
                  <c:v>3585.980462</c:v>
                </c:pt>
                <c:pt idx="1028">
                  <c:v>3592.952576</c:v>
                </c:pt>
                <c:pt idx="1029">
                  <c:v>3606.204837</c:v>
                </c:pt>
                <c:pt idx="1030">
                  <c:v>3622.970547</c:v>
                </c:pt>
                <c:pt idx="1031">
                  <c:v>3639.8038</c:v>
                </c:pt>
                <c:pt idx="1032">
                  <c:v>3655.869565</c:v>
                </c:pt>
                <c:pt idx="1033">
                  <c:v>3671.862139</c:v>
                </c:pt>
                <c:pt idx="1034">
                  <c:v>3688.020825</c:v>
                </c:pt>
                <c:pt idx="1035">
                  <c:v>3703.083621</c:v>
                </c:pt>
                <c:pt idx="1036">
                  <c:v>3716.020792</c:v>
                </c:pt>
                <c:pt idx="1037">
                  <c:v>3727.673757</c:v>
                </c:pt>
                <c:pt idx="1038">
                  <c:v>3740.047092</c:v>
                </c:pt>
                <c:pt idx="1039">
                  <c:v>3754.819472</c:v>
                </c:pt>
                <c:pt idx="1040">
                  <c:v>3771.185622</c:v>
                </c:pt>
                <c:pt idx="1041">
                  <c:v>3787.171617</c:v>
                </c:pt>
                <c:pt idx="1042">
                  <c:v>3800.386322</c:v>
                </c:pt>
                <c:pt idx="1043">
                  <c:v>3809.41945</c:v>
                </c:pt>
                <c:pt idx="1044">
                  <c:v>3814.832374</c:v>
                </c:pt>
                <c:pt idx="1045">
                  <c:v>3818.446973</c:v>
                </c:pt>
                <c:pt idx="1046">
                  <c:v>3822.084236</c:v>
                </c:pt>
                <c:pt idx="1047">
                  <c:v>3826.003464</c:v>
                </c:pt>
                <c:pt idx="1048">
                  <c:v>3828.628304</c:v>
                </c:pt>
                <c:pt idx="1049">
                  <c:v>3828.628304</c:v>
                </c:pt>
                <c:pt idx="1050">
                  <c:v>3828.628304</c:v>
                </c:pt>
                <c:pt idx="1051">
                  <c:v>3828.628304</c:v>
                </c:pt>
                <c:pt idx="1052">
                  <c:v>3828.628304</c:v>
                </c:pt>
                <c:pt idx="1053">
                  <c:v>3828.628304</c:v>
                </c:pt>
                <c:pt idx="1054">
                  <c:v>3828.628304</c:v>
                </c:pt>
                <c:pt idx="1055">
                  <c:v>3828.628304</c:v>
                </c:pt>
                <c:pt idx="1056">
                  <c:v>3828.628304</c:v>
                </c:pt>
                <c:pt idx="1057">
                  <c:v>3828.628304</c:v>
                </c:pt>
                <c:pt idx="1058">
                  <c:v>3828.628304</c:v>
                </c:pt>
                <c:pt idx="1059">
                  <c:v>3828.628304</c:v>
                </c:pt>
                <c:pt idx="1060">
                  <c:v>3828.628304</c:v>
                </c:pt>
                <c:pt idx="1061">
                  <c:v>3828.628304</c:v>
                </c:pt>
                <c:pt idx="1062">
                  <c:v>3828.628304</c:v>
                </c:pt>
                <c:pt idx="1063">
                  <c:v>3829.817044</c:v>
                </c:pt>
                <c:pt idx="1064">
                  <c:v>3834.440112</c:v>
                </c:pt>
                <c:pt idx="1065">
                  <c:v>3844.737327</c:v>
                </c:pt>
                <c:pt idx="1066">
                  <c:v>3856.561801</c:v>
                </c:pt>
                <c:pt idx="1067">
                  <c:v>3864.199032</c:v>
                </c:pt>
                <c:pt idx="1068">
                  <c:v>3867.820825</c:v>
                </c:pt>
                <c:pt idx="1069">
                  <c:v>3871.802314</c:v>
                </c:pt>
                <c:pt idx="1070">
                  <c:v>3879.528459</c:v>
                </c:pt>
                <c:pt idx="1071">
                  <c:v>3891.816324</c:v>
                </c:pt>
                <c:pt idx="1072">
                  <c:v>3908.157886</c:v>
                </c:pt>
                <c:pt idx="1073">
                  <c:v>3929.780614</c:v>
                </c:pt>
                <c:pt idx="1074">
                  <c:v>3958.155204</c:v>
                </c:pt>
                <c:pt idx="1075">
                  <c:v>3990.841173</c:v>
                </c:pt>
                <c:pt idx="1076">
                  <c:v>4022.345628</c:v>
                </c:pt>
                <c:pt idx="1077">
                  <c:v>4049.637676</c:v>
                </c:pt>
                <c:pt idx="1078">
                  <c:v>4072.863878</c:v>
                </c:pt>
                <c:pt idx="1079">
                  <c:v>4093.834934</c:v>
                </c:pt>
                <c:pt idx="1080">
                  <c:v>4110.989583</c:v>
                </c:pt>
                <c:pt idx="1081">
                  <c:v>4121.164245</c:v>
                </c:pt>
                <c:pt idx="1082">
                  <c:v>4124.344354</c:v>
                </c:pt>
                <c:pt idx="1083">
                  <c:v>4124.344354</c:v>
                </c:pt>
                <c:pt idx="1084">
                  <c:v>4124.344354</c:v>
                </c:pt>
                <c:pt idx="1085">
                  <c:v>4124.344354</c:v>
                </c:pt>
                <c:pt idx="1086">
                  <c:v>4125.265823</c:v>
                </c:pt>
                <c:pt idx="1087">
                  <c:v>4128.893003</c:v>
                </c:pt>
                <c:pt idx="1088">
                  <c:v>4132.857512</c:v>
                </c:pt>
                <c:pt idx="1089">
                  <c:v>4136.484692</c:v>
                </c:pt>
                <c:pt idx="1090">
                  <c:v>4139.808007</c:v>
                </c:pt>
                <c:pt idx="1091">
                  <c:v>4144.279071</c:v>
                </c:pt>
                <c:pt idx="1092">
                  <c:v>4152.504757</c:v>
                </c:pt>
                <c:pt idx="1093">
                  <c:v>4165.683746</c:v>
                </c:pt>
                <c:pt idx="1094">
                  <c:v>4180.150563</c:v>
                </c:pt>
                <c:pt idx="1095">
                  <c:v>4191.37653</c:v>
                </c:pt>
                <c:pt idx="1096">
                  <c:v>4198.499195</c:v>
                </c:pt>
                <c:pt idx="1097">
                  <c:v>4201.480736</c:v>
                </c:pt>
                <c:pt idx="1098">
                  <c:v>4201.480736</c:v>
                </c:pt>
                <c:pt idx="1099">
                  <c:v>4201.480736</c:v>
                </c:pt>
                <c:pt idx="1100">
                  <c:v>4201.480736</c:v>
                </c:pt>
                <c:pt idx="1101">
                  <c:v>4201.480736</c:v>
                </c:pt>
                <c:pt idx="1102">
                  <c:v>4204.583576</c:v>
                </c:pt>
                <c:pt idx="1103">
                  <c:v>4214.713272</c:v>
                </c:pt>
                <c:pt idx="1104">
                  <c:v>4231.438042</c:v>
                </c:pt>
                <c:pt idx="1105">
                  <c:v>4249.099556</c:v>
                </c:pt>
                <c:pt idx="1106">
                  <c:v>4261.185235</c:v>
                </c:pt>
                <c:pt idx="1107">
                  <c:v>4266.850732</c:v>
                </c:pt>
                <c:pt idx="1108">
                  <c:v>4266.953975</c:v>
                </c:pt>
                <c:pt idx="1109">
                  <c:v>4266.953975</c:v>
                </c:pt>
                <c:pt idx="1110">
                  <c:v>4266.953975</c:v>
                </c:pt>
                <c:pt idx="1111">
                  <c:v>4268.172944</c:v>
                </c:pt>
                <c:pt idx="1112">
                  <c:v>4277.491391</c:v>
                </c:pt>
                <c:pt idx="1113">
                  <c:v>4297.533209</c:v>
                </c:pt>
                <c:pt idx="1114">
                  <c:v>4323.668119</c:v>
                </c:pt>
                <c:pt idx="1115">
                  <c:v>4344.741022</c:v>
                </c:pt>
                <c:pt idx="1116">
                  <c:v>4356.120664</c:v>
                </c:pt>
                <c:pt idx="1117">
                  <c:v>4360.181399</c:v>
                </c:pt>
                <c:pt idx="1118">
                  <c:v>4360.181399</c:v>
                </c:pt>
                <c:pt idx="1119">
                  <c:v>4360.181399</c:v>
                </c:pt>
                <c:pt idx="1120">
                  <c:v>4360.181399</c:v>
                </c:pt>
                <c:pt idx="1121">
                  <c:v>4360.181399</c:v>
                </c:pt>
                <c:pt idx="1122">
                  <c:v>4360.181399</c:v>
                </c:pt>
                <c:pt idx="1123">
                  <c:v>4360.181399</c:v>
                </c:pt>
                <c:pt idx="1124">
                  <c:v>4360.181399</c:v>
                </c:pt>
                <c:pt idx="1125">
                  <c:v>4360.181399</c:v>
                </c:pt>
                <c:pt idx="1126">
                  <c:v>4360.181399</c:v>
                </c:pt>
                <c:pt idx="1127">
                  <c:v>4360.181399</c:v>
                </c:pt>
                <c:pt idx="1128">
                  <c:v>4360.181399</c:v>
                </c:pt>
                <c:pt idx="1129">
                  <c:v>4360.181399</c:v>
                </c:pt>
                <c:pt idx="1130">
                  <c:v>4360.181399</c:v>
                </c:pt>
                <c:pt idx="1131">
                  <c:v>4360.181399</c:v>
                </c:pt>
                <c:pt idx="1132">
                  <c:v>4360.181399</c:v>
                </c:pt>
                <c:pt idx="1133">
                  <c:v>4360.181399</c:v>
                </c:pt>
                <c:pt idx="1134">
                  <c:v>4360.181399</c:v>
                </c:pt>
                <c:pt idx="1135">
                  <c:v>4360.181399</c:v>
                </c:pt>
                <c:pt idx="1136">
                  <c:v>4360.181399</c:v>
                </c:pt>
                <c:pt idx="1137">
                  <c:v>4360.181399</c:v>
                </c:pt>
                <c:pt idx="1138">
                  <c:v>4360.369076</c:v>
                </c:pt>
                <c:pt idx="1139">
                  <c:v>4361.171358</c:v>
                </c:pt>
                <c:pt idx="1140">
                  <c:v>4362.424408</c:v>
                </c:pt>
                <c:pt idx="1141">
                  <c:v>4364.994104</c:v>
                </c:pt>
                <c:pt idx="1142">
                  <c:v>4370.886381</c:v>
                </c:pt>
                <c:pt idx="1143">
                  <c:v>4380.233154</c:v>
                </c:pt>
                <c:pt idx="1144">
                  <c:v>4388.59885</c:v>
                </c:pt>
                <c:pt idx="1145">
                  <c:v>4392.331277</c:v>
                </c:pt>
                <c:pt idx="1146">
                  <c:v>4392.331277</c:v>
                </c:pt>
                <c:pt idx="1147">
                  <c:v>4392.331277</c:v>
                </c:pt>
                <c:pt idx="1148">
                  <c:v>4392.331277</c:v>
                </c:pt>
                <c:pt idx="1149">
                  <c:v>4392.331277</c:v>
                </c:pt>
                <c:pt idx="1150">
                  <c:v>4392.331277</c:v>
                </c:pt>
                <c:pt idx="1151">
                  <c:v>4392.746971</c:v>
                </c:pt>
                <c:pt idx="1152">
                  <c:v>4395.382453</c:v>
                </c:pt>
                <c:pt idx="1153">
                  <c:v>4406.012281</c:v>
                </c:pt>
                <c:pt idx="1154">
                  <c:v>4426.216105</c:v>
                </c:pt>
                <c:pt idx="1155">
                  <c:v>4448.812643</c:v>
                </c:pt>
                <c:pt idx="1156">
                  <c:v>4469.406871</c:v>
                </c:pt>
                <c:pt idx="1157">
                  <c:v>4492.204489</c:v>
                </c:pt>
                <c:pt idx="1158">
                  <c:v>4521.455669</c:v>
                </c:pt>
                <c:pt idx="1159">
                  <c:v>4557.249045</c:v>
                </c:pt>
                <c:pt idx="1160">
                  <c:v>4594.914725</c:v>
                </c:pt>
                <c:pt idx="1161">
                  <c:v>4629.915847</c:v>
                </c:pt>
                <c:pt idx="1162">
                  <c:v>4662.663746</c:v>
                </c:pt>
                <c:pt idx="1163">
                  <c:v>4695.410121</c:v>
                </c:pt>
                <c:pt idx="1164">
                  <c:v>4728.712133</c:v>
                </c:pt>
                <c:pt idx="1165">
                  <c:v>4761.526833</c:v>
                </c:pt>
                <c:pt idx="1166">
                  <c:v>4786.514413</c:v>
                </c:pt>
                <c:pt idx="1167">
                  <c:v>4804.008964</c:v>
                </c:pt>
                <c:pt idx="1168">
                  <c:v>4824.291152</c:v>
                </c:pt>
                <c:pt idx="1169">
                  <c:v>4846.973987</c:v>
                </c:pt>
                <c:pt idx="1170">
                  <c:v>4868.846326</c:v>
                </c:pt>
                <c:pt idx="1171">
                  <c:v>4890.264808</c:v>
                </c:pt>
                <c:pt idx="1172">
                  <c:v>4910.691048</c:v>
                </c:pt>
                <c:pt idx="1173">
                  <c:v>4930.055167</c:v>
                </c:pt>
                <c:pt idx="1174">
                  <c:v>4948.748713</c:v>
                </c:pt>
                <c:pt idx="1175">
                  <c:v>4966.226525</c:v>
                </c:pt>
                <c:pt idx="1176">
                  <c:v>4982.463709</c:v>
                </c:pt>
                <c:pt idx="1177">
                  <c:v>4998.505044</c:v>
                </c:pt>
                <c:pt idx="1178">
                  <c:v>5015.876741</c:v>
                </c:pt>
                <c:pt idx="1179">
                  <c:v>5034.606015</c:v>
                </c:pt>
                <c:pt idx="1180">
                  <c:v>5053.640711</c:v>
                </c:pt>
                <c:pt idx="1181">
                  <c:v>5072.389325</c:v>
                </c:pt>
                <c:pt idx="1182">
                  <c:v>5089.75337</c:v>
                </c:pt>
                <c:pt idx="1183">
                  <c:v>5105.682855</c:v>
                </c:pt>
                <c:pt idx="1184">
                  <c:v>5120.637054</c:v>
                </c:pt>
                <c:pt idx="1185">
                  <c:v>5133.988942</c:v>
                </c:pt>
                <c:pt idx="1186">
                  <c:v>5144.670311</c:v>
                </c:pt>
                <c:pt idx="1187">
                  <c:v>5153.749369</c:v>
                </c:pt>
                <c:pt idx="1188">
                  <c:v>5162.828427</c:v>
                </c:pt>
                <c:pt idx="1189">
                  <c:v>5171.907485</c:v>
                </c:pt>
                <c:pt idx="1190">
                  <c:v>5180.986543</c:v>
                </c:pt>
                <c:pt idx="1191">
                  <c:v>5190.065601</c:v>
                </c:pt>
                <c:pt idx="1192">
                  <c:v>5199.144659</c:v>
                </c:pt>
                <c:pt idx="1193">
                  <c:v>5208.223717</c:v>
                </c:pt>
                <c:pt idx="1194">
                  <c:v>5217.32638</c:v>
                </c:pt>
                <c:pt idx="1195">
                  <c:v>5226.963721</c:v>
                </c:pt>
                <c:pt idx="1196">
                  <c:v>5236.625285</c:v>
                </c:pt>
                <c:pt idx="1197">
                  <c:v>5246.38419</c:v>
                </c:pt>
                <c:pt idx="1198">
                  <c:v>5258.427439</c:v>
                </c:pt>
                <c:pt idx="1199">
                  <c:v>5272.867706</c:v>
                </c:pt>
                <c:pt idx="1200">
                  <c:v>5289.744619</c:v>
                </c:pt>
                <c:pt idx="1201">
                  <c:v>5308.475035</c:v>
                </c:pt>
                <c:pt idx="1202">
                  <c:v>5326.232196</c:v>
                </c:pt>
                <c:pt idx="1203">
                  <c:v>5341.830131</c:v>
                </c:pt>
                <c:pt idx="1204">
                  <c:v>5355.230979</c:v>
                </c:pt>
                <c:pt idx="1205">
                  <c:v>5366.987821</c:v>
                </c:pt>
                <c:pt idx="1206">
                  <c:v>5378.213659</c:v>
                </c:pt>
                <c:pt idx="1207">
                  <c:v>5389.466165</c:v>
                </c:pt>
                <c:pt idx="1208">
                  <c:v>5400.718671</c:v>
                </c:pt>
                <c:pt idx="1209">
                  <c:v>5411.412404</c:v>
                </c:pt>
                <c:pt idx="1210">
                  <c:v>5421.547365</c:v>
                </c:pt>
                <c:pt idx="1211">
                  <c:v>5431.656806</c:v>
                </c:pt>
                <c:pt idx="1212">
                  <c:v>5441.208048</c:v>
                </c:pt>
                <c:pt idx="1213">
                  <c:v>5450.75929</c:v>
                </c:pt>
                <c:pt idx="1214">
                  <c:v>5460.868731</c:v>
                </c:pt>
                <c:pt idx="1215">
                  <c:v>5470.952698</c:v>
                </c:pt>
                <c:pt idx="1216">
                  <c:v>5480.454187</c:v>
                </c:pt>
                <c:pt idx="1217">
                  <c:v>5489.374391</c:v>
                </c:pt>
                <c:pt idx="1218">
                  <c:v>5498.270408</c:v>
                </c:pt>
                <c:pt idx="1219">
                  <c:v>5507.11819</c:v>
                </c:pt>
                <c:pt idx="1220">
                  <c:v>5515.340932</c:v>
                </c:pt>
                <c:pt idx="1221">
                  <c:v>5522.391176</c:v>
                </c:pt>
                <c:pt idx="1222">
                  <c:v>5528.804476</c:v>
                </c:pt>
                <c:pt idx="1223">
                  <c:v>5534.627364</c:v>
                </c:pt>
                <c:pt idx="1224">
                  <c:v>5540.955767</c:v>
                </c:pt>
                <c:pt idx="1225">
                  <c:v>5548.355363</c:v>
                </c:pt>
                <c:pt idx="1226">
                  <c:v>5556.255584</c:v>
                </c:pt>
                <c:pt idx="1227">
                  <c:v>5564.13311</c:v>
                </c:pt>
                <c:pt idx="1228">
                  <c:v>5571.965384</c:v>
                </c:pt>
                <c:pt idx="1229">
                  <c:v>5579.752586</c:v>
                </c:pt>
                <c:pt idx="1230">
                  <c:v>5586.975759</c:v>
                </c:pt>
                <c:pt idx="1231">
                  <c:v>5594.740493</c:v>
                </c:pt>
                <c:pt idx="1232">
                  <c:v>5603.56478</c:v>
                </c:pt>
                <c:pt idx="1233">
                  <c:v>5612.389068</c:v>
                </c:pt>
                <c:pt idx="1234">
                  <c:v>5621.166351</c:v>
                </c:pt>
                <c:pt idx="1235">
                  <c:v>5629.358116</c:v>
                </c:pt>
                <c:pt idx="1236">
                  <c:v>5636.364824</c:v>
                </c:pt>
                <c:pt idx="1237">
                  <c:v>5641.646654</c:v>
                </c:pt>
                <c:pt idx="1238">
                  <c:v>5644.663261</c:v>
                </c:pt>
                <c:pt idx="1239">
                  <c:v>5645.992116</c:v>
                </c:pt>
                <c:pt idx="1240">
                  <c:v>5646.69898</c:v>
                </c:pt>
                <c:pt idx="1241">
                  <c:v>5647.839673</c:v>
                </c:pt>
                <c:pt idx="1242">
                  <c:v>5649.394373</c:v>
                </c:pt>
                <c:pt idx="1243">
                  <c:v>5650.863045</c:v>
                </c:pt>
                <c:pt idx="1244">
                  <c:v>5652.247218</c:v>
                </c:pt>
                <c:pt idx="1245">
                  <c:v>5654.03613</c:v>
                </c:pt>
                <c:pt idx="1246">
                  <c:v>5655.229025</c:v>
                </c:pt>
                <c:pt idx="1247">
                  <c:v>5655.835967</c:v>
                </c:pt>
                <c:pt idx="1248">
                  <c:v>5656.356362</c:v>
                </c:pt>
                <c:pt idx="1249">
                  <c:v>5656.804166</c:v>
                </c:pt>
                <c:pt idx="1250">
                  <c:v>5657.663312</c:v>
                </c:pt>
                <c:pt idx="1251">
                  <c:v>5658.928364</c:v>
                </c:pt>
                <c:pt idx="1252">
                  <c:v>5660.11829</c:v>
                </c:pt>
                <c:pt idx="1253">
                  <c:v>5661.234518</c:v>
                </c:pt>
                <c:pt idx="1254">
                  <c:v>5662.278466</c:v>
                </c:pt>
                <c:pt idx="1255">
                  <c:v>5663.251543</c:v>
                </c:pt>
                <c:pt idx="1256">
                  <c:v>5664.155146</c:v>
                </c:pt>
                <c:pt idx="1257">
                  <c:v>5664.990662</c:v>
                </c:pt>
                <c:pt idx="1258">
                  <c:v>5665.770492</c:v>
                </c:pt>
                <c:pt idx="1259">
                  <c:v>5666.959671</c:v>
                </c:pt>
                <c:pt idx="1260">
                  <c:v>5669.017613</c:v>
                </c:pt>
                <c:pt idx="1261">
                  <c:v>5671.97854</c:v>
                </c:pt>
                <c:pt idx="1262">
                  <c:v>5676.761398</c:v>
                </c:pt>
                <c:pt idx="1263">
                  <c:v>5683.407509</c:v>
                </c:pt>
                <c:pt idx="1264">
                  <c:v>5691.475474</c:v>
                </c:pt>
                <c:pt idx="1265">
                  <c:v>5700.49727</c:v>
                </c:pt>
                <c:pt idx="1266">
                  <c:v>5709.104228</c:v>
                </c:pt>
                <c:pt idx="1267">
                  <c:v>5717.253383</c:v>
                </c:pt>
                <c:pt idx="1268">
                  <c:v>5724.448555</c:v>
                </c:pt>
                <c:pt idx="1269">
                  <c:v>5729.76671</c:v>
                </c:pt>
                <c:pt idx="1270">
                  <c:v>5733.660284</c:v>
                </c:pt>
                <c:pt idx="1271">
                  <c:v>5736.593995</c:v>
                </c:pt>
                <c:pt idx="1272">
                  <c:v>5739.03854</c:v>
                </c:pt>
                <c:pt idx="1273">
                  <c:v>5741.891504</c:v>
                </c:pt>
                <c:pt idx="1274">
                  <c:v>5745.163607</c:v>
                </c:pt>
                <c:pt idx="1275">
                  <c:v>5748.881465</c:v>
                </c:pt>
                <c:pt idx="1276">
                  <c:v>5753.952749</c:v>
                </c:pt>
                <c:pt idx="1277">
                  <c:v>5760.380938</c:v>
                </c:pt>
                <c:pt idx="1278">
                  <c:v>5767.293123</c:v>
                </c:pt>
                <c:pt idx="1279">
                  <c:v>5774.691748</c:v>
                </c:pt>
                <c:pt idx="1280">
                  <c:v>5782.539571</c:v>
                </c:pt>
                <c:pt idx="1281">
                  <c:v>5789.507675</c:v>
                </c:pt>
                <c:pt idx="1282">
                  <c:v>5796.026008</c:v>
                </c:pt>
                <c:pt idx="1283">
                  <c:v>5802.54434</c:v>
                </c:pt>
                <c:pt idx="1284">
                  <c:v>5808.577879</c:v>
                </c:pt>
                <c:pt idx="1285">
                  <c:v>5813.681592</c:v>
                </c:pt>
                <c:pt idx="1286">
                  <c:v>5817.845206</c:v>
                </c:pt>
                <c:pt idx="1287">
                  <c:v>5821.505687</c:v>
                </c:pt>
                <c:pt idx="1288">
                  <c:v>5824.22705</c:v>
                </c:pt>
                <c:pt idx="1289">
                  <c:v>5826.470207</c:v>
                </c:pt>
                <c:pt idx="1290">
                  <c:v>5829.101642</c:v>
                </c:pt>
                <c:pt idx="1291">
                  <c:v>5831.669939</c:v>
                </c:pt>
                <c:pt idx="1292">
                  <c:v>5833.313176</c:v>
                </c:pt>
                <c:pt idx="1293">
                  <c:v>5834.472273</c:v>
                </c:pt>
                <c:pt idx="1294">
                  <c:v>5835.600162</c:v>
                </c:pt>
                <c:pt idx="1295">
                  <c:v>5837.570221</c:v>
                </c:pt>
                <c:pt idx="1296">
                  <c:v>5841.259055</c:v>
                </c:pt>
                <c:pt idx="1297">
                  <c:v>5846.687427</c:v>
                </c:pt>
                <c:pt idx="1298">
                  <c:v>5853.45351</c:v>
                </c:pt>
                <c:pt idx="1299">
                  <c:v>5861.117314</c:v>
                </c:pt>
                <c:pt idx="1300">
                  <c:v>5868.8196</c:v>
                </c:pt>
                <c:pt idx="1301">
                  <c:v>5876.127377</c:v>
                </c:pt>
                <c:pt idx="1302">
                  <c:v>5883.491641</c:v>
                </c:pt>
                <c:pt idx="1303">
                  <c:v>5891.310237</c:v>
                </c:pt>
                <c:pt idx="1304">
                  <c:v>5898.712342</c:v>
                </c:pt>
                <c:pt idx="1305">
                  <c:v>5905.242441</c:v>
                </c:pt>
                <c:pt idx="1306">
                  <c:v>5911.336537</c:v>
                </c:pt>
                <c:pt idx="1307">
                  <c:v>5916.977986</c:v>
                </c:pt>
                <c:pt idx="1308">
                  <c:v>5922.184005</c:v>
                </c:pt>
                <c:pt idx="1309">
                  <c:v>5927.373991</c:v>
                </c:pt>
                <c:pt idx="1310">
                  <c:v>5932.54798</c:v>
                </c:pt>
                <c:pt idx="1311">
                  <c:v>5937.256949</c:v>
                </c:pt>
                <c:pt idx="1312">
                  <c:v>5941.488668</c:v>
                </c:pt>
                <c:pt idx="1313">
                  <c:v>5944.830624</c:v>
                </c:pt>
                <c:pt idx="1314">
                  <c:v>5948.132446</c:v>
                </c:pt>
                <c:pt idx="1315">
                  <c:v>5951.354964</c:v>
                </c:pt>
                <c:pt idx="1316">
                  <c:v>5952.834089</c:v>
                </c:pt>
                <c:pt idx="1317">
                  <c:v>5953.850286</c:v>
                </c:pt>
                <c:pt idx="1318">
                  <c:v>5955.729795</c:v>
                </c:pt>
                <c:pt idx="1319">
                  <c:v>5960.212808</c:v>
                </c:pt>
                <c:pt idx="1320">
                  <c:v>5968.69766</c:v>
                </c:pt>
                <c:pt idx="1321">
                  <c:v>5980.484507</c:v>
                </c:pt>
                <c:pt idx="1322">
                  <c:v>5995.792016</c:v>
                </c:pt>
                <c:pt idx="1323">
                  <c:v>6014.724282</c:v>
                </c:pt>
                <c:pt idx="1324">
                  <c:v>6035.413918</c:v>
                </c:pt>
                <c:pt idx="1325">
                  <c:v>6053.966609</c:v>
                </c:pt>
                <c:pt idx="1326">
                  <c:v>6067.93926</c:v>
                </c:pt>
                <c:pt idx="1327">
                  <c:v>6077.729724</c:v>
                </c:pt>
                <c:pt idx="1328">
                  <c:v>6085.19675</c:v>
                </c:pt>
                <c:pt idx="1329">
                  <c:v>6091.734401</c:v>
                </c:pt>
                <c:pt idx="1330">
                  <c:v>6098.272052</c:v>
                </c:pt>
                <c:pt idx="1331">
                  <c:v>6104.791182</c:v>
                </c:pt>
                <c:pt idx="1332">
                  <c:v>6110.792587</c:v>
                </c:pt>
                <c:pt idx="1333">
                  <c:v>6115.358715</c:v>
                </c:pt>
                <c:pt idx="1334">
                  <c:v>6118.959187</c:v>
                </c:pt>
                <c:pt idx="1335">
                  <c:v>6122.544965</c:v>
                </c:pt>
                <c:pt idx="1336">
                  <c:v>6127.031693</c:v>
                </c:pt>
                <c:pt idx="1337">
                  <c:v>6132.434029</c:v>
                </c:pt>
                <c:pt idx="1338">
                  <c:v>6138.294167</c:v>
                </c:pt>
                <c:pt idx="1339">
                  <c:v>6144.630207</c:v>
                </c:pt>
                <c:pt idx="1340">
                  <c:v>6151.443333</c:v>
                </c:pt>
                <c:pt idx="1341">
                  <c:v>6158.792927</c:v>
                </c:pt>
                <c:pt idx="1342">
                  <c:v>6167.611275</c:v>
                </c:pt>
                <c:pt idx="1343">
                  <c:v>6177.912764</c:v>
                </c:pt>
                <c:pt idx="1344">
                  <c:v>6188.284052</c:v>
                </c:pt>
                <c:pt idx="1345">
                  <c:v>6198.210554</c:v>
                </c:pt>
                <c:pt idx="1346">
                  <c:v>6206.732667</c:v>
                </c:pt>
                <c:pt idx="1347">
                  <c:v>6213.811773</c:v>
                </c:pt>
                <c:pt idx="1348">
                  <c:v>6219.368044</c:v>
                </c:pt>
                <c:pt idx="1349">
                  <c:v>6221.540002</c:v>
                </c:pt>
                <c:pt idx="1350">
                  <c:v>6221.540002</c:v>
                </c:pt>
                <c:pt idx="1351">
                  <c:v>6221.540002</c:v>
                </c:pt>
                <c:pt idx="1352">
                  <c:v>6221.540002</c:v>
                </c:pt>
                <c:pt idx="1353">
                  <c:v>6221.540002</c:v>
                </c:pt>
                <c:pt idx="1354">
                  <c:v>6221.540002</c:v>
                </c:pt>
                <c:pt idx="1355">
                  <c:v>6221.540002</c:v>
                </c:pt>
                <c:pt idx="1356">
                  <c:v>6221.540002</c:v>
                </c:pt>
                <c:pt idx="1357">
                  <c:v>6221.540002</c:v>
                </c:pt>
                <c:pt idx="1358">
                  <c:v>6221.540002</c:v>
                </c:pt>
                <c:pt idx="1359">
                  <c:v>6221.540002</c:v>
                </c:pt>
                <c:pt idx="1360">
                  <c:v>6221.540002</c:v>
                </c:pt>
                <c:pt idx="1361">
                  <c:v>6221.540002</c:v>
                </c:pt>
                <c:pt idx="1362">
                  <c:v>6221.540002</c:v>
                </c:pt>
                <c:pt idx="1363">
                  <c:v>6225.885176</c:v>
                </c:pt>
                <c:pt idx="1364">
                  <c:v>6236.800623</c:v>
                </c:pt>
                <c:pt idx="1365">
                  <c:v>6248.459181</c:v>
                </c:pt>
                <c:pt idx="1366">
                  <c:v>6255.303286</c:v>
                </c:pt>
                <c:pt idx="1367">
                  <c:v>6256.319032</c:v>
                </c:pt>
                <c:pt idx="1368">
                  <c:v>6256.319032</c:v>
                </c:pt>
                <c:pt idx="1369">
                  <c:v>6256.319032</c:v>
                </c:pt>
                <c:pt idx="1370">
                  <c:v>6256.319032</c:v>
                </c:pt>
                <c:pt idx="1371">
                  <c:v>6257.509612</c:v>
                </c:pt>
                <c:pt idx="1372">
                  <c:v>6260.635922</c:v>
                </c:pt>
                <c:pt idx="1373">
                  <c:v>6262.03417</c:v>
                </c:pt>
                <c:pt idx="1374">
                  <c:v>6262.03417</c:v>
                </c:pt>
                <c:pt idx="1375">
                  <c:v>6262.03417</c:v>
                </c:pt>
                <c:pt idx="1376">
                  <c:v>6262.03417</c:v>
                </c:pt>
                <c:pt idx="1377">
                  <c:v>6262.03417</c:v>
                </c:pt>
                <c:pt idx="1378">
                  <c:v>6262.03417</c:v>
                </c:pt>
                <c:pt idx="1379">
                  <c:v>6262.03417</c:v>
                </c:pt>
                <c:pt idx="1380">
                  <c:v>6262.03417</c:v>
                </c:pt>
                <c:pt idx="1381">
                  <c:v>6262.03417</c:v>
                </c:pt>
                <c:pt idx="1382">
                  <c:v>6262.685259</c:v>
                </c:pt>
                <c:pt idx="1383">
                  <c:v>6275.492062</c:v>
                </c:pt>
                <c:pt idx="1384">
                  <c:v>6290.191672</c:v>
                </c:pt>
                <c:pt idx="1385">
                  <c:v>6299.879155</c:v>
                </c:pt>
                <c:pt idx="1386">
                  <c:v>6306.005372</c:v>
                </c:pt>
                <c:pt idx="1387">
                  <c:v>6314.406415</c:v>
                </c:pt>
                <c:pt idx="1388">
                  <c:v>6329.599053</c:v>
                </c:pt>
                <c:pt idx="1389">
                  <c:v>6352.479683</c:v>
                </c:pt>
                <c:pt idx="1390">
                  <c:v>6378.475625</c:v>
                </c:pt>
                <c:pt idx="1391">
                  <c:v>6400.91851</c:v>
                </c:pt>
                <c:pt idx="1392">
                  <c:v>6416.709074</c:v>
                </c:pt>
                <c:pt idx="1393">
                  <c:v>6426.200541</c:v>
                </c:pt>
                <c:pt idx="1394">
                  <c:v>6430.940752</c:v>
                </c:pt>
                <c:pt idx="1395">
                  <c:v>6433.117868</c:v>
                </c:pt>
                <c:pt idx="1396">
                  <c:v>6433.386563</c:v>
                </c:pt>
                <c:pt idx="1397">
                  <c:v>6433.386563</c:v>
                </c:pt>
                <c:pt idx="1398">
                  <c:v>6433.386563</c:v>
                </c:pt>
                <c:pt idx="1399">
                  <c:v>6433.386563</c:v>
                </c:pt>
                <c:pt idx="1400">
                  <c:v>6433.386563</c:v>
                </c:pt>
                <c:pt idx="1401">
                  <c:v>6433.386563</c:v>
                </c:pt>
                <c:pt idx="1402">
                  <c:v>6433.386563</c:v>
                </c:pt>
                <c:pt idx="1403">
                  <c:v>6433.386563</c:v>
                </c:pt>
                <c:pt idx="1404">
                  <c:v>6433.386563</c:v>
                </c:pt>
                <c:pt idx="1405">
                  <c:v>6433.386563</c:v>
                </c:pt>
                <c:pt idx="1406">
                  <c:v>6433.386563</c:v>
                </c:pt>
                <c:pt idx="1407">
                  <c:v>6433.386563</c:v>
                </c:pt>
                <c:pt idx="1408">
                  <c:v>6433.859223</c:v>
                </c:pt>
                <c:pt idx="1409">
                  <c:v>6435.74368</c:v>
                </c:pt>
                <c:pt idx="1410">
                  <c:v>6436.826621</c:v>
                </c:pt>
                <c:pt idx="1411">
                  <c:v>6437.12312</c:v>
                </c:pt>
                <c:pt idx="1412">
                  <c:v>6437.12312</c:v>
                </c:pt>
                <c:pt idx="1413">
                  <c:v>6437.616584</c:v>
                </c:pt>
                <c:pt idx="1414">
                  <c:v>6441.414973</c:v>
                </c:pt>
                <c:pt idx="1415">
                  <c:v>6451.322979</c:v>
                </c:pt>
                <c:pt idx="1416">
                  <c:v>6467.403502</c:v>
                </c:pt>
                <c:pt idx="1417">
                  <c:v>6486.238097</c:v>
                </c:pt>
                <c:pt idx="1418">
                  <c:v>6502.592344</c:v>
                </c:pt>
                <c:pt idx="1419">
                  <c:v>6512.041399</c:v>
                </c:pt>
                <c:pt idx="1420">
                  <c:v>6513.57601</c:v>
                </c:pt>
                <c:pt idx="1421">
                  <c:v>6513.57601</c:v>
                </c:pt>
                <c:pt idx="1422">
                  <c:v>6513.57601</c:v>
                </c:pt>
                <c:pt idx="1423">
                  <c:v>6513.57601</c:v>
                </c:pt>
                <c:pt idx="1424">
                  <c:v>6513.57601</c:v>
                </c:pt>
                <c:pt idx="1425">
                  <c:v>6519.720263</c:v>
                </c:pt>
                <c:pt idx="1426">
                  <c:v>6533.238893</c:v>
                </c:pt>
                <c:pt idx="1427">
                  <c:v>6548.466826</c:v>
                </c:pt>
                <c:pt idx="1428">
                  <c:v>6557.453464</c:v>
                </c:pt>
                <c:pt idx="1429">
                  <c:v>6559.335396</c:v>
                </c:pt>
                <c:pt idx="1430">
                  <c:v>6559.335396</c:v>
                </c:pt>
                <c:pt idx="1431">
                  <c:v>6559.335396</c:v>
                </c:pt>
                <c:pt idx="1432">
                  <c:v>6559.335396</c:v>
                </c:pt>
                <c:pt idx="1433">
                  <c:v>6559.335396</c:v>
                </c:pt>
                <c:pt idx="1434">
                  <c:v>6559.335396</c:v>
                </c:pt>
                <c:pt idx="1435">
                  <c:v>6559.335396</c:v>
                </c:pt>
                <c:pt idx="1436">
                  <c:v>6559.335396</c:v>
                </c:pt>
                <c:pt idx="1437">
                  <c:v>6562.568599</c:v>
                </c:pt>
                <c:pt idx="1438">
                  <c:v>6566.197632</c:v>
                </c:pt>
                <c:pt idx="1439">
                  <c:v>6568.110518</c:v>
                </c:pt>
                <c:pt idx="1440">
                  <c:v>6568.110518</c:v>
                </c:pt>
                <c:pt idx="1441">
                  <c:v>6568.110518</c:v>
                </c:pt>
                <c:pt idx="1442">
                  <c:v>6568.110518</c:v>
                </c:pt>
                <c:pt idx="1443">
                  <c:v>6568.110518</c:v>
                </c:pt>
                <c:pt idx="1444">
                  <c:v>6568.685779</c:v>
                </c:pt>
                <c:pt idx="1445">
                  <c:v>6569.752715</c:v>
                </c:pt>
                <c:pt idx="1446">
                  <c:v>6569.860897</c:v>
                </c:pt>
                <c:pt idx="1447">
                  <c:v>6569.860897</c:v>
                </c:pt>
                <c:pt idx="1448">
                  <c:v>6569.860897</c:v>
                </c:pt>
                <c:pt idx="1449">
                  <c:v>6569.860897</c:v>
                </c:pt>
                <c:pt idx="1450">
                  <c:v>6569.860897</c:v>
                </c:pt>
                <c:pt idx="1451">
                  <c:v>6569.860897</c:v>
                </c:pt>
                <c:pt idx="1452">
                  <c:v>6569.860897</c:v>
                </c:pt>
                <c:pt idx="1453">
                  <c:v>6569.860897</c:v>
                </c:pt>
                <c:pt idx="1454">
                  <c:v>6569.860897</c:v>
                </c:pt>
                <c:pt idx="1455">
                  <c:v>6569.860897</c:v>
                </c:pt>
                <c:pt idx="1456">
                  <c:v>6569.860897</c:v>
                </c:pt>
                <c:pt idx="1457">
                  <c:v>6569.860897</c:v>
                </c:pt>
                <c:pt idx="1458">
                  <c:v>6569.860897</c:v>
                </c:pt>
                <c:pt idx="1459">
                  <c:v>6569.860897</c:v>
                </c:pt>
                <c:pt idx="1460">
                  <c:v>6569.860897</c:v>
                </c:pt>
                <c:pt idx="1461">
                  <c:v>6569.860897</c:v>
                </c:pt>
                <c:pt idx="1462">
                  <c:v>6569.860897</c:v>
                </c:pt>
                <c:pt idx="1463">
                  <c:v>6569.860897</c:v>
                </c:pt>
                <c:pt idx="1464">
                  <c:v>6569.860897</c:v>
                </c:pt>
                <c:pt idx="1465">
                  <c:v>6569.860897</c:v>
                </c:pt>
                <c:pt idx="1466">
                  <c:v>6569.860897</c:v>
                </c:pt>
                <c:pt idx="1467">
                  <c:v>6569.860897</c:v>
                </c:pt>
                <c:pt idx="1468">
                  <c:v>6569.860897</c:v>
                </c:pt>
                <c:pt idx="1469">
                  <c:v>6569.860897</c:v>
                </c:pt>
                <c:pt idx="1470">
                  <c:v>6569.860897</c:v>
                </c:pt>
                <c:pt idx="1471">
                  <c:v>6569.860897</c:v>
                </c:pt>
                <c:pt idx="1472">
                  <c:v>6569.860897</c:v>
                </c:pt>
                <c:pt idx="1473">
                  <c:v>6569.860897</c:v>
                </c:pt>
                <c:pt idx="1474">
                  <c:v>6569.860897</c:v>
                </c:pt>
                <c:pt idx="1475">
                  <c:v>6569.860897</c:v>
                </c:pt>
                <c:pt idx="1476">
                  <c:v>6569.860897</c:v>
                </c:pt>
                <c:pt idx="1477">
                  <c:v>6569.923384</c:v>
                </c:pt>
                <c:pt idx="1478">
                  <c:v>6570.604198</c:v>
                </c:pt>
                <c:pt idx="1479">
                  <c:v>6572.375154</c:v>
                </c:pt>
                <c:pt idx="1480">
                  <c:v>6574.461343</c:v>
                </c:pt>
                <c:pt idx="1481">
                  <c:v>6576.575786</c:v>
                </c:pt>
                <c:pt idx="1482">
                  <c:v>6578.609996</c:v>
                </c:pt>
                <c:pt idx="1483">
                  <c:v>6580.597676</c:v>
                </c:pt>
                <c:pt idx="1484">
                  <c:v>6582.682839</c:v>
                </c:pt>
                <c:pt idx="1485">
                  <c:v>6585.233446</c:v>
                </c:pt>
                <c:pt idx="1486">
                  <c:v>6588.875705</c:v>
                </c:pt>
                <c:pt idx="1487">
                  <c:v>6594.156457</c:v>
                </c:pt>
                <c:pt idx="1488">
                  <c:v>6601.668646</c:v>
                </c:pt>
                <c:pt idx="1489">
                  <c:v>6611.921504</c:v>
                </c:pt>
                <c:pt idx="1490">
                  <c:v>6625.086264</c:v>
                </c:pt>
                <c:pt idx="1491">
                  <c:v>6640.846308</c:v>
                </c:pt>
                <c:pt idx="1492">
                  <c:v>6658.250571</c:v>
                </c:pt>
                <c:pt idx="1493">
                  <c:v>6676.240342</c:v>
                </c:pt>
                <c:pt idx="1494">
                  <c:v>6694.262703</c:v>
                </c:pt>
                <c:pt idx="1495">
                  <c:v>6711.526647</c:v>
                </c:pt>
                <c:pt idx="1496">
                  <c:v>6727.701671</c:v>
                </c:pt>
                <c:pt idx="1497">
                  <c:v>6742.500502</c:v>
                </c:pt>
                <c:pt idx="1498">
                  <c:v>6755.390101</c:v>
                </c:pt>
                <c:pt idx="1499">
                  <c:v>6766.162808</c:v>
                </c:pt>
                <c:pt idx="1500">
                  <c:v>6774.746763</c:v>
                </c:pt>
                <c:pt idx="1501">
                  <c:v>6782.246678</c:v>
                </c:pt>
                <c:pt idx="1502">
                  <c:v>6789.265156</c:v>
                </c:pt>
                <c:pt idx="1503">
                  <c:v>6796.080465</c:v>
                </c:pt>
                <c:pt idx="1504">
                  <c:v>6802.982469</c:v>
                </c:pt>
                <c:pt idx="1505">
                  <c:v>6809.340762</c:v>
                </c:pt>
                <c:pt idx="1506">
                  <c:v>6815.478885</c:v>
                </c:pt>
                <c:pt idx="1507">
                  <c:v>6822.052458</c:v>
                </c:pt>
                <c:pt idx="1508">
                  <c:v>6829.434033</c:v>
                </c:pt>
                <c:pt idx="1509">
                  <c:v>6838.060398</c:v>
                </c:pt>
                <c:pt idx="1510">
                  <c:v>6849.106526</c:v>
                </c:pt>
                <c:pt idx="1511">
                  <c:v>6863.525116</c:v>
                </c:pt>
                <c:pt idx="1512">
                  <c:v>6881.625909</c:v>
                </c:pt>
                <c:pt idx="1513">
                  <c:v>6903.262097</c:v>
                </c:pt>
                <c:pt idx="1514">
                  <c:v>6926.924433</c:v>
                </c:pt>
                <c:pt idx="1515">
                  <c:v>6950.00126</c:v>
                </c:pt>
                <c:pt idx="1516">
                  <c:v>6969.8556</c:v>
                </c:pt>
                <c:pt idx="1517">
                  <c:v>6986.244308</c:v>
                </c:pt>
                <c:pt idx="1518">
                  <c:v>6999.903098</c:v>
                </c:pt>
                <c:pt idx="1519">
                  <c:v>7011.554083</c:v>
                </c:pt>
                <c:pt idx="1520">
                  <c:v>7021.578249</c:v>
                </c:pt>
                <c:pt idx="1521">
                  <c:v>7029.882026</c:v>
                </c:pt>
                <c:pt idx="1522">
                  <c:v>7035.995075</c:v>
                </c:pt>
                <c:pt idx="1523">
                  <c:v>7039.012331</c:v>
                </c:pt>
                <c:pt idx="1524">
                  <c:v>7039.012331</c:v>
                </c:pt>
                <c:pt idx="1525">
                  <c:v>7039.012331</c:v>
                </c:pt>
                <c:pt idx="1526">
                  <c:v>7039.012331</c:v>
                </c:pt>
                <c:pt idx="1527">
                  <c:v>7039.012331</c:v>
                </c:pt>
                <c:pt idx="1528">
                  <c:v>7039.012331</c:v>
                </c:pt>
                <c:pt idx="1529">
                  <c:v>7039.012331</c:v>
                </c:pt>
                <c:pt idx="1530">
                  <c:v>7039.012331</c:v>
                </c:pt>
                <c:pt idx="1531">
                  <c:v>7039.012331</c:v>
                </c:pt>
                <c:pt idx="1532">
                  <c:v>7039.365042</c:v>
                </c:pt>
                <c:pt idx="1533">
                  <c:v>7043.65795</c:v>
                </c:pt>
                <c:pt idx="1534">
                  <c:v>7052.540653</c:v>
                </c:pt>
                <c:pt idx="1535">
                  <c:v>7067.191218</c:v>
                </c:pt>
                <c:pt idx="1536">
                  <c:v>7088.165509</c:v>
                </c:pt>
                <c:pt idx="1537">
                  <c:v>7114.484588</c:v>
                </c:pt>
                <c:pt idx="1538">
                  <c:v>7145.743144</c:v>
                </c:pt>
                <c:pt idx="1539">
                  <c:v>7181.046859</c:v>
                </c:pt>
                <c:pt idx="1540">
                  <c:v>7219.644917</c:v>
                </c:pt>
                <c:pt idx="1541">
                  <c:v>7260.542847</c:v>
                </c:pt>
                <c:pt idx="1542">
                  <c:v>7300.939832</c:v>
                </c:pt>
                <c:pt idx="1543">
                  <c:v>7337.681523</c:v>
                </c:pt>
                <c:pt idx="1544">
                  <c:v>7367.219785</c:v>
                </c:pt>
                <c:pt idx="1545">
                  <c:v>7389.236874</c:v>
                </c:pt>
                <c:pt idx="1546">
                  <c:v>7406.183345</c:v>
                </c:pt>
                <c:pt idx="1547">
                  <c:v>7420.139996</c:v>
                </c:pt>
                <c:pt idx="1548">
                  <c:v>7433.712467</c:v>
                </c:pt>
                <c:pt idx="1549">
                  <c:v>7448.015639</c:v>
                </c:pt>
                <c:pt idx="1550">
                  <c:v>7463.595545</c:v>
                </c:pt>
                <c:pt idx="1551">
                  <c:v>7480.502523</c:v>
                </c:pt>
                <c:pt idx="1552">
                  <c:v>7498.179792</c:v>
                </c:pt>
                <c:pt idx="1553">
                  <c:v>7516.122506</c:v>
                </c:pt>
                <c:pt idx="1554">
                  <c:v>7534.367349</c:v>
                </c:pt>
                <c:pt idx="1555">
                  <c:v>7554.107539</c:v>
                </c:pt>
                <c:pt idx="1556">
                  <c:v>7575.978481</c:v>
                </c:pt>
                <c:pt idx="1557">
                  <c:v>7600.148557</c:v>
                </c:pt>
                <c:pt idx="1558">
                  <c:v>7627.308007</c:v>
                </c:pt>
                <c:pt idx="1559">
                  <c:v>7657.542762</c:v>
                </c:pt>
                <c:pt idx="1560">
                  <c:v>7689.128391</c:v>
                </c:pt>
                <c:pt idx="1561">
                  <c:v>7721.483444</c:v>
                </c:pt>
                <c:pt idx="1562">
                  <c:v>7754.670358</c:v>
                </c:pt>
                <c:pt idx="1563">
                  <c:v>7789.336346</c:v>
                </c:pt>
                <c:pt idx="1564">
                  <c:v>7825.516159</c:v>
                </c:pt>
                <c:pt idx="1565">
                  <c:v>7862.646334</c:v>
                </c:pt>
                <c:pt idx="1566">
                  <c:v>7901.297532</c:v>
                </c:pt>
                <c:pt idx="1567">
                  <c:v>7940.105936</c:v>
                </c:pt>
                <c:pt idx="1568">
                  <c:v>7977.655478</c:v>
                </c:pt>
                <c:pt idx="1569">
                  <c:v>8014.541507</c:v>
                </c:pt>
                <c:pt idx="1570">
                  <c:v>8050.690635</c:v>
                </c:pt>
                <c:pt idx="1571">
                  <c:v>8086.030927</c:v>
                </c:pt>
                <c:pt idx="1572">
                  <c:v>8120.387908</c:v>
                </c:pt>
                <c:pt idx="1573">
                  <c:v>8152.230861</c:v>
                </c:pt>
                <c:pt idx="1574">
                  <c:v>8180.729159</c:v>
                </c:pt>
                <c:pt idx="1575">
                  <c:v>8206.436312</c:v>
                </c:pt>
                <c:pt idx="1576">
                  <c:v>8228.552902</c:v>
                </c:pt>
                <c:pt idx="1577">
                  <c:v>8247.006156</c:v>
                </c:pt>
                <c:pt idx="1578">
                  <c:v>8262.519453</c:v>
                </c:pt>
                <c:pt idx="1579">
                  <c:v>8276.444179</c:v>
                </c:pt>
                <c:pt idx="1580">
                  <c:v>8288.827175</c:v>
                </c:pt>
                <c:pt idx="1581">
                  <c:v>8300.310604</c:v>
                </c:pt>
                <c:pt idx="1582">
                  <c:v>8310.871387</c:v>
                </c:pt>
                <c:pt idx="1583">
                  <c:v>8319.112514</c:v>
                </c:pt>
                <c:pt idx="1584">
                  <c:v>8325.720824</c:v>
                </c:pt>
                <c:pt idx="1585">
                  <c:v>8330.695092</c:v>
                </c:pt>
                <c:pt idx="1586">
                  <c:v>8334.063918</c:v>
                </c:pt>
                <c:pt idx="1587">
                  <c:v>8336.545562</c:v>
                </c:pt>
                <c:pt idx="1588">
                  <c:v>8339.525405</c:v>
                </c:pt>
                <c:pt idx="1589">
                  <c:v>8344.340542</c:v>
                </c:pt>
                <c:pt idx="1590">
                  <c:v>8351.025709</c:v>
                </c:pt>
                <c:pt idx="1591">
                  <c:v>8359.568013</c:v>
                </c:pt>
                <c:pt idx="1592">
                  <c:v>8369.360767</c:v>
                </c:pt>
                <c:pt idx="1593">
                  <c:v>8380.399599</c:v>
                </c:pt>
                <c:pt idx="1594">
                  <c:v>8392.617494</c:v>
                </c:pt>
                <c:pt idx="1595">
                  <c:v>8403.415363</c:v>
                </c:pt>
                <c:pt idx="1596">
                  <c:v>8412.717871</c:v>
                </c:pt>
                <c:pt idx="1597">
                  <c:v>8419.877795</c:v>
                </c:pt>
                <c:pt idx="1598">
                  <c:v>8424.268102</c:v>
                </c:pt>
                <c:pt idx="1599">
                  <c:v>8427.170097</c:v>
                </c:pt>
                <c:pt idx="1600">
                  <c:v>8428.611969</c:v>
                </c:pt>
                <c:pt idx="1601">
                  <c:v>8429.276726</c:v>
                </c:pt>
                <c:pt idx="1602">
                  <c:v>8431.056491</c:v>
                </c:pt>
                <c:pt idx="1603">
                  <c:v>8435.183277</c:v>
                </c:pt>
                <c:pt idx="1604">
                  <c:v>8441.097369</c:v>
                </c:pt>
                <c:pt idx="1605">
                  <c:v>8449.401344</c:v>
                </c:pt>
                <c:pt idx="1606">
                  <c:v>8459.533091</c:v>
                </c:pt>
                <c:pt idx="1607">
                  <c:v>8470.883351</c:v>
                </c:pt>
                <c:pt idx="1608">
                  <c:v>8483.51189</c:v>
                </c:pt>
                <c:pt idx="1609">
                  <c:v>8497.392346</c:v>
                </c:pt>
                <c:pt idx="1610">
                  <c:v>8511.979126</c:v>
                </c:pt>
                <c:pt idx="1611">
                  <c:v>8527.308747</c:v>
                </c:pt>
                <c:pt idx="1612">
                  <c:v>8544.690426</c:v>
                </c:pt>
                <c:pt idx="1613">
                  <c:v>8564.1834</c:v>
                </c:pt>
                <c:pt idx="1614">
                  <c:v>8585.892087</c:v>
                </c:pt>
                <c:pt idx="1615">
                  <c:v>8609.934086</c:v>
                </c:pt>
                <c:pt idx="1616">
                  <c:v>8637.038043</c:v>
                </c:pt>
                <c:pt idx="1617">
                  <c:v>8666.665608</c:v>
                </c:pt>
                <c:pt idx="1618">
                  <c:v>8698.118154</c:v>
                </c:pt>
                <c:pt idx="1619">
                  <c:v>8729.396523</c:v>
                </c:pt>
                <c:pt idx="1620">
                  <c:v>8759.068465</c:v>
                </c:pt>
                <c:pt idx="1621">
                  <c:v>8787.018585</c:v>
                </c:pt>
                <c:pt idx="1622">
                  <c:v>8812.382136</c:v>
                </c:pt>
                <c:pt idx="1623">
                  <c:v>8833.688727</c:v>
                </c:pt>
                <c:pt idx="1624">
                  <c:v>8850.169512</c:v>
                </c:pt>
                <c:pt idx="1625">
                  <c:v>8862.330447</c:v>
                </c:pt>
                <c:pt idx="1626">
                  <c:v>8868.176785</c:v>
                </c:pt>
                <c:pt idx="1627">
                  <c:v>8868.176785</c:v>
                </c:pt>
                <c:pt idx="1628">
                  <c:v>8868.176785</c:v>
                </c:pt>
                <c:pt idx="1629">
                  <c:v>8868.176785</c:v>
                </c:pt>
                <c:pt idx="1630">
                  <c:v>8868.176785</c:v>
                </c:pt>
                <c:pt idx="1631">
                  <c:v>8868.176785</c:v>
                </c:pt>
                <c:pt idx="1632">
                  <c:v>8868.176785</c:v>
                </c:pt>
                <c:pt idx="1633">
                  <c:v>8873.320371</c:v>
                </c:pt>
                <c:pt idx="1634">
                  <c:v>8883.315065</c:v>
                </c:pt>
                <c:pt idx="1635">
                  <c:v>8895.099945</c:v>
                </c:pt>
                <c:pt idx="1636">
                  <c:v>8906.798189</c:v>
                </c:pt>
                <c:pt idx="1637">
                  <c:v>8916.576228</c:v>
                </c:pt>
                <c:pt idx="1638">
                  <c:v>8924.4237</c:v>
                </c:pt>
                <c:pt idx="1639">
                  <c:v>8930.978663</c:v>
                </c:pt>
                <c:pt idx="1640">
                  <c:v>8937.486602</c:v>
                </c:pt>
                <c:pt idx="1641">
                  <c:v>8945.806215</c:v>
                </c:pt>
                <c:pt idx="1642">
                  <c:v>8957.24727</c:v>
                </c:pt>
                <c:pt idx="1643">
                  <c:v>8973.108634</c:v>
                </c:pt>
                <c:pt idx="1644">
                  <c:v>8992.9518</c:v>
                </c:pt>
                <c:pt idx="1645">
                  <c:v>9016.27634</c:v>
                </c:pt>
                <c:pt idx="1646">
                  <c:v>9042.616284</c:v>
                </c:pt>
                <c:pt idx="1647">
                  <c:v>9071.455651</c:v>
                </c:pt>
                <c:pt idx="1648">
                  <c:v>9102.852944</c:v>
                </c:pt>
                <c:pt idx="1649">
                  <c:v>9135.573701</c:v>
                </c:pt>
                <c:pt idx="1650">
                  <c:v>9168.889969</c:v>
                </c:pt>
                <c:pt idx="1651">
                  <c:v>9201.439534</c:v>
                </c:pt>
                <c:pt idx="1652">
                  <c:v>9232.489497</c:v>
                </c:pt>
                <c:pt idx="1653">
                  <c:v>9262.587018</c:v>
                </c:pt>
                <c:pt idx="1654">
                  <c:v>9291.042659</c:v>
                </c:pt>
                <c:pt idx="1655">
                  <c:v>9318.511734</c:v>
                </c:pt>
                <c:pt idx="1656">
                  <c:v>9346.347186</c:v>
                </c:pt>
                <c:pt idx="1657">
                  <c:v>9374.552665</c:v>
                </c:pt>
                <c:pt idx="1658">
                  <c:v>9403.131848</c:v>
                </c:pt>
                <c:pt idx="1659">
                  <c:v>9432.088437</c:v>
                </c:pt>
                <c:pt idx="1660">
                  <c:v>9461.378312</c:v>
                </c:pt>
                <c:pt idx="1661">
                  <c:v>9490.346386</c:v>
                </c:pt>
                <c:pt idx="1662">
                  <c:v>9519.649898</c:v>
                </c:pt>
                <c:pt idx="1663">
                  <c:v>9549.243238</c:v>
                </c:pt>
                <c:pt idx="1664">
                  <c:v>9577.694328</c:v>
                </c:pt>
                <c:pt idx="1665">
                  <c:v>9605.617268</c:v>
                </c:pt>
                <c:pt idx="1666">
                  <c:v>9632.286729</c:v>
                </c:pt>
                <c:pt idx="1667">
                  <c:v>9657.648978</c:v>
                </c:pt>
                <c:pt idx="1668">
                  <c:v>9682.422817</c:v>
                </c:pt>
                <c:pt idx="1669">
                  <c:v>9706.560675</c:v>
                </c:pt>
                <c:pt idx="1670">
                  <c:v>9730.016342</c:v>
                </c:pt>
                <c:pt idx="1671">
                  <c:v>9752.061295</c:v>
                </c:pt>
                <c:pt idx="1672">
                  <c:v>9773.421309</c:v>
                </c:pt>
                <c:pt idx="1673">
                  <c:v>9794.781323</c:v>
                </c:pt>
                <c:pt idx="1674">
                  <c:v>9815.413327</c:v>
                </c:pt>
                <c:pt idx="1675">
                  <c:v>9835.27597</c:v>
                </c:pt>
                <c:pt idx="1676">
                  <c:v>9854.329803</c:v>
                </c:pt>
                <c:pt idx="1677">
                  <c:v>9871.812894</c:v>
                </c:pt>
                <c:pt idx="1678">
                  <c:v>9887.732673</c:v>
                </c:pt>
                <c:pt idx="1679">
                  <c:v>9902.817692</c:v>
                </c:pt>
                <c:pt idx="1680">
                  <c:v>9917.865528</c:v>
                </c:pt>
                <c:pt idx="1681">
                  <c:v>9934.354468</c:v>
                </c:pt>
                <c:pt idx="1682">
                  <c:v>9953.085231</c:v>
                </c:pt>
                <c:pt idx="1683">
                  <c:v>9974.149029</c:v>
                </c:pt>
                <c:pt idx="1684">
                  <c:v>9998.286887</c:v>
                </c:pt>
                <c:pt idx="1685">
                  <c:v>10024.06097</c:v>
                </c:pt>
                <c:pt idx="1686">
                  <c:v>10050.01966</c:v>
                </c:pt>
                <c:pt idx="1687">
                  <c:v>10076.07102</c:v>
                </c:pt>
                <c:pt idx="1688">
                  <c:v>10100.74896</c:v>
                </c:pt>
                <c:pt idx="1689">
                  <c:v>10124.0048</c:v>
                </c:pt>
                <c:pt idx="1690">
                  <c:v>10146.57064</c:v>
                </c:pt>
                <c:pt idx="1691">
                  <c:v>10168.44539</c:v>
                </c:pt>
                <c:pt idx="1692">
                  <c:v>10190.36343</c:v>
                </c:pt>
                <c:pt idx="1693">
                  <c:v>10212.32482</c:v>
                </c:pt>
                <c:pt idx="1694">
                  <c:v>10234.32963</c:v>
                </c:pt>
                <c:pt idx="1695">
                  <c:v>10256.37791</c:v>
                </c:pt>
                <c:pt idx="1696">
                  <c:v>10278.46973</c:v>
                </c:pt>
                <c:pt idx="1697">
                  <c:v>10300.56155</c:v>
                </c:pt>
                <c:pt idx="1698">
                  <c:v>10321.87265</c:v>
                </c:pt>
                <c:pt idx="1699">
                  <c:v>10341.62592</c:v>
                </c:pt>
                <c:pt idx="1700">
                  <c:v>10359.82619</c:v>
                </c:pt>
                <c:pt idx="1701">
                  <c:v>10377.21205</c:v>
                </c:pt>
                <c:pt idx="1702">
                  <c:v>10394.4791</c:v>
                </c:pt>
                <c:pt idx="1703">
                  <c:v>10410.93637</c:v>
                </c:pt>
                <c:pt idx="1704">
                  <c:v>10427.31613</c:v>
                </c:pt>
                <c:pt idx="1705">
                  <c:v>10444.34719</c:v>
                </c:pt>
                <c:pt idx="1706">
                  <c:v>10461.33915</c:v>
                </c:pt>
                <c:pt idx="1707">
                  <c:v>10479.01948</c:v>
                </c:pt>
                <c:pt idx="1708">
                  <c:v>10497.3871</c:v>
                </c:pt>
                <c:pt idx="1709">
                  <c:v>10515.79487</c:v>
                </c:pt>
                <c:pt idx="1710">
                  <c:v>10535.69887</c:v>
                </c:pt>
                <c:pt idx="1711">
                  <c:v>10557.14406</c:v>
                </c:pt>
                <c:pt idx="1712">
                  <c:v>10579.44836</c:v>
                </c:pt>
                <c:pt idx="1713">
                  <c:v>10603.34835</c:v>
                </c:pt>
                <c:pt idx="1714">
                  <c:v>10628.16268</c:v>
                </c:pt>
                <c:pt idx="1715">
                  <c:v>10653.89691</c:v>
                </c:pt>
                <c:pt idx="1716">
                  <c:v>10680.60384</c:v>
                </c:pt>
                <c:pt idx="1717">
                  <c:v>10708.29077</c:v>
                </c:pt>
                <c:pt idx="1718">
                  <c:v>10737.01401</c:v>
                </c:pt>
                <c:pt idx="1719">
                  <c:v>10766.73271</c:v>
                </c:pt>
                <c:pt idx="1720">
                  <c:v>10796.6518</c:v>
                </c:pt>
                <c:pt idx="1721">
                  <c:v>10825.16611</c:v>
                </c:pt>
                <c:pt idx="1722">
                  <c:v>10851.46989</c:v>
                </c:pt>
                <c:pt idx="1723">
                  <c:v>10875.46812</c:v>
                </c:pt>
                <c:pt idx="1724">
                  <c:v>10896.9889</c:v>
                </c:pt>
                <c:pt idx="1725">
                  <c:v>10913.65081</c:v>
                </c:pt>
                <c:pt idx="1726">
                  <c:v>10923.86977</c:v>
                </c:pt>
                <c:pt idx="1727">
                  <c:v>10926.91726</c:v>
                </c:pt>
                <c:pt idx="1728">
                  <c:v>10926.91726</c:v>
                </c:pt>
                <c:pt idx="1729">
                  <c:v>10926.91726</c:v>
                </c:pt>
                <c:pt idx="1730">
                  <c:v>10926.91726</c:v>
                </c:pt>
                <c:pt idx="1731">
                  <c:v>10926.91726</c:v>
                </c:pt>
                <c:pt idx="1732">
                  <c:v>10926.91726</c:v>
                </c:pt>
                <c:pt idx="1733">
                  <c:v>10926.91726</c:v>
                </c:pt>
                <c:pt idx="1734">
                  <c:v>10926.91726</c:v>
                </c:pt>
                <c:pt idx="1735">
                  <c:v>10926.91726</c:v>
                </c:pt>
                <c:pt idx="1736">
                  <c:v>10926.91726</c:v>
                </c:pt>
                <c:pt idx="1737">
                  <c:v>10926.91726</c:v>
                </c:pt>
                <c:pt idx="1738">
                  <c:v>10926.91726</c:v>
                </c:pt>
                <c:pt idx="1739">
                  <c:v>10926.91726</c:v>
                </c:pt>
                <c:pt idx="1740">
                  <c:v>10926.91726</c:v>
                </c:pt>
                <c:pt idx="1741">
                  <c:v>10926.91726</c:v>
                </c:pt>
                <c:pt idx="1742">
                  <c:v>10926.91726</c:v>
                </c:pt>
                <c:pt idx="1743">
                  <c:v>10926.91726</c:v>
                </c:pt>
                <c:pt idx="1744">
                  <c:v>10926.91726</c:v>
                </c:pt>
                <c:pt idx="1745">
                  <c:v>10926.91726</c:v>
                </c:pt>
                <c:pt idx="1746">
                  <c:v>10926.91726</c:v>
                </c:pt>
                <c:pt idx="1747">
                  <c:v>10926.91726</c:v>
                </c:pt>
                <c:pt idx="1748">
                  <c:v>10926.97348</c:v>
                </c:pt>
                <c:pt idx="1749">
                  <c:v>10927.98818</c:v>
                </c:pt>
                <c:pt idx="1750">
                  <c:v>10930.45923</c:v>
                </c:pt>
                <c:pt idx="1751">
                  <c:v>10933.35967</c:v>
                </c:pt>
                <c:pt idx="1752">
                  <c:v>10936.18224</c:v>
                </c:pt>
                <c:pt idx="1753">
                  <c:v>10938.92799</c:v>
                </c:pt>
                <c:pt idx="1754">
                  <c:v>10941.59798</c:v>
                </c:pt>
                <c:pt idx="1755">
                  <c:v>10944.19323</c:v>
                </c:pt>
                <c:pt idx="1756">
                  <c:v>10946.70016</c:v>
                </c:pt>
                <c:pt idx="1757">
                  <c:v>10948.64699</c:v>
                </c:pt>
                <c:pt idx="1758">
                  <c:v>10950.51162</c:v>
                </c:pt>
                <c:pt idx="1759">
                  <c:v>10952.29553</c:v>
                </c:pt>
                <c:pt idx="1760">
                  <c:v>10953.52284</c:v>
                </c:pt>
                <c:pt idx="1761">
                  <c:v>10954.67574</c:v>
                </c:pt>
                <c:pt idx="1762">
                  <c:v>10955.75565</c:v>
                </c:pt>
                <c:pt idx="1763">
                  <c:v>10956.75219</c:v>
                </c:pt>
                <c:pt idx="1764">
                  <c:v>10957.18311</c:v>
                </c:pt>
                <c:pt idx="1765">
                  <c:v>10957.18311</c:v>
                </c:pt>
                <c:pt idx="1766">
                  <c:v>10957.18311</c:v>
                </c:pt>
                <c:pt idx="1767">
                  <c:v>10957.18311</c:v>
                </c:pt>
                <c:pt idx="1768">
                  <c:v>10957.18311</c:v>
                </c:pt>
                <c:pt idx="1769">
                  <c:v>10957.18311</c:v>
                </c:pt>
                <c:pt idx="1770">
                  <c:v>10957.18311</c:v>
                </c:pt>
                <c:pt idx="1771">
                  <c:v>10957.18311</c:v>
                </c:pt>
                <c:pt idx="1772">
                  <c:v>10957.18311</c:v>
                </c:pt>
                <c:pt idx="1773">
                  <c:v>10957.18311</c:v>
                </c:pt>
                <c:pt idx="1774">
                  <c:v>10957.18311</c:v>
                </c:pt>
                <c:pt idx="1775">
                  <c:v>10957.18311</c:v>
                </c:pt>
                <c:pt idx="1776">
                  <c:v>10957.18311</c:v>
                </c:pt>
                <c:pt idx="1777">
                  <c:v>10957.18311</c:v>
                </c:pt>
                <c:pt idx="1778">
                  <c:v>10957.18311</c:v>
                </c:pt>
                <c:pt idx="1779">
                  <c:v>10957.18311</c:v>
                </c:pt>
                <c:pt idx="1780">
                  <c:v>10957.18311</c:v>
                </c:pt>
                <c:pt idx="1781">
                  <c:v>10957.18311</c:v>
                </c:pt>
                <c:pt idx="1782">
                  <c:v>10957.18311</c:v>
                </c:pt>
                <c:pt idx="1783">
                  <c:v>10957.18311</c:v>
                </c:pt>
                <c:pt idx="1784">
                  <c:v>10957.18311</c:v>
                </c:pt>
                <c:pt idx="1785">
                  <c:v>10957.18311</c:v>
                </c:pt>
                <c:pt idx="1786">
                  <c:v>10957.18311</c:v>
                </c:pt>
                <c:pt idx="1787">
                  <c:v>10957.18311</c:v>
                </c:pt>
                <c:pt idx="1788">
                  <c:v>10957.18311</c:v>
                </c:pt>
                <c:pt idx="1789">
                  <c:v>10957.18311</c:v>
                </c:pt>
                <c:pt idx="1790">
                  <c:v>10957.18311</c:v>
                </c:pt>
                <c:pt idx="1791">
                  <c:v>10957.18311</c:v>
                </c:pt>
                <c:pt idx="1792">
                  <c:v>10957.18311</c:v>
                </c:pt>
                <c:pt idx="1793">
                  <c:v>10957.18311</c:v>
                </c:pt>
                <c:pt idx="1794">
                  <c:v>10957.18311</c:v>
                </c:pt>
                <c:pt idx="1795">
                  <c:v>10957.18311</c:v>
                </c:pt>
                <c:pt idx="1796">
                  <c:v>10957.18311</c:v>
                </c:pt>
                <c:pt idx="1797">
                  <c:v>10957.18311</c:v>
                </c:pt>
                <c:pt idx="1798">
                  <c:v>10957.18311</c:v>
                </c:pt>
                <c:pt idx="1799">
                  <c:v>10957.18311</c:v>
                </c:pt>
                <c:pt idx="1800">
                  <c:v>10957.18311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Sheet1!$I$6:$I$1806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5.5555555555555552E-2</c:v>
                </c:pt>
                <c:pt idx="11">
                  <c:v>0.47222222222222221</c:v>
                </c:pt>
                <c:pt idx="12">
                  <c:v>1.5</c:v>
                </c:pt>
                <c:pt idx="13">
                  <c:v>2.75</c:v>
                </c:pt>
                <c:pt idx="14">
                  <c:v>3.6388888888888888</c:v>
                </c:pt>
                <c:pt idx="15">
                  <c:v>4.6944444444444446</c:v>
                </c:pt>
                <c:pt idx="16">
                  <c:v>6.0277777777777777</c:v>
                </c:pt>
                <c:pt idx="17">
                  <c:v>7.2222222222222223</c:v>
                </c:pt>
                <c:pt idx="18">
                  <c:v>7.6388888888888893</c:v>
                </c:pt>
                <c:pt idx="19">
                  <c:v>7.8055555555555554</c:v>
                </c:pt>
                <c:pt idx="20">
                  <c:v>7.8611111111111107</c:v>
                </c:pt>
                <c:pt idx="21">
                  <c:v>8</c:v>
                </c:pt>
                <c:pt idx="22">
                  <c:v>8.0833333333333339</c:v>
                </c:pt>
                <c:pt idx="23">
                  <c:v>8.5555555555555554</c:v>
                </c:pt>
                <c:pt idx="24">
                  <c:v>8.8611111111111107</c:v>
                </c:pt>
                <c:pt idx="25">
                  <c:v>9.4722222222222214</c:v>
                </c:pt>
                <c:pt idx="26">
                  <c:v>10.166666666666666</c:v>
                </c:pt>
                <c:pt idx="27">
                  <c:v>10.861111111111111</c:v>
                </c:pt>
                <c:pt idx="28">
                  <c:v>11.472222222222221</c:v>
                </c:pt>
                <c:pt idx="29">
                  <c:v>11.805555555555555</c:v>
                </c:pt>
                <c:pt idx="30">
                  <c:v>12.027777777777779</c:v>
                </c:pt>
                <c:pt idx="31">
                  <c:v>12.194444444444445</c:v>
                </c:pt>
                <c:pt idx="32">
                  <c:v>12.333333333333334</c:v>
                </c:pt>
                <c:pt idx="33">
                  <c:v>12.361111111111111</c:v>
                </c:pt>
                <c:pt idx="34">
                  <c:v>12.277777777777779</c:v>
                </c:pt>
                <c:pt idx="35">
                  <c:v>11.861111111111111</c:v>
                </c:pt>
                <c:pt idx="36">
                  <c:v>11.083333333333334</c:v>
                </c:pt>
                <c:pt idx="37">
                  <c:v>10.277777777777779</c:v>
                </c:pt>
                <c:pt idx="38">
                  <c:v>9.6111111111111107</c:v>
                </c:pt>
                <c:pt idx="39">
                  <c:v>8.9722222222222214</c:v>
                </c:pt>
                <c:pt idx="40">
                  <c:v>8.0555555555555554</c:v>
                </c:pt>
                <c:pt idx="41">
                  <c:v>6.9722222222222223</c:v>
                </c:pt>
                <c:pt idx="42">
                  <c:v>6.166666666666667</c:v>
                </c:pt>
                <c:pt idx="43">
                  <c:v>5.8055555555555554</c:v>
                </c:pt>
                <c:pt idx="44">
                  <c:v>5.666666666666667</c:v>
                </c:pt>
                <c:pt idx="45">
                  <c:v>5.416666666666667</c:v>
                </c:pt>
                <c:pt idx="46">
                  <c:v>5.1111111111111107</c:v>
                </c:pt>
                <c:pt idx="47">
                  <c:v>4.9444444444444446</c:v>
                </c:pt>
                <c:pt idx="48">
                  <c:v>4.9444444444444446</c:v>
                </c:pt>
                <c:pt idx="49">
                  <c:v>4.833333333333333</c:v>
                </c:pt>
                <c:pt idx="50">
                  <c:v>4.3611111111111107</c:v>
                </c:pt>
                <c:pt idx="51">
                  <c:v>3.6388888888888888</c:v>
                </c:pt>
                <c:pt idx="52">
                  <c:v>3.3611111111111112</c:v>
                </c:pt>
                <c:pt idx="53">
                  <c:v>3.3333333333333335</c:v>
                </c:pt>
                <c:pt idx="54">
                  <c:v>3.3333333333333335</c:v>
                </c:pt>
                <c:pt idx="55">
                  <c:v>3.3333333333333335</c:v>
                </c:pt>
                <c:pt idx="56">
                  <c:v>3.4166666666666665</c:v>
                </c:pt>
                <c:pt idx="57">
                  <c:v>3.5</c:v>
                </c:pt>
                <c:pt idx="58">
                  <c:v>4.083333333333333</c:v>
                </c:pt>
                <c:pt idx="59">
                  <c:v>4.25</c:v>
                </c:pt>
                <c:pt idx="60">
                  <c:v>4.416666666666667</c:v>
                </c:pt>
                <c:pt idx="61">
                  <c:v>4.5</c:v>
                </c:pt>
                <c:pt idx="62">
                  <c:v>4.75</c:v>
                </c:pt>
                <c:pt idx="63">
                  <c:v>4.9444444444444446</c:v>
                </c:pt>
                <c:pt idx="64">
                  <c:v>5.0277777777777777</c:v>
                </c:pt>
                <c:pt idx="65">
                  <c:v>5.1111111111111107</c:v>
                </c:pt>
                <c:pt idx="66">
                  <c:v>5.6388888888888893</c:v>
                </c:pt>
                <c:pt idx="67">
                  <c:v>6.4444444444444446</c:v>
                </c:pt>
                <c:pt idx="68">
                  <c:v>7.3611111111111107</c:v>
                </c:pt>
                <c:pt idx="69">
                  <c:v>8.2777777777777786</c:v>
                </c:pt>
                <c:pt idx="70">
                  <c:v>9.0555555555555554</c:v>
                </c:pt>
                <c:pt idx="71">
                  <c:v>9.5555555555555554</c:v>
                </c:pt>
                <c:pt idx="72">
                  <c:v>9.8611111111111107</c:v>
                </c:pt>
                <c:pt idx="73">
                  <c:v>10.111111111111111</c:v>
                </c:pt>
                <c:pt idx="74">
                  <c:v>10.388888888888889</c:v>
                </c:pt>
                <c:pt idx="75">
                  <c:v>10.694444444444445</c:v>
                </c:pt>
                <c:pt idx="76">
                  <c:v>10.916666666666666</c:v>
                </c:pt>
                <c:pt idx="77">
                  <c:v>10.972222222222221</c:v>
                </c:pt>
                <c:pt idx="78">
                  <c:v>10.833333333333334</c:v>
                </c:pt>
                <c:pt idx="79">
                  <c:v>10.694444444444445</c:v>
                </c:pt>
                <c:pt idx="80">
                  <c:v>10.361111111111111</c:v>
                </c:pt>
                <c:pt idx="81">
                  <c:v>10.277777777777779</c:v>
                </c:pt>
                <c:pt idx="82">
                  <c:v>10.194444444444445</c:v>
                </c:pt>
                <c:pt idx="83">
                  <c:v>9.9722222222222214</c:v>
                </c:pt>
                <c:pt idx="84">
                  <c:v>9.8055555555555554</c:v>
                </c:pt>
                <c:pt idx="85">
                  <c:v>9.6111111111111107</c:v>
                </c:pt>
                <c:pt idx="86">
                  <c:v>9.5</c:v>
                </c:pt>
                <c:pt idx="87">
                  <c:v>8.8611111111111107</c:v>
                </c:pt>
                <c:pt idx="88">
                  <c:v>7.583333333333333</c:v>
                </c:pt>
                <c:pt idx="89">
                  <c:v>6.1111111111111107</c:v>
                </c:pt>
                <c:pt idx="90">
                  <c:v>4.7222222222222223</c:v>
                </c:pt>
                <c:pt idx="91">
                  <c:v>3.9444444444444446</c:v>
                </c:pt>
                <c:pt idx="92">
                  <c:v>3.3333333333333335</c:v>
                </c:pt>
                <c:pt idx="93">
                  <c:v>2.5277777777777777</c:v>
                </c:pt>
                <c:pt idx="94">
                  <c:v>1.6111111111111112</c:v>
                </c:pt>
                <c:pt idx="95">
                  <c:v>1</c:v>
                </c:pt>
                <c:pt idx="96">
                  <c:v>0.61111111111111116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5.5555555555555552E-2</c:v>
                </c:pt>
                <c:pt idx="137">
                  <c:v>0.52777777777777779</c:v>
                </c:pt>
                <c:pt idx="138">
                  <c:v>1.6944444444444444</c:v>
                </c:pt>
                <c:pt idx="139">
                  <c:v>3.25</c:v>
                </c:pt>
                <c:pt idx="140">
                  <c:v>4.5555555555555554</c:v>
                </c:pt>
                <c:pt idx="141">
                  <c:v>5.25</c:v>
                </c:pt>
                <c:pt idx="142">
                  <c:v>5.5277777777777777</c:v>
                </c:pt>
                <c:pt idx="143">
                  <c:v>5.7777777777777777</c:v>
                </c:pt>
                <c:pt idx="144">
                  <c:v>6.333333333333333</c:v>
                </c:pt>
                <c:pt idx="145">
                  <c:v>7.0555555555555554</c:v>
                </c:pt>
                <c:pt idx="146">
                  <c:v>7.6944444444444446</c:v>
                </c:pt>
                <c:pt idx="147">
                  <c:v>8.1111111111111107</c:v>
                </c:pt>
                <c:pt idx="148">
                  <c:v>8.2777777777777786</c:v>
                </c:pt>
                <c:pt idx="149">
                  <c:v>8.1666666666666661</c:v>
                </c:pt>
                <c:pt idx="150">
                  <c:v>7.5555555555555554</c:v>
                </c:pt>
                <c:pt idx="151">
                  <c:v>6.2777777777777777</c:v>
                </c:pt>
                <c:pt idx="152">
                  <c:v>4.8055555555555554</c:v>
                </c:pt>
                <c:pt idx="153">
                  <c:v>3.6944444444444446</c:v>
                </c:pt>
                <c:pt idx="154">
                  <c:v>3.3333333333333335</c:v>
                </c:pt>
                <c:pt idx="155">
                  <c:v>3.5</c:v>
                </c:pt>
                <c:pt idx="156">
                  <c:v>3.9166666666666665</c:v>
                </c:pt>
                <c:pt idx="157">
                  <c:v>4.7777777777777777</c:v>
                </c:pt>
                <c:pt idx="158">
                  <c:v>5.583333333333333</c:v>
                </c:pt>
                <c:pt idx="159">
                  <c:v>6.5</c:v>
                </c:pt>
                <c:pt idx="160">
                  <c:v>7.083333333333333</c:v>
                </c:pt>
                <c:pt idx="161">
                  <c:v>7.666666666666667</c:v>
                </c:pt>
                <c:pt idx="162">
                  <c:v>8.1944444444444446</c:v>
                </c:pt>
                <c:pt idx="163">
                  <c:v>8.6388888888888893</c:v>
                </c:pt>
                <c:pt idx="164">
                  <c:v>8.9166666666666661</c:v>
                </c:pt>
                <c:pt idx="165">
                  <c:v>9.2222222222222214</c:v>
                </c:pt>
                <c:pt idx="166">
                  <c:v>9.7777777777777786</c:v>
                </c:pt>
                <c:pt idx="167">
                  <c:v>10.333333333333334</c:v>
                </c:pt>
                <c:pt idx="168">
                  <c:v>10.555555555555555</c:v>
                </c:pt>
                <c:pt idx="169">
                  <c:v>10.388888888888889</c:v>
                </c:pt>
                <c:pt idx="170">
                  <c:v>9.75</c:v>
                </c:pt>
                <c:pt idx="171">
                  <c:v>8.6111111111111107</c:v>
                </c:pt>
                <c:pt idx="172">
                  <c:v>7.5277777777777777</c:v>
                </c:pt>
                <c:pt idx="173">
                  <c:v>7.0277777777777777</c:v>
                </c:pt>
                <c:pt idx="174">
                  <c:v>6.9722222222222223</c:v>
                </c:pt>
                <c:pt idx="175">
                  <c:v>7.1944444444444446</c:v>
                </c:pt>
                <c:pt idx="176">
                  <c:v>7.7222222222222223</c:v>
                </c:pt>
                <c:pt idx="177">
                  <c:v>8.1111111111111107</c:v>
                </c:pt>
                <c:pt idx="178">
                  <c:v>8.2222222222222214</c:v>
                </c:pt>
                <c:pt idx="179">
                  <c:v>8.1944444444444446</c:v>
                </c:pt>
                <c:pt idx="180">
                  <c:v>8.1111111111111107</c:v>
                </c:pt>
                <c:pt idx="181">
                  <c:v>7.8611111111111107</c:v>
                </c:pt>
                <c:pt idx="182">
                  <c:v>7.25</c:v>
                </c:pt>
                <c:pt idx="183">
                  <c:v>6.5555555555555554</c:v>
                </c:pt>
                <c:pt idx="184">
                  <c:v>5.833333333333333</c:v>
                </c:pt>
                <c:pt idx="185">
                  <c:v>5.25</c:v>
                </c:pt>
                <c:pt idx="186">
                  <c:v>4.75</c:v>
                </c:pt>
                <c:pt idx="187">
                  <c:v>4.3611111111111107</c:v>
                </c:pt>
                <c:pt idx="188">
                  <c:v>4.0277777777777777</c:v>
                </c:pt>
                <c:pt idx="189">
                  <c:v>3.8055555555555554</c:v>
                </c:pt>
                <c:pt idx="190">
                  <c:v>3.5833333333333335</c:v>
                </c:pt>
                <c:pt idx="191">
                  <c:v>3.4722222222222223</c:v>
                </c:pt>
                <c:pt idx="192">
                  <c:v>3.3888888888888888</c:v>
                </c:pt>
                <c:pt idx="193">
                  <c:v>3.3333333333333335</c:v>
                </c:pt>
                <c:pt idx="194">
                  <c:v>3.3333333333333335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3.4722222222222223</c:v>
                </c:pt>
                <c:pt idx="198">
                  <c:v>3.6111111111111112</c:v>
                </c:pt>
                <c:pt idx="199">
                  <c:v>3.8888888888888888</c:v>
                </c:pt>
                <c:pt idx="200">
                  <c:v>4.166666666666667</c:v>
                </c:pt>
                <c:pt idx="201">
                  <c:v>4.583333333333333</c:v>
                </c:pt>
                <c:pt idx="202">
                  <c:v>5.2777777777777777</c:v>
                </c:pt>
                <c:pt idx="203">
                  <c:v>5.8888888888888893</c:v>
                </c:pt>
                <c:pt idx="204">
                  <c:v>6.6111111111111107</c:v>
                </c:pt>
                <c:pt idx="205">
                  <c:v>7.4722222222222223</c:v>
                </c:pt>
                <c:pt idx="206">
                  <c:v>8.2222222222222214</c:v>
                </c:pt>
                <c:pt idx="207">
                  <c:v>8.8888888888888893</c:v>
                </c:pt>
                <c:pt idx="208">
                  <c:v>9.7777777777777786</c:v>
                </c:pt>
                <c:pt idx="209">
                  <c:v>10.416666666666666</c:v>
                </c:pt>
                <c:pt idx="210">
                  <c:v>10.888888888888889</c:v>
                </c:pt>
                <c:pt idx="211">
                  <c:v>11.25</c:v>
                </c:pt>
                <c:pt idx="212">
                  <c:v>11.555555555555555</c:v>
                </c:pt>
                <c:pt idx="213">
                  <c:v>11.972222222222221</c:v>
                </c:pt>
                <c:pt idx="214">
                  <c:v>12.5</c:v>
                </c:pt>
                <c:pt idx="215">
                  <c:v>13.083333333333334</c:v>
                </c:pt>
                <c:pt idx="216">
                  <c:v>13.611111111111111</c:v>
                </c:pt>
                <c:pt idx="217">
                  <c:v>14.055555555555555</c:v>
                </c:pt>
                <c:pt idx="218">
                  <c:v>14.388888888888889</c:v>
                </c:pt>
                <c:pt idx="219">
                  <c:v>14.638888888888889</c:v>
                </c:pt>
                <c:pt idx="220">
                  <c:v>14.75</c:v>
                </c:pt>
                <c:pt idx="221">
                  <c:v>14.861111111111111</c:v>
                </c:pt>
                <c:pt idx="222">
                  <c:v>14.944444444444445</c:v>
                </c:pt>
                <c:pt idx="223">
                  <c:v>15.055555555555555</c:v>
                </c:pt>
                <c:pt idx="224">
                  <c:v>15.222222222222221</c:v>
                </c:pt>
                <c:pt idx="225">
                  <c:v>15.361111111111111</c:v>
                </c:pt>
                <c:pt idx="226">
                  <c:v>15.5</c:v>
                </c:pt>
                <c:pt idx="227">
                  <c:v>15.611111111111111</c:v>
                </c:pt>
                <c:pt idx="228">
                  <c:v>15.694444444444445</c:v>
                </c:pt>
                <c:pt idx="229">
                  <c:v>15.694444444444445</c:v>
                </c:pt>
                <c:pt idx="230">
                  <c:v>15.611111111111111</c:v>
                </c:pt>
                <c:pt idx="231">
                  <c:v>15.25</c:v>
                </c:pt>
                <c:pt idx="232">
                  <c:v>14.694444444444445</c:v>
                </c:pt>
                <c:pt idx="233">
                  <c:v>14.166666666666666</c:v>
                </c:pt>
                <c:pt idx="234">
                  <c:v>13.833333333333334</c:v>
                </c:pt>
                <c:pt idx="235">
                  <c:v>13.666666666666666</c:v>
                </c:pt>
                <c:pt idx="236">
                  <c:v>13.444444444444445</c:v>
                </c:pt>
                <c:pt idx="237">
                  <c:v>13.027777777777779</c:v>
                </c:pt>
                <c:pt idx="238">
                  <c:v>12.305555555555555</c:v>
                </c:pt>
                <c:pt idx="239">
                  <c:v>11.527777777777779</c:v>
                </c:pt>
                <c:pt idx="240">
                  <c:v>10.972222222222221</c:v>
                </c:pt>
                <c:pt idx="241">
                  <c:v>10.277777777777779</c:v>
                </c:pt>
                <c:pt idx="242">
                  <c:v>9.6111111111111107</c:v>
                </c:pt>
                <c:pt idx="243">
                  <c:v>8.9722222222222214</c:v>
                </c:pt>
                <c:pt idx="244">
                  <c:v>8.0555555555555554</c:v>
                </c:pt>
                <c:pt idx="245">
                  <c:v>6.9722222222222223</c:v>
                </c:pt>
                <c:pt idx="246">
                  <c:v>6.166666666666667</c:v>
                </c:pt>
                <c:pt idx="247">
                  <c:v>5.8055555555555554</c:v>
                </c:pt>
                <c:pt idx="248">
                  <c:v>5.666666666666667</c:v>
                </c:pt>
                <c:pt idx="249">
                  <c:v>5.416666666666667</c:v>
                </c:pt>
                <c:pt idx="250">
                  <c:v>5.1111111111111107</c:v>
                </c:pt>
                <c:pt idx="251">
                  <c:v>4.9444444444444446</c:v>
                </c:pt>
                <c:pt idx="252">
                  <c:v>4.9444444444444446</c:v>
                </c:pt>
                <c:pt idx="253">
                  <c:v>4.833333333333333</c:v>
                </c:pt>
                <c:pt idx="254">
                  <c:v>4.3611111111111107</c:v>
                </c:pt>
                <c:pt idx="255">
                  <c:v>4.0277777777777777</c:v>
                </c:pt>
                <c:pt idx="256">
                  <c:v>4.2777777777777777</c:v>
                </c:pt>
                <c:pt idx="257">
                  <c:v>4.9722222222222223</c:v>
                </c:pt>
                <c:pt idx="258">
                  <c:v>5.7222222222222223</c:v>
                </c:pt>
                <c:pt idx="259">
                  <c:v>6.4444444444444446</c:v>
                </c:pt>
                <c:pt idx="260">
                  <c:v>7.1388888888888893</c:v>
                </c:pt>
                <c:pt idx="261">
                  <c:v>7.9722222222222223</c:v>
                </c:pt>
                <c:pt idx="262">
                  <c:v>9.0277777777777786</c:v>
                </c:pt>
                <c:pt idx="263">
                  <c:v>10.027777777777779</c:v>
                </c:pt>
                <c:pt idx="264">
                  <c:v>10.833333333333334</c:v>
                </c:pt>
                <c:pt idx="265">
                  <c:v>11.333333333333334</c:v>
                </c:pt>
                <c:pt idx="266">
                  <c:v>11.916666666666666</c:v>
                </c:pt>
                <c:pt idx="267">
                  <c:v>12.333333333333334</c:v>
                </c:pt>
                <c:pt idx="268">
                  <c:v>12.75</c:v>
                </c:pt>
                <c:pt idx="269">
                  <c:v>12.777777777777779</c:v>
                </c:pt>
                <c:pt idx="270">
                  <c:v>12.666666666666666</c:v>
                </c:pt>
                <c:pt idx="271">
                  <c:v>12.583333333333334</c:v>
                </c:pt>
                <c:pt idx="272">
                  <c:v>12.138888888888889</c:v>
                </c:pt>
                <c:pt idx="273">
                  <c:v>11.333333333333334</c:v>
                </c:pt>
                <c:pt idx="274">
                  <c:v>10.555555555555555</c:v>
                </c:pt>
                <c:pt idx="275">
                  <c:v>9.5555555555555554</c:v>
                </c:pt>
                <c:pt idx="276">
                  <c:v>8.5833333333333339</c:v>
                </c:pt>
                <c:pt idx="277">
                  <c:v>7.083333333333333</c:v>
                </c:pt>
                <c:pt idx="278">
                  <c:v>5.9444444444444446</c:v>
                </c:pt>
                <c:pt idx="279">
                  <c:v>5.6111111111111107</c:v>
                </c:pt>
                <c:pt idx="280">
                  <c:v>6.3611111111111107</c:v>
                </c:pt>
                <c:pt idx="281">
                  <c:v>7.3888888888888893</c:v>
                </c:pt>
                <c:pt idx="282">
                  <c:v>8.3888888888888893</c:v>
                </c:pt>
                <c:pt idx="283">
                  <c:v>9.4722222222222214</c:v>
                </c:pt>
                <c:pt idx="284">
                  <c:v>10.388888888888889</c:v>
                </c:pt>
                <c:pt idx="285">
                  <c:v>11.305555555555555</c:v>
                </c:pt>
                <c:pt idx="286">
                  <c:v>12.222222222222221</c:v>
                </c:pt>
                <c:pt idx="287">
                  <c:v>13.138888888888889</c:v>
                </c:pt>
                <c:pt idx="288">
                  <c:v>13.666666666666666</c:v>
                </c:pt>
                <c:pt idx="289">
                  <c:v>13.833333333333334</c:v>
                </c:pt>
                <c:pt idx="290">
                  <c:v>13.666666666666666</c:v>
                </c:pt>
                <c:pt idx="291">
                  <c:v>13.361111111111111</c:v>
                </c:pt>
                <c:pt idx="292">
                  <c:v>13.138888888888889</c:v>
                </c:pt>
                <c:pt idx="293">
                  <c:v>13</c:v>
                </c:pt>
                <c:pt idx="294">
                  <c:v>12.972222222222221</c:v>
                </c:pt>
                <c:pt idx="295">
                  <c:v>13</c:v>
                </c:pt>
                <c:pt idx="296">
                  <c:v>13.083333333333334</c:v>
                </c:pt>
                <c:pt idx="297">
                  <c:v>13.138888888888889</c:v>
                </c:pt>
                <c:pt idx="298">
                  <c:v>13.138888888888889</c:v>
                </c:pt>
                <c:pt idx="299">
                  <c:v>13.083333333333334</c:v>
                </c:pt>
                <c:pt idx="300">
                  <c:v>12.944444444444445</c:v>
                </c:pt>
                <c:pt idx="301">
                  <c:v>12.722222222222221</c:v>
                </c:pt>
                <c:pt idx="302">
                  <c:v>12.444444444444445</c:v>
                </c:pt>
                <c:pt idx="303">
                  <c:v>12.027777777777779</c:v>
                </c:pt>
                <c:pt idx="304">
                  <c:v>11.611111111111111</c:v>
                </c:pt>
                <c:pt idx="305">
                  <c:v>11.333333333333334</c:v>
                </c:pt>
                <c:pt idx="306">
                  <c:v>11.194444444444445</c:v>
                </c:pt>
                <c:pt idx="307">
                  <c:v>11.138888888888889</c:v>
                </c:pt>
                <c:pt idx="308">
                  <c:v>11.027777777777779</c:v>
                </c:pt>
                <c:pt idx="309">
                  <c:v>10.888888888888889</c:v>
                </c:pt>
                <c:pt idx="310">
                  <c:v>10.694444444444445</c:v>
                </c:pt>
                <c:pt idx="311">
                  <c:v>10.388888888888889</c:v>
                </c:pt>
                <c:pt idx="312">
                  <c:v>10</c:v>
                </c:pt>
                <c:pt idx="313">
                  <c:v>9.5555555555555554</c:v>
                </c:pt>
                <c:pt idx="314">
                  <c:v>9.1666666666666661</c:v>
                </c:pt>
                <c:pt idx="315">
                  <c:v>8.8055555555555554</c:v>
                </c:pt>
                <c:pt idx="316">
                  <c:v>8.3333333333333339</c:v>
                </c:pt>
                <c:pt idx="317">
                  <c:v>7.7777777777777777</c:v>
                </c:pt>
                <c:pt idx="318">
                  <c:v>7.25</c:v>
                </c:pt>
                <c:pt idx="319">
                  <c:v>7.1111111111111107</c:v>
                </c:pt>
                <c:pt idx="320">
                  <c:v>6.916666666666667</c:v>
                </c:pt>
                <c:pt idx="321">
                  <c:v>6.916666666666667</c:v>
                </c:pt>
                <c:pt idx="322">
                  <c:v>6.75</c:v>
                </c:pt>
                <c:pt idx="323">
                  <c:v>6.6388888888888893</c:v>
                </c:pt>
                <c:pt idx="324">
                  <c:v>6.6388888888888893</c:v>
                </c:pt>
                <c:pt idx="325">
                  <c:v>6.5555555555555554</c:v>
                </c:pt>
                <c:pt idx="326">
                  <c:v>6.4722222222222223</c:v>
                </c:pt>
                <c:pt idx="327">
                  <c:v>5.6944444444444446</c:v>
                </c:pt>
                <c:pt idx="328">
                  <c:v>4.8611111111111107</c:v>
                </c:pt>
                <c:pt idx="329">
                  <c:v>4.6944444444444446</c:v>
                </c:pt>
                <c:pt idx="330">
                  <c:v>4.6388888888888893</c:v>
                </c:pt>
                <c:pt idx="331">
                  <c:v>4.416666666666667</c:v>
                </c:pt>
                <c:pt idx="332">
                  <c:v>4.333333333333333</c:v>
                </c:pt>
                <c:pt idx="333">
                  <c:v>4.166666666666667</c:v>
                </c:pt>
                <c:pt idx="334">
                  <c:v>4.0277777777777777</c:v>
                </c:pt>
                <c:pt idx="335">
                  <c:v>3.9722222222222223</c:v>
                </c:pt>
                <c:pt idx="336">
                  <c:v>4.0277777777777777</c:v>
                </c:pt>
                <c:pt idx="337">
                  <c:v>4.2777777777777777</c:v>
                </c:pt>
                <c:pt idx="338">
                  <c:v>4.9444444444444446</c:v>
                </c:pt>
                <c:pt idx="339">
                  <c:v>5.8611111111111107</c:v>
                </c:pt>
                <c:pt idx="340">
                  <c:v>6.6944444444444446</c:v>
                </c:pt>
                <c:pt idx="341">
                  <c:v>6.9444444444444446</c:v>
                </c:pt>
                <c:pt idx="342">
                  <c:v>7.0277777777777777</c:v>
                </c:pt>
                <c:pt idx="343">
                  <c:v>7.083333333333333</c:v>
                </c:pt>
                <c:pt idx="344">
                  <c:v>7.333333333333333</c:v>
                </c:pt>
                <c:pt idx="345">
                  <c:v>7.3888888888888893</c:v>
                </c:pt>
                <c:pt idx="346">
                  <c:v>7.5277777777777777</c:v>
                </c:pt>
                <c:pt idx="347">
                  <c:v>7.6944444444444446</c:v>
                </c:pt>
                <c:pt idx="348">
                  <c:v>7.8055555555555554</c:v>
                </c:pt>
                <c:pt idx="349">
                  <c:v>7.833333333333333</c:v>
                </c:pt>
                <c:pt idx="350">
                  <c:v>7.8055555555555554</c:v>
                </c:pt>
                <c:pt idx="351">
                  <c:v>7.7777777777777777</c:v>
                </c:pt>
                <c:pt idx="352">
                  <c:v>7.75</c:v>
                </c:pt>
                <c:pt idx="353">
                  <c:v>7.75</c:v>
                </c:pt>
                <c:pt idx="354">
                  <c:v>7.8055555555555554</c:v>
                </c:pt>
                <c:pt idx="355">
                  <c:v>7.833333333333333</c:v>
                </c:pt>
                <c:pt idx="356">
                  <c:v>7.7777777777777777</c:v>
                </c:pt>
                <c:pt idx="357">
                  <c:v>7.4722222222222223</c:v>
                </c:pt>
                <c:pt idx="358">
                  <c:v>6.9444444444444446</c:v>
                </c:pt>
                <c:pt idx="359">
                  <c:v>6.4444444444444446</c:v>
                </c:pt>
                <c:pt idx="360">
                  <c:v>6.083333333333333</c:v>
                </c:pt>
                <c:pt idx="361">
                  <c:v>5.8611111111111107</c:v>
                </c:pt>
                <c:pt idx="362">
                  <c:v>5.75</c:v>
                </c:pt>
                <c:pt idx="363">
                  <c:v>5.75</c:v>
                </c:pt>
                <c:pt idx="364">
                  <c:v>5.7777777777777777</c:v>
                </c:pt>
                <c:pt idx="365">
                  <c:v>5.8888888888888893</c:v>
                </c:pt>
                <c:pt idx="366">
                  <c:v>6.1388888888888893</c:v>
                </c:pt>
                <c:pt idx="367">
                  <c:v>6.5277777777777777</c:v>
                </c:pt>
                <c:pt idx="368">
                  <c:v>6.75</c:v>
                </c:pt>
                <c:pt idx="369">
                  <c:v>6.8055555555555554</c:v>
                </c:pt>
                <c:pt idx="370">
                  <c:v>6.6111111111111107</c:v>
                </c:pt>
                <c:pt idx="371">
                  <c:v>5.916666666666667</c:v>
                </c:pt>
                <c:pt idx="372">
                  <c:v>4.916666666666667</c:v>
                </c:pt>
                <c:pt idx="373">
                  <c:v>4</c:v>
                </c:pt>
                <c:pt idx="374">
                  <c:v>3.3055555555555554</c:v>
                </c:pt>
                <c:pt idx="375">
                  <c:v>2.8333333333333335</c:v>
                </c:pt>
                <c:pt idx="376">
                  <c:v>2.4722222222222223</c:v>
                </c:pt>
                <c:pt idx="377">
                  <c:v>2.2222222222222223</c:v>
                </c:pt>
                <c:pt idx="378">
                  <c:v>2</c:v>
                </c:pt>
                <c:pt idx="379">
                  <c:v>1.6944444444444444</c:v>
                </c:pt>
                <c:pt idx="380">
                  <c:v>1.3611111111111112</c:v>
                </c:pt>
                <c:pt idx="381">
                  <c:v>1.0277777777777777</c:v>
                </c:pt>
                <c:pt idx="382">
                  <c:v>0.63888888888888884</c:v>
                </c:pt>
                <c:pt idx="383">
                  <c:v>0.25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0.1388888888888889</c:v>
                </c:pt>
                <c:pt idx="391">
                  <c:v>0.58333333333333337</c:v>
                </c:pt>
                <c:pt idx="392">
                  <c:v>1.3333333333333333</c:v>
                </c:pt>
                <c:pt idx="393">
                  <c:v>2.3055555555555554</c:v>
                </c:pt>
                <c:pt idx="394">
                  <c:v>3.4166666666666665</c:v>
                </c:pt>
                <c:pt idx="395">
                  <c:v>4.6111111111111107</c:v>
                </c:pt>
                <c:pt idx="396">
                  <c:v>5.8055555555555554</c:v>
                </c:pt>
                <c:pt idx="397">
                  <c:v>6.7222222222222223</c:v>
                </c:pt>
                <c:pt idx="398">
                  <c:v>7.1111111111111107</c:v>
                </c:pt>
                <c:pt idx="399">
                  <c:v>7.1111111111111107</c:v>
                </c:pt>
                <c:pt idx="400">
                  <c:v>6.916666666666667</c:v>
                </c:pt>
                <c:pt idx="401">
                  <c:v>6.4722222222222223</c:v>
                </c:pt>
                <c:pt idx="402">
                  <c:v>6</c:v>
                </c:pt>
                <c:pt idx="403">
                  <c:v>5.6111111111111107</c:v>
                </c:pt>
                <c:pt idx="404">
                  <c:v>5.1944444444444446</c:v>
                </c:pt>
                <c:pt idx="405">
                  <c:v>4.7222222222222223</c:v>
                </c:pt>
                <c:pt idx="406">
                  <c:v>4.25</c:v>
                </c:pt>
                <c:pt idx="407">
                  <c:v>3.9444444444444446</c:v>
                </c:pt>
                <c:pt idx="408">
                  <c:v>3.8611111111111112</c:v>
                </c:pt>
                <c:pt idx="409">
                  <c:v>3.8888888888888888</c:v>
                </c:pt>
                <c:pt idx="410">
                  <c:v>3.9444444444444446</c:v>
                </c:pt>
                <c:pt idx="411">
                  <c:v>4.0277777777777777</c:v>
                </c:pt>
                <c:pt idx="412">
                  <c:v>4.1388888888888893</c:v>
                </c:pt>
                <c:pt idx="413">
                  <c:v>4.416666666666667</c:v>
                </c:pt>
                <c:pt idx="414">
                  <c:v>4.833333333333333</c:v>
                </c:pt>
                <c:pt idx="415">
                  <c:v>5.1944444444444446</c:v>
                </c:pt>
                <c:pt idx="416">
                  <c:v>5.3055555555555554</c:v>
                </c:pt>
                <c:pt idx="417">
                  <c:v>5.2222222222222223</c:v>
                </c:pt>
                <c:pt idx="418">
                  <c:v>4.8888888888888893</c:v>
                </c:pt>
                <c:pt idx="419">
                  <c:v>4.6111111111111107</c:v>
                </c:pt>
                <c:pt idx="420">
                  <c:v>4.5</c:v>
                </c:pt>
                <c:pt idx="421">
                  <c:v>4.5555555555555554</c:v>
                </c:pt>
                <c:pt idx="422">
                  <c:v>4.7777777777777777</c:v>
                </c:pt>
                <c:pt idx="423">
                  <c:v>5.3055555555555554</c:v>
                </c:pt>
                <c:pt idx="424">
                  <c:v>6.2777777777777777</c:v>
                </c:pt>
                <c:pt idx="425">
                  <c:v>7.6111111111111107</c:v>
                </c:pt>
                <c:pt idx="426">
                  <c:v>8.7777777777777786</c:v>
                </c:pt>
                <c:pt idx="427">
                  <c:v>9.2777777777777786</c:v>
                </c:pt>
                <c:pt idx="428">
                  <c:v>9.3055555555555554</c:v>
                </c:pt>
                <c:pt idx="429">
                  <c:v>9.1111111111111107</c:v>
                </c:pt>
                <c:pt idx="430">
                  <c:v>8.8611111111111107</c:v>
                </c:pt>
                <c:pt idx="431">
                  <c:v>8.6944444444444446</c:v>
                </c:pt>
                <c:pt idx="432">
                  <c:v>8.6388888888888893</c:v>
                </c:pt>
                <c:pt idx="433">
                  <c:v>8.5</c:v>
                </c:pt>
                <c:pt idx="434">
                  <c:v>8.1111111111111107</c:v>
                </c:pt>
                <c:pt idx="435">
                  <c:v>7.416666666666667</c:v>
                </c:pt>
                <c:pt idx="436">
                  <c:v>6.3888888888888893</c:v>
                </c:pt>
                <c:pt idx="437">
                  <c:v>5.0555555555555554</c:v>
                </c:pt>
                <c:pt idx="438">
                  <c:v>3.5833333333333335</c:v>
                </c:pt>
                <c:pt idx="439">
                  <c:v>2.1388888888888888</c:v>
                </c:pt>
                <c:pt idx="440">
                  <c:v>1.0555555555555556</c:v>
                </c:pt>
                <c:pt idx="441">
                  <c:v>0.3611111111111111</c:v>
                </c:pt>
                <c:pt idx="442">
                  <c:v>5.5555555555555552E-2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0.1388888888888889</c:v>
                </c:pt>
                <c:pt idx="511">
                  <c:v>0.69444444444444442</c:v>
                </c:pt>
                <c:pt idx="512">
                  <c:v>1.8333333333333333</c:v>
                </c:pt>
                <c:pt idx="513">
                  <c:v>3.2777777777777777</c:v>
                </c:pt>
                <c:pt idx="514">
                  <c:v>4.666666666666667</c:v>
                </c:pt>
                <c:pt idx="515">
                  <c:v>5.6944444444444446</c:v>
                </c:pt>
                <c:pt idx="516">
                  <c:v>6.083333333333333</c:v>
                </c:pt>
                <c:pt idx="517">
                  <c:v>6.083333333333333</c:v>
                </c:pt>
                <c:pt idx="518">
                  <c:v>5.916666666666667</c:v>
                </c:pt>
                <c:pt idx="519">
                  <c:v>5.6388888888888893</c:v>
                </c:pt>
                <c:pt idx="520">
                  <c:v>5.333333333333333</c:v>
                </c:pt>
                <c:pt idx="521">
                  <c:v>4.9444444444444446</c:v>
                </c:pt>
                <c:pt idx="522">
                  <c:v>4.3055555555555554</c:v>
                </c:pt>
                <c:pt idx="523">
                  <c:v>3.3055555555555554</c:v>
                </c:pt>
                <c:pt idx="524">
                  <c:v>2.1111111111111112</c:v>
                </c:pt>
                <c:pt idx="525">
                  <c:v>1.1111111111111112</c:v>
                </c:pt>
                <c:pt idx="526">
                  <c:v>0.55555555555555558</c:v>
                </c:pt>
                <c:pt idx="527">
                  <c:v>0.27777777777777779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5.5555555555555552E-2</c:v>
                </c:pt>
                <c:pt idx="532">
                  <c:v>0.33333333333333331</c:v>
                </c:pt>
                <c:pt idx="533">
                  <c:v>0.88888888888888884</c:v>
                </c:pt>
                <c:pt idx="534">
                  <c:v>1.4444444444444444</c:v>
                </c:pt>
                <c:pt idx="535">
                  <c:v>2.2777777777777777</c:v>
                </c:pt>
                <c:pt idx="536">
                  <c:v>3.6111111111111112</c:v>
                </c:pt>
                <c:pt idx="537">
                  <c:v>5.2222222222222223</c:v>
                </c:pt>
                <c:pt idx="538">
                  <c:v>6.416666666666667</c:v>
                </c:pt>
                <c:pt idx="539">
                  <c:v>6.8055555555555554</c:v>
                </c:pt>
                <c:pt idx="540">
                  <c:v>6.8055555555555554</c:v>
                </c:pt>
                <c:pt idx="541">
                  <c:v>6.75</c:v>
                </c:pt>
                <c:pt idx="542">
                  <c:v>6.5555555555555554</c:v>
                </c:pt>
                <c:pt idx="543">
                  <c:v>6.1944444444444446</c:v>
                </c:pt>
                <c:pt idx="544">
                  <c:v>5.583333333333333</c:v>
                </c:pt>
                <c:pt idx="545">
                  <c:v>5.1388888888888893</c:v>
                </c:pt>
                <c:pt idx="546">
                  <c:v>4.7777777777777777</c:v>
                </c:pt>
                <c:pt idx="547">
                  <c:v>4.5277777777777777</c:v>
                </c:pt>
                <c:pt idx="548">
                  <c:v>4.2777777777777777</c:v>
                </c:pt>
                <c:pt idx="549">
                  <c:v>4.083333333333333</c:v>
                </c:pt>
                <c:pt idx="550">
                  <c:v>3.9722222222222223</c:v>
                </c:pt>
                <c:pt idx="551">
                  <c:v>3.8055555555555554</c:v>
                </c:pt>
                <c:pt idx="552">
                  <c:v>3.6944444444444446</c:v>
                </c:pt>
                <c:pt idx="553">
                  <c:v>3.6388888888888888</c:v>
                </c:pt>
                <c:pt idx="554">
                  <c:v>3.6388888888888888</c:v>
                </c:pt>
                <c:pt idx="555">
                  <c:v>3.6944444444444446</c:v>
                </c:pt>
                <c:pt idx="556">
                  <c:v>3.8333333333333335</c:v>
                </c:pt>
                <c:pt idx="557">
                  <c:v>4.0277777777777777</c:v>
                </c:pt>
                <c:pt idx="558">
                  <c:v>4.583333333333333</c:v>
                </c:pt>
                <c:pt idx="559">
                  <c:v>4.7222222222222223</c:v>
                </c:pt>
                <c:pt idx="560">
                  <c:v>4.7222222222222223</c:v>
                </c:pt>
                <c:pt idx="561">
                  <c:v>4.7222222222222223</c:v>
                </c:pt>
                <c:pt idx="562">
                  <c:v>4.2777777777777777</c:v>
                </c:pt>
                <c:pt idx="563">
                  <c:v>2.8055555555555554</c:v>
                </c:pt>
                <c:pt idx="564">
                  <c:v>1.3333333333333333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0.27777777777777779</c:v>
                </c:pt>
                <c:pt idx="600">
                  <c:v>0.58333333333333337</c:v>
                </c:pt>
                <c:pt idx="601">
                  <c:v>1.3333333333333333</c:v>
                </c:pt>
                <c:pt idx="602">
                  <c:v>2.5277777777777777</c:v>
                </c:pt>
                <c:pt idx="603">
                  <c:v>3.9444444444444446</c:v>
                </c:pt>
                <c:pt idx="604">
                  <c:v>5.5</c:v>
                </c:pt>
                <c:pt idx="605">
                  <c:v>7.083333333333333</c:v>
                </c:pt>
                <c:pt idx="606">
                  <c:v>8.4722222222222214</c:v>
                </c:pt>
                <c:pt idx="607">
                  <c:v>9.6666666666666661</c:v>
                </c:pt>
                <c:pt idx="608">
                  <c:v>10.777777777777779</c:v>
                </c:pt>
                <c:pt idx="609">
                  <c:v>11.916666666666666</c:v>
                </c:pt>
                <c:pt idx="610">
                  <c:v>12.888888888888889</c:v>
                </c:pt>
                <c:pt idx="611">
                  <c:v>13.416666666666666</c:v>
                </c:pt>
                <c:pt idx="612">
                  <c:v>13.527777777777779</c:v>
                </c:pt>
                <c:pt idx="613">
                  <c:v>13.472222222222221</c:v>
                </c:pt>
                <c:pt idx="614">
                  <c:v>13.444444444444445</c:v>
                </c:pt>
                <c:pt idx="615">
                  <c:v>13.388888888888889</c:v>
                </c:pt>
                <c:pt idx="616">
                  <c:v>13.277777777777779</c:v>
                </c:pt>
                <c:pt idx="617">
                  <c:v>13.055555555555555</c:v>
                </c:pt>
                <c:pt idx="618">
                  <c:v>12.75</c:v>
                </c:pt>
                <c:pt idx="619">
                  <c:v>12.472222222222221</c:v>
                </c:pt>
                <c:pt idx="620">
                  <c:v>12.333333333333334</c:v>
                </c:pt>
                <c:pt idx="621">
                  <c:v>12.305555555555555</c:v>
                </c:pt>
                <c:pt idx="622">
                  <c:v>12.361111111111111</c:v>
                </c:pt>
                <c:pt idx="623">
                  <c:v>12.527777777777779</c:v>
                </c:pt>
                <c:pt idx="624">
                  <c:v>12.694444444444445</c:v>
                </c:pt>
                <c:pt idx="625">
                  <c:v>12.777777777777779</c:v>
                </c:pt>
                <c:pt idx="626">
                  <c:v>12.777777777777779</c:v>
                </c:pt>
                <c:pt idx="627">
                  <c:v>12.777777777777779</c:v>
                </c:pt>
                <c:pt idx="628">
                  <c:v>12.805555555555555</c:v>
                </c:pt>
                <c:pt idx="629">
                  <c:v>12.972222222222221</c:v>
                </c:pt>
                <c:pt idx="630">
                  <c:v>13.25</c:v>
                </c:pt>
                <c:pt idx="631">
                  <c:v>13.583333333333334</c:v>
                </c:pt>
                <c:pt idx="632">
                  <c:v>13.972222222222221</c:v>
                </c:pt>
                <c:pt idx="633">
                  <c:v>14.333333333333334</c:v>
                </c:pt>
                <c:pt idx="634">
                  <c:v>14.611111111111111</c:v>
                </c:pt>
                <c:pt idx="635">
                  <c:v>14.722222222222221</c:v>
                </c:pt>
                <c:pt idx="636">
                  <c:v>14.722222222222221</c:v>
                </c:pt>
                <c:pt idx="637">
                  <c:v>14.694444444444445</c:v>
                </c:pt>
                <c:pt idx="638">
                  <c:v>14.638888888888889</c:v>
                </c:pt>
                <c:pt idx="639">
                  <c:v>14.611111111111111</c:v>
                </c:pt>
                <c:pt idx="640">
                  <c:v>14.75</c:v>
                </c:pt>
                <c:pt idx="641">
                  <c:v>15.083333333333334</c:v>
                </c:pt>
                <c:pt idx="642">
                  <c:v>15.333333333333334</c:v>
                </c:pt>
                <c:pt idx="643">
                  <c:v>15.416666666666666</c:v>
                </c:pt>
                <c:pt idx="644">
                  <c:v>15.527777777777779</c:v>
                </c:pt>
                <c:pt idx="645">
                  <c:v>15.638888888888889</c:v>
                </c:pt>
                <c:pt idx="646">
                  <c:v>15.75</c:v>
                </c:pt>
                <c:pt idx="647">
                  <c:v>15.805555555555555</c:v>
                </c:pt>
                <c:pt idx="648">
                  <c:v>15.777777777777779</c:v>
                </c:pt>
                <c:pt idx="649">
                  <c:v>15.555555555555555</c:v>
                </c:pt>
                <c:pt idx="650">
                  <c:v>15.055555555555555</c:v>
                </c:pt>
                <c:pt idx="651">
                  <c:v>14.472222222222221</c:v>
                </c:pt>
                <c:pt idx="652">
                  <c:v>13.916666666666666</c:v>
                </c:pt>
                <c:pt idx="653">
                  <c:v>13.111111111111111</c:v>
                </c:pt>
                <c:pt idx="654">
                  <c:v>12</c:v>
                </c:pt>
                <c:pt idx="655">
                  <c:v>10.888888888888889</c:v>
                </c:pt>
                <c:pt idx="656">
                  <c:v>10.138888888888889</c:v>
                </c:pt>
                <c:pt idx="657">
                  <c:v>9.5277777777777786</c:v>
                </c:pt>
                <c:pt idx="658">
                  <c:v>8.6111111111111107</c:v>
                </c:pt>
                <c:pt idx="659">
                  <c:v>7.2222222222222223</c:v>
                </c:pt>
                <c:pt idx="660">
                  <c:v>5.75</c:v>
                </c:pt>
                <c:pt idx="661">
                  <c:v>4.2777777777777777</c:v>
                </c:pt>
                <c:pt idx="662">
                  <c:v>3.6388888888888888</c:v>
                </c:pt>
                <c:pt idx="663">
                  <c:v>3.3333333333333335</c:v>
                </c:pt>
                <c:pt idx="664">
                  <c:v>3.4722222222222223</c:v>
                </c:pt>
                <c:pt idx="665">
                  <c:v>3.8888888888888888</c:v>
                </c:pt>
                <c:pt idx="666">
                  <c:v>5.2777777777777777</c:v>
                </c:pt>
                <c:pt idx="667">
                  <c:v>6.4444444444444446</c:v>
                </c:pt>
                <c:pt idx="668">
                  <c:v>7.7777777777777777</c:v>
                </c:pt>
                <c:pt idx="669">
                  <c:v>8.8888888888888893</c:v>
                </c:pt>
                <c:pt idx="670">
                  <c:v>9.4444444444444446</c:v>
                </c:pt>
                <c:pt idx="671">
                  <c:v>10</c:v>
                </c:pt>
                <c:pt idx="672">
                  <c:v>10.555555555555555</c:v>
                </c:pt>
                <c:pt idx="673">
                  <c:v>11.111111111111111</c:v>
                </c:pt>
                <c:pt idx="674">
                  <c:v>11.194444444444445</c:v>
                </c:pt>
                <c:pt idx="675">
                  <c:v>11.25</c:v>
                </c:pt>
                <c:pt idx="676">
                  <c:v>10.833333333333334</c:v>
                </c:pt>
                <c:pt idx="677">
                  <c:v>9.9166666666666661</c:v>
                </c:pt>
                <c:pt idx="678">
                  <c:v>8.8333333333333339</c:v>
                </c:pt>
                <c:pt idx="679">
                  <c:v>7.5277777777777777</c:v>
                </c:pt>
                <c:pt idx="680">
                  <c:v>6.333333333333333</c:v>
                </c:pt>
                <c:pt idx="681">
                  <c:v>5.8611111111111107</c:v>
                </c:pt>
                <c:pt idx="682">
                  <c:v>5.25</c:v>
                </c:pt>
                <c:pt idx="683">
                  <c:v>5.25</c:v>
                </c:pt>
                <c:pt idx="684">
                  <c:v>5.916666666666667</c:v>
                </c:pt>
                <c:pt idx="685">
                  <c:v>6.6388888888888893</c:v>
                </c:pt>
                <c:pt idx="686">
                  <c:v>7.1944444444444446</c:v>
                </c:pt>
                <c:pt idx="687">
                  <c:v>7.8888888888888893</c:v>
                </c:pt>
                <c:pt idx="688">
                  <c:v>8.4166666666666661</c:v>
                </c:pt>
                <c:pt idx="689">
                  <c:v>8.5833333333333339</c:v>
                </c:pt>
                <c:pt idx="690">
                  <c:v>8.6388888888888893</c:v>
                </c:pt>
                <c:pt idx="691">
                  <c:v>8.8333333333333339</c:v>
                </c:pt>
                <c:pt idx="692">
                  <c:v>9.0833333333333339</c:v>
                </c:pt>
                <c:pt idx="693">
                  <c:v>9.2222222222222214</c:v>
                </c:pt>
                <c:pt idx="694">
                  <c:v>9</c:v>
                </c:pt>
                <c:pt idx="695">
                  <c:v>7.8611111111111107</c:v>
                </c:pt>
                <c:pt idx="696">
                  <c:v>7.166666666666667</c:v>
                </c:pt>
                <c:pt idx="697">
                  <c:v>6.416666666666667</c:v>
                </c:pt>
                <c:pt idx="698">
                  <c:v>6.0555555555555554</c:v>
                </c:pt>
                <c:pt idx="699">
                  <c:v>5.8888888888888893</c:v>
                </c:pt>
                <c:pt idx="700">
                  <c:v>5.833333333333333</c:v>
                </c:pt>
                <c:pt idx="701">
                  <c:v>5.833333333333333</c:v>
                </c:pt>
                <c:pt idx="702">
                  <c:v>5.8055555555555554</c:v>
                </c:pt>
                <c:pt idx="703">
                  <c:v>5.5277777777777777</c:v>
                </c:pt>
                <c:pt idx="704">
                  <c:v>4.9722222222222223</c:v>
                </c:pt>
                <c:pt idx="705">
                  <c:v>4.1944444444444446</c:v>
                </c:pt>
                <c:pt idx="706">
                  <c:v>3.5555555555555554</c:v>
                </c:pt>
                <c:pt idx="707">
                  <c:v>3.3333333333333335</c:v>
                </c:pt>
                <c:pt idx="708">
                  <c:v>3.6666666666666665</c:v>
                </c:pt>
                <c:pt idx="709">
                  <c:v>4.75</c:v>
                </c:pt>
                <c:pt idx="710">
                  <c:v>5.8611111111111107</c:v>
                </c:pt>
                <c:pt idx="711">
                  <c:v>6.0555555555555554</c:v>
                </c:pt>
                <c:pt idx="712">
                  <c:v>5.8888888888888893</c:v>
                </c:pt>
                <c:pt idx="713">
                  <c:v>5.1388888888888893</c:v>
                </c:pt>
                <c:pt idx="714">
                  <c:v>3.8611111111111112</c:v>
                </c:pt>
                <c:pt idx="715">
                  <c:v>3.3333333333333335</c:v>
                </c:pt>
                <c:pt idx="716">
                  <c:v>3.3333333333333335</c:v>
                </c:pt>
                <c:pt idx="717">
                  <c:v>3.6111111111111112</c:v>
                </c:pt>
                <c:pt idx="718">
                  <c:v>4.4444444444444446</c:v>
                </c:pt>
                <c:pt idx="719">
                  <c:v>5.1388888888888893</c:v>
                </c:pt>
                <c:pt idx="720">
                  <c:v>5.7222222222222223</c:v>
                </c:pt>
                <c:pt idx="721">
                  <c:v>6.25</c:v>
                </c:pt>
                <c:pt idx="722">
                  <c:v>6.666666666666667</c:v>
                </c:pt>
                <c:pt idx="723">
                  <c:v>7.3888888888888893</c:v>
                </c:pt>
                <c:pt idx="724">
                  <c:v>8.3055555555555554</c:v>
                </c:pt>
                <c:pt idx="725">
                  <c:v>9.6666666666666661</c:v>
                </c:pt>
                <c:pt idx="726">
                  <c:v>10.5</c:v>
                </c:pt>
                <c:pt idx="727">
                  <c:v>11.166666666666666</c:v>
                </c:pt>
                <c:pt idx="728">
                  <c:v>11.555555555555555</c:v>
                </c:pt>
                <c:pt idx="729">
                  <c:v>11.638888888888889</c:v>
                </c:pt>
                <c:pt idx="730">
                  <c:v>11.666666666666666</c:v>
                </c:pt>
                <c:pt idx="731">
                  <c:v>11.722222222222221</c:v>
                </c:pt>
                <c:pt idx="732">
                  <c:v>11.777777777777779</c:v>
                </c:pt>
                <c:pt idx="733">
                  <c:v>11.861111111111111</c:v>
                </c:pt>
                <c:pt idx="734">
                  <c:v>11.972222222222221</c:v>
                </c:pt>
                <c:pt idx="735">
                  <c:v>12.138888888888889</c:v>
                </c:pt>
                <c:pt idx="736">
                  <c:v>12.222222222222221</c:v>
                </c:pt>
                <c:pt idx="737">
                  <c:v>12.25</c:v>
                </c:pt>
                <c:pt idx="738">
                  <c:v>12.583333333333334</c:v>
                </c:pt>
                <c:pt idx="739">
                  <c:v>12.888888888888889</c:v>
                </c:pt>
                <c:pt idx="740">
                  <c:v>13.111111111111111</c:v>
                </c:pt>
                <c:pt idx="741">
                  <c:v>13.138888888888889</c:v>
                </c:pt>
                <c:pt idx="742">
                  <c:v>13.166666666666666</c:v>
                </c:pt>
                <c:pt idx="743">
                  <c:v>13.166666666666666</c:v>
                </c:pt>
                <c:pt idx="744">
                  <c:v>13.194444444444445</c:v>
                </c:pt>
                <c:pt idx="745">
                  <c:v>13.305555555555555</c:v>
                </c:pt>
                <c:pt idx="746">
                  <c:v>13.5</c:v>
                </c:pt>
                <c:pt idx="747">
                  <c:v>13.722222222222221</c:v>
                </c:pt>
                <c:pt idx="748">
                  <c:v>13.833333333333334</c:v>
                </c:pt>
                <c:pt idx="749">
                  <c:v>13.833333333333334</c:v>
                </c:pt>
                <c:pt idx="750">
                  <c:v>13.805555555555555</c:v>
                </c:pt>
                <c:pt idx="751">
                  <c:v>13.694444444444445</c:v>
                </c:pt>
                <c:pt idx="752">
                  <c:v>13.472222222222221</c:v>
                </c:pt>
                <c:pt idx="753">
                  <c:v>13.222222222222221</c:v>
                </c:pt>
                <c:pt idx="754">
                  <c:v>12.861111111111111</c:v>
                </c:pt>
                <c:pt idx="755">
                  <c:v>12.138888888888889</c:v>
                </c:pt>
                <c:pt idx="756">
                  <c:v>10.916666666666666</c:v>
                </c:pt>
                <c:pt idx="757">
                  <c:v>9.4722222222222214</c:v>
                </c:pt>
                <c:pt idx="758">
                  <c:v>8.0555555555555554</c:v>
                </c:pt>
                <c:pt idx="759">
                  <c:v>6.583333333333333</c:v>
                </c:pt>
                <c:pt idx="760">
                  <c:v>5.1111111111111107</c:v>
                </c:pt>
                <c:pt idx="761">
                  <c:v>3.9722222222222223</c:v>
                </c:pt>
                <c:pt idx="762">
                  <c:v>3.3333333333333335</c:v>
                </c:pt>
                <c:pt idx="763">
                  <c:v>3.5555555555555554</c:v>
                </c:pt>
                <c:pt idx="764">
                  <c:v>4.4444444444444446</c:v>
                </c:pt>
                <c:pt idx="765">
                  <c:v>5.3055555555555554</c:v>
                </c:pt>
                <c:pt idx="766">
                  <c:v>6.2222222222222223</c:v>
                </c:pt>
                <c:pt idx="767">
                  <c:v>7.1111111111111107</c:v>
                </c:pt>
                <c:pt idx="768">
                  <c:v>8.3611111111111107</c:v>
                </c:pt>
                <c:pt idx="769">
                  <c:v>9.8055555555555554</c:v>
                </c:pt>
                <c:pt idx="770">
                  <c:v>11.083333333333334</c:v>
                </c:pt>
                <c:pt idx="771">
                  <c:v>12.361111111111111</c:v>
                </c:pt>
                <c:pt idx="772">
                  <c:v>13.194444444444445</c:v>
                </c:pt>
                <c:pt idx="773">
                  <c:v>14.138888888888889</c:v>
                </c:pt>
                <c:pt idx="774">
                  <c:v>15.027777777777779</c:v>
                </c:pt>
                <c:pt idx="775">
                  <c:v>15.638888888888889</c:v>
                </c:pt>
                <c:pt idx="776">
                  <c:v>16.138888888888889</c:v>
                </c:pt>
                <c:pt idx="777">
                  <c:v>16.611111111111111</c:v>
                </c:pt>
                <c:pt idx="778">
                  <c:v>16.972222222222221</c:v>
                </c:pt>
                <c:pt idx="779">
                  <c:v>17.25</c:v>
                </c:pt>
                <c:pt idx="780">
                  <c:v>17.444444444444443</c:v>
                </c:pt>
                <c:pt idx="781">
                  <c:v>17.583333333333332</c:v>
                </c:pt>
                <c:pt idx="782">
                  <c:v>17.666666666666668</c:v>
                </c:pt>
                <c:pt idx="783">
                  <c:v>17.777777777777779</c:v>
                </c:pt>
                <c:pt idx="784">
                  <c:v>17.972222222222221</c:v>
                </c:pt>
                <c:pt idx="785">
                  <c:v>18.111111111111111</c:v>
                </c:pt>
                <c:pt idx="786">
                  <c:v>18.138888888888889</c:v>
                </c:pt>
                <c:pt idx="787">
                  <c:v>18.138888888888889</c:v>
                </c:pt>
                <c:pt idx="788">
                  <c:v>18.166666666666668</c:v>
                </c:pt>
                <c:pt idx="789">
                  <c:v>18.25</c:v>
                </c:pt>
                <c:pt idx="790">
                  <c:v>18.333333333333332</c:v>
                </c:pt>
                <c:pt idx="791">
                  <c:v>18.222222222222221</c:v>
                </c:pt>
                <c:pt idx="792">
                  <c:v>17.638888888888889</c:v>
                </c:pt>
                <c:pt idx="793">
                  <c:v>16.583333333333332</c:v>
                </c:pt>
                <c:pt idx="794">
                  <c:v>15.166666666666666</c:v>
                </c:pt>
                <c:pt idx="795">
                  <c:v>13.694444444444445</c:v>
                </c:pt>
                <c:pt idx="796">
                  <c:v>12.472222222222221</c:v>
                </c:pt>
                <c:pt idx="797">
                  <c:v>11.75</c:v>
                </c:pt>
                <c:pt idx="798">
                  <c:v>11.5</c:v>
                </c:pt>
                <c:pt idx="799">
                  <c:v>11.472222222222221</c:v>
                </c:pt>
                <c:pt idx="800">
                  <c:v>11.694444444444445</c:v>
                </c:pt>
                <c:pt idx="801">
                  <c:v>12.416666666666666</c:v>
                </c:pt>
                <c:pt idx="802">
                  <c:v>13.444444444444445</c:v>
                </c:pt>
                <c:pt idx="803">
                  <c:v>14.277777777777779</c:v>
                </c:pt>
                <c:pt idx="804">
                  <c:v>14.638888888888889</c:v>
                </c:pt>
                <c:pt idx="805">
                  <c:v>14.722222222222221</c:v>
                </c:pt>
                <c:pt idx="806">
                  <c:v>14.583333333333334</c:v>
                </c:pt>
                <c:pt idx="807">
                  <c:v>14.25</c:v>
                </c:pt>
                <c:pt idx="808">
                  <c:v>13.805555555555555</c:v>
                </c:pt>
                <c:pt idx="809">
                  <c:v>13.166666666666666</c:v>
                </c:pt>
                <c:pt idx="810">
                  <c:v>12.138888888888889</c:v>
                </c:pt>
                <c:pt idx="811">
                  <c:v>11.027777777777779</c:v>
                </c:pt>
                <c:pt idx="812">
                  <c:v>9.8611111111111107</c:v>
                </c:pt>
                <c:pt idx="813">
                  <c:v>8.6388888888888893</c:v>
                </c:pt>
                <c:pt idx="814">
                  <c:v>7.3055555555555554</c:v>
                </c:pt>
                <c:pt idx="815">
                  <c:v>6.083333333333333</c:v>
                </c:pt>
                <c:pt idx="816">
                  <c:v>5</c:v>
                </c:pt>
                <c:pt idx="817">
                  <c:v>4.7222222222222223</c:v>
                </c:pt>
                <c:pt idx="818">
                  <c:v>5</c:v>
                </c:pt>
                <c:pt idx="819">
                  <c:v>5.9444444444444446</c:v>
                </c:pt>
                <c:pt idx="820">
                  <c:v>6.8888888888888893</c:v>
                </c:pt>
                <c:pt idx="821">
                  <c:v>7.75</c:v>
                </c:pt>
                <c:pt idx="822">
                  <c:v>8.5555555555555554</c:v>
                </c:pt>
                <c:pt idx="823">
                  <c:v>9.1666666666666661</c:v>
                </c:pt>
                <c:pt idx="824">
                  <c:v>9.75</c:v>
                </c:pt>
                <c:pt idx="825">
                  <c:v>10.305555555555555</c:v>
                </c:pt>
                <c:pt idx="826">
                  <c:v>10.805555555555555</c:v>
                </c:pt>
                <c:pt idx="827">
                  <c:v>11.5</c:v>
                </c:pt>
                <c:pt idx="828">
                  <c:v>12.222222222222221</c:v>
                </c:pt>
                <c:pt idx="829">
                  <c:v>12.861111111111111</c:v>
                </c:pt>
                <c:pt idx="830">
                  <c:v>13.25</c:v>
                </c:pt>
                <c:pt idx="831">
                  <c:v>13.388888888888889</c:v>
                </c:pt>
                <c:pt idx="832">
                  <c:v>13.527777777777779</c:v>
                </c:pt>
                <c:pt idx="833">
                  <c:v>13.694444444444445</c:v>
                </c:pt>
                <c:pt idx="834">
                  <c:v>13.833333333333334</c:v>
                </c:pt>
                <c:pt idx="835">
                  <c:v>13.944444444444445</c:v>
                </c:pt>
                <c:pt idx="836">
                  <c:v>14.138888888888889</c:v>
                </c:pt>
                <c:pt idx="837">
                  <c:v>14.388888888888889</c:v>
                </c:pt>
                <c:pt idx="838">
                  <c:v>14.583333333333334</c:v>
                </c:pt>
                <c:pt idx="839">
                  <c:v>14.805555555555555</c:v>
                </c:pt>
                <c:pt idx="840">
                  <c:v>15.138888888888889</c:v>
                </c:pt>
                <c:pt idx="841">
                  <c:v>15.472222222222221</c:v>
                </c:pt>
                <c:pt idx="842">
                  <c:v>15.694444444444445</c:v>
                </c:pt>
                <c:pt idx="843">
                  <c:v>15.777777777777779</c:v>
                </c:pt>
                <c:pt idx="844">
                  <c:v>15.833333333333334</c:v>
                </c:pt>
                <c:pt idx="845">
                  <c:v>15.888888888888889</c:v>
                </c:pt>
                <c:pt idx="846">
                  <c:v>16.027777777777779</c:v>
                </c:pt>
                <c:pt idx="847">
                  <c:v>16.305555555555557</c:v>
                </c:pt>
                <c:pt idx="848">
                  <c:v>16.694444444444443</c:v>
                </c:pt>
                <c:pt idx="849">
                  <c:v>16.972222222222221</c:v>
                </c:pt>
                <c:pt idx="850">
                  <c:v>17.138888888888889</c:v>
                </c:pt>
                <c:pt idx="851">
                  <c:v>17.305555555555557</c:v>
                </c:pt>
                <c:pt idx="852">
                  <c:v>17.472222222222221</c:v>
                </c:pt>
                <c:pt idx="853">
                  <c:v>17.583333333333332</c:v>
                </c:pt>
                <c:pt idx="854">
                  <c:v>17.611111111111111</c:v>
                </c:pt>
                <c:pt idx="855">
                  <c:v>17.638888888888889</c:v>
                </c:pt>
                <c:pt idx="856">
                  <c:v>17.916666666666668</c:v>
                </c:pt>
                <c:pt idx="857">
                  <c:v>18.277777777777779</c:v>
                </c:pt>
                <c:pt idx="858">
                  <c:v>18.555555555555557</c:v>
                </c:pt>
                <c:pt idx="859">
                  <c:v>18.722222222222221</c:v>
                </c:pt>
                <c:pt idx="860">
                  <c:v>19.111111111111111</c:v>
                </c:pt>
                <c:pt idx="861">
                  <c:v>19.75</c:v>
                </c:pt>
                <c:pt idx="862">
                  <c:v>20.083333333333332</c:v>
                </c:pt>
                <c:pt idx="863">
                  <c:v>20.222222222222221</c:v>
                </c:pt>
                <c:pt idx="864">
                  <c:v>20.388888888888889</c:v>
                </c:pt>
                <c:pt idx="865">
                  <c:v>20.722222222222221</c:v>
                </c:pt>
                <c:pt idx="866">
                  <c:v>21.111111111111111</c:v>
                </c:pt>
                <c:pt idx="867">
                  <c:v>21.277777777777779</c:v>
                </c:pt>
                <c:pt idx="868">
                  <c:v>21.25</c:v>
                </c:pt>
                <c:pt idx="869">
                  <c:v>21.166666666666668</c:v>
                </c:pt>
                <c:pt idx="870">
                  <c:v>21.055555555555557</c:v>
                </c:pt>
                <c:pt idx="871">
                  <c:v>20.944444444444443</c:v>
                </c:pt>
                <c:pt idx="872">
                  <c:v>20.777777777777779</c:v>
                </c:pt>
                <c:pt idx="873">
                  <c:v>20.527777777777779</c:v>
                </c:pt>
                <c:pt idx="874">
                  <c:v>20.194444444444443</c:v>
                </c:pt>
                <c:pt idx="875">
                  <c:v>19.805555555555557</c:v>
                </c:pt>
                <c:pt idx="876">
                  <c:v>19.555555555555557</c:v>
                </c:pt>
                <c:pt idx="877">
                  <c:v>19.444444444444443</c:v>
                </c:pt>
                <c:pt idx="878">
                  <c:v>19.444444444444443</c:v>
                </c:pt>
                <c:pt idx="879">
                  <c:v>19.166666666666668</c:v>
                </c:pt>
                <c:pt idx="880">
                  <c:v>18.888888888888889</c:v>
                </c:pt>
                <c:pt idx="881">
                  <c:v>18.888888888888889</c:v>
                </c:pt>
                <c:pt idx="882">
                  <c:v>18.888888888888889</c:v>
                </c:pt>
                <c:pt idx="883">
                  <c:v>18.916666666666668</c:v>
                </c:pt>
                <c:pt idx="884">
                  <c:v>19</c:v>
                </c:pt>
                <c:pt idx="885">
                  <c:v>19.055555555555557</c:v>
                </c:pt>
                <c:pt idx="886">
                  <c:v>19.083333333333332</c:v>
                </c:pt>
                <c:pt idx="887">
                  <c:v>19.027777777777779</c:v>
                </c:pt>
                <c:pt idx="888">
                  <c:v>18.916666666666668</c:v>
                </c:pt>
                <c:pt idx="889">
                  <c:v>18.694444444444443</c:v>
                </c:pt>
                <c:pt idx="890">
                  <c:v>18.388888888888889</c:v>
                </c:pt>
                <c:pt idx="891">
                  <c:v>18</c:v>
                </c:pt>
                <c:pt idx="892">
                  <c:v>17.666666666666668</c:v>
                </c:pt>
                <c:pt idx="893">
                  <c:v>17.388888888888889</c:v>
                </c:pt>
                <c:pt idx="894">
                  <c:v>17.25</c:v>
                </c:pt>
                <c:pt idx="895">
                  <c:v>17.194444444444443</c:v>
                </c:pt>
                <c:pt idx="896">
                  <c:v>17.194444444444443</c:v>
                </c:pt>
                <c:pt idx="897">
                  <c:v>17.166666666666668</c:v>
                </c:pt>
                <c:pt idx="898">
                  <c:v>17.083333333333332</c:v>
                </c:pt>
                <c:pt idx="899">
                  <c:v>16.916666666666668</c:v>
                </c:pt>
                <c:pt idx="900">
                  <c:v>16.583333333333332</c:v>
                </c:pt>
                <c:pt idx="901">
                  <c:v>15.166666666666666</c:v>
                </c:pt>
                <c:pt idx="902">
                  <c:v>13.694444444444445</c:v>
                </c:pt>
                <c:pt idx="903">
                  <c:v>12.472222222222221</c:v>
                </c:pt>
                <c:pt idx="904">
                  <c:v>11.75</c:v>
                </c:pt>
                <c:pt idx="905">
                  <c:v>11.5</c:v>
                </c:pt>
                <c:pt idx="906">
                  <c:v>11.472222222222221</c:v>
                </c:pt>
                <c:pt idx="907">
                  <c:v>11.694444444444445</c:v>
                </c:pt>
                <c:pt idx="908">
                  <c:v>12.416666666666666</c:v>
                </c:pt>
                <c:pt idx="909">
                  <c:v>13.444444444444445</c:v>
                </c:pt>
                <c:pt idx="910">
                  <c:v>14.277777777777779</c:v>
                </c:pt>
                <c:pt idx="911">
                  <c:v>14.638888888888889</c:v>
                </c:pt>
                <c:pt idx="912">
                  <c:v>15</c:v>
                </c:pt>
                <c:pt idx="913">
                  <c:v>15.833333333333334</c:v>
                </c:pt>
                <c:pt idx="914">
                  <c:v>16.138888888888889</c:v>
                </c:pt>
                <c:pt idx="915">
                  <c:v>16.444444444444443</c:v>
                </c:pt>
                <c:pt idx="916">
                  <c:v>16.388888888888889</c:v>
                </c:pt>
                <c:pt idx="917">
                  <c:v>16.416666666666668</c:v>
                </c:pt>
                <c:pt idx="918">
                  <c:v>16.527777777777779</c:v>
                </c:pt>
                <c:pt idx="919">
                  <c:v>16.805555555555557</c:v>
                </c:pt>
                <c:pt idx="920">
                  <c:v>17.305555555555557</c:v>
                </c:pt>
                <c:pt idx="921">
                  <c:v>17.75</c:v>
                </c:pt>
                <c:pt idx="922">
                  <c:v>18.083333333333332</c:v>
                </c:pt>
                <c:pt idx="923">
                  <c:v>17.805555555555554</c:v>
                </c:pt>
                <c:pt idx="924">
                  <c:v>17.416666666666668</c:v>
                </c:pt>
                <c:pt idx="925">
                  <c:v>17.222222222222221</c:v>
                </c:pt>
                <c:pt idx="926">
                  <c:v>17.027777777777779</c:v>
                </c:pt>
                <c:pt idx="927">
                  <c:v>16.916666666666668</c:v>
                </c:pt>
                <c:pt idx="928">
                  <c:v>16.805555555555557</c:v>
                </c:pt>
                <c:pt idx="929">
                  <c:v>16.722222222222221</c:v>
                </c:pt>
                <c:pt idx="930">
                  <c:v>16.611111111111111</c:v>
                </c:pt>
                <c:pt idx="931">
                  <c:v>16.5</c:v>
                </c:pt>
                <c:pt idx="932">
                  <c:v>16.277777777777779</c:v>
                </c:pt>
                <c:pt idx="933">
                  <c:v>15.972222222222221</c:v>
                </c:pt>
                <c:pt idx="934">
                  <c:v>15.722222222222221</c:v>
                </c:pt>
                <c:pt idx="935">
                  <c:v>15.555555555555555</c:v>
                </c:pt>
                <c:pt idx="936">
                  <c:v>15.416666666666666</c:v>
                </c:pt>
                <c:pt idx="937">
                  <c:v>15.277777777777779</c:v>
                </c:pt>
                <c:pt idx="938">
                  <c:v>15.111111111111111</c:v>
                </c:pt>
                <c:pt idx="939">
                  <c:v>15.027777777777779</c:v>
                </c:pt>
                <c:pt idx="940">
                  <c:v>15</c:v>
                </c:pt>
                <c:pt idx="941">
                  <c:v>14.972222222222221</c:v>
                </c:pt>
                <c:pt idx="942">
                  <c:v>14.972222222222221</c:v>
                </c:pt>
                <c:pt idx="943">
                  <c:v>15</c:v>
                </c:pt>
                <c:pt idx="944">
                  <c:v>15.055555555555555</c:v>
                </c:pt>
                <c:pt idx="945">
                  <c:v>15.277777777777779</c:v>
                </c:pt>
                <c:pt idx="946">
                  <c:v>15.5</c:v>
                </c:pt>
                <c:pt idx="947">
                  <c:v>15.611111111111111</c:v>
                </c:pt>
                <c:pt idx="948">
                  <c:v>15.583333333333334</c:v>
                </c:pt>
                <c:pt idx="949">
                  <c:v>15.305555555555555</c:v>
                </c:pt>
                <c:pt idx="950">
                  <c:v>14.638888888888889</c:v>
                </c:pt>
                <c:pt idx="951">
                  <c:v>13.444444444444445</c:v>
                </c:pt>
                <c:pt idx="952">
                  <c:v>11.972222222222221</c:v>
                </c:pt>
                <c:pt idx="953">
                  <c:v>10.5</c:v>
                </c:pt>
                <c:pt idx="954">
                  <c:v>9.0277777777777786</c:v>
                </c:pt>
                <c:pt idx="955">
                  <c:v>7.5555555555555554</c:v>
                </c:pt>
                <c:pt idx="956">
                  <c:v>6.9722222222222223</c:v>
                </c:pt>
                <c:pt idx="957">
                  <c:v>7.2222222222222223</c:v>
                </c:pt>
                <c:pt idx="958">
                  <c:v>8.1388888888888893</c:v>
                </c:pt>
                <c:pt idx="959">
                  <c:v>9.6111111111111107</c:v>
                </c:pt>
                <c:pt idx="960">
                  <c:v>11.222222222222221</c:v>
                </c:pt>
                <c:pt idx="961">
                  <c:v>12.583333333333334</c:v>
                </c:pt>
                <c:pt idx="962">
                  <c:v>13.611111111111111</c:v>
                </c:pt>
                <c:pt idx="963">
                  <c:v>14.194444444444445</c:v>
                </c:pt>
                <c:pt idx="964">
                  <c:v>14.472222222222221</c:v>
                </c:pt>
                <c:pt idx="965">
                  <c:v>14.5</c:v>
                </c:pt>
                <c:pt idx="966">
                  <c:v>14.472222222222221</c:v>
                </c:pt>
                <c:pt idx="967">
                  <c:v>14.361111111111111</c:v>
                </c:pt>
                <c:pt idx="968">
                  <c:v>14.138888888888889</c:v>
                </c:pt>
                <c:pt idx="969">
                  <c:v>13.666666666666666</c:v>
                </c:pt>
                <c:pt idx="970">
                  <c:v>12.75</c:v>
                </c:pt>
                <c:pt idx="971">
                  <c:v>11.277777777777779</c:v>
                </c:pt>
                <c:pt idx="972">
                  <c:v>9.8055555555555554</c:v>
                </c:pt>
                <c:pt idx="973">
                  <c:v>8.3333333333333339</c:v>
                </c:pt>
                <c:pt idx="974">
                  <c:v>6.8611111111111107</c:v>
                </c:pt>
                <c:pt idx="975">
                  <c:v>5.3611111111111107</c:v>
                </c:pt>
                <c:pt idx="976">
                  <c:v>4.4444444444444446</c:v>
                </c:pt>
                <c:pt idx="977">
                  <c:v>3.6666666666666665</c:v>
                </c:pt>
                <c:pt idx="978">
                  <c:v>2.9722222222222223</c:v>
                </c:pt>
                <c:pt idx="979">
                  <c:v>2.4444444444444446</c:v>
                </c:pt>
                <c:pt idx="980">
                  <c:v>2</c:v>
                </c:pt>
                <c:pt idx="981">
                  <c:v>1.5277777777777777</c:v>
                </c:pt>
                <c:pt idx="982">
                  <c:v>0.88888888888888884</c:v>
                </c:pt>
                <c:pt idx="983">
                  <c:v>0.30555555555555558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0.22222222222222221</c:v>
                </c:pt>
                <c:pt idx="1026">
                  <c:v>1</c:v>
                </c:pt>
                <c:pt idx="1027">
                  <c:v>2.3888888888888888</c:v>
                </c:pt>
                <c:pt idx="1028">
                  <c:v>4.0555555555555554</c:v>
                </c:pt>
                <c:pt idx="1029">
                  <c:v>5.5555555555555554</c:v>
                </c:pt>
                <c:pt idx="1030">
                  <c:v>6.7777777777777777</c:v>
                </c:pt>
                <c:pt idx="1031">
                  <c:v>7.833333333333333</c:v>
                </c:pt>
                <c:pt idx="1032">
                  <c:v>8.8055555555555554</c:v>
                </c:pt>
                <c:pt idx="1033">
                  <c:v>9.7222222222222214</c:v>
                </c:pt>
                <c:pt idx="1034">
                  <c:v>10.444444444444445</c:v>
                </c:pt>
                <c:pt idx="1035">
                  <c:v>11.027777777777779</c:v>
                </c:pt>
                <c:pt idx="1036">
                  <c:v>11.527777777777779</c:v>
                </c:pt>
                <c:pt idx="1037">
                  <c:v>12.111111111111111</c:v>
                </c:pt>
                <c:pt idx="1038">
                  <c:v>12.777777777777779</c:v>
                </c:pt>
                <c:pt idx="1039">
                  <c:v>13.444444444444445</c:v>
                </c:pt>
                <c:pt idx="1040">
                  <c:v>14.027777777777779</c:v>
                </c:pt>
                <c:pt idx="1041">
                  <c:v>14.416666666666666</c:v>
                </c:pt>
                <c:pt idx="1042">
                  <c:v>14.611111111111111</c:v>
                </c:pt>
                <c:pt idx="1043">
                  <c:v>14.666666666666666</c:v>
                </c:pt>
                <c:pt idx="1044">
                  <c:v>14.694444444444445</c:v>
                </c:pt>
                <c:pt idx="1045">
                  <c:v>14.75</c:v>
                </c:pt>
                <c:pt idx="1046">
                  <c:v>14.805555555555555</c:v>
                </c:pt>
                <c:pt idx="1047">
                  <c:v>14.75</c:v>
                </c:pt>
                <c:pt idx="1048">
                  <c:v>14.527777777777779</c:v>
                </c:pt>
                <c:pt idx="1049">
                  <c:v>14.083333333333334</c:v>
                </c:pt>
                <c:pt idx="1050">
                  <c:v>13.555555555555555</c:v>
                </c:pt>
                <c:pt idx="1051">
                  <c:v>12.916666666666666</c:v>
                </c:pt>
                <c:pt idx="1052">
                  <c:v>12.166666666666666</c:v>
                </c:pt>
                <c:pt idx="1053">
                  <c:v>11.194444444444445</c:v>
                </c:pt>
                <c:pt idx="1054">
                  <c:v>10</c:v>
                </c:pt>
                <c:pt idx="1055">
                  <c:v>8.5277777777777786</c:v>
                </c:pt>
                <c:pt idx="1056">
                  <c:v>7.0555555555555554</c:v>
                </c:pt>
                <c:pt idx="1057">
                  <c:v>5.833333333333333</c:v>
                </c:pt>
                <c:pt idx="1058">
                  <c:v>4.6388888888888893</c:v>
                </c:pt>
                <c:pt idx="1059">
                  <c:v>3.7222222222222223</c:v>
                </c:pt>
                <c:pt idx="1060">
                  <c:v>3.3333333333333335</c:v>
                </c:pt>
                <c:pt idx="1061">
                  <c:v>3.3611111111111112</c:v>
                </c:pt>
                <c:pt idx="1062">
                  <c:v>3.5555555555555554</c:v>
                </c:pt>
                <c:pt idx="1063">
                  <c:v>4.333333333333333</c:v>
                </c:pt>
                <c:pt idx="1064">
                  <c:v>5.5277777777777777</c:v>
                </c:pt>
                <c:pt idx="1065">
                  <c:v>6.5</c:v>
                </c:pt>
                <c:pt idx="1066">
                  <c:v>6.833333333333333</c:v>
                </c:pt>
                <c:pt idx="1067">
                  <c:v>7</c:v>
                </c:pt>
                <c:pt idx="1068">
                  <c:v>7.333333333333333</c:v>
                </c:pt>
                <c:pt idx="1069">
                  <c:v>8</c:v>
                </c:pt>
                <c:pt idx="1070">
                  <c:v>8.8333333333333339</c:v>
                </c:pt>
                <c:pt idx="1071">
                  <c:v>9.8055555555555554</c:v>
                </c:pt>
                <c:pt idx="1072">
                  <c:v>10.972222222222221</c:v>
                </c:pt>
                <c:pt idx="1073">
                  <c:v>12.361111111111111</c:v>
                </c:pt>
                <c:pt idx="1074">
                  <c:v>13.694444444444445</c:v>
                </c:pt>
                <c:pt idx="1075">
                  <c:v>14.805555555555555</c:v>
                </c:pt>
                <c:pt idx="1076">
                  <c:v>15.666666666666666</c:v>
                </c:pt>
                <c:pt idx="1077">
                  <c:v>16.361111111111111</c:v>
                </c:pt>
                <c:pt idx="1078">
                  <c:v>17</c:v>
                </c:pt>
                <c:pt idx="1079">
                  <c:v>17.388888888888889</c:v>
                </c:pt>
                <c:pt idx="1080">
                  <c:v>17.5</c:v>
                </c:pt>
                <c:pt idx="1081">
                  <c:v>17.361111111111111</c:v>
                </c:pt>
                <c:pt idx="1082">
                  <c:v>16.916666666666668</c:v>
                </c:pt>
                <c:pt idx="1083">
                  <c:v>16.472222222222221</c:v>
                </c:pt>
                <c:pt idx="1084">
                  <c:v>16.277777777777779</c:v>
                </c:pt>
                <c:pt idx="1085">
                  <c:v>16.277777777777779</c:v>
                </c:pt>
                <c:pt idx="1086">
                  <c:v>16.305555555555557</c:v>
                </c:pt>
                <c:pt idx="1087">
                  <c:v>16.333333333333332</c:v>
                </c:pt>
                <c:pt idx="1088">
                  <c:v>16.333333333333332</c:v>
                </c:pt>
                <c:pt idx="1089">
                  <c:v>16.333333333333332</c:v>
                </c:pt>
                <c:pt idx="1090">
                  <c:v>16.416666666666668</c:v>
                </c:pt>
                <c:pt idx="1091">
                  <c:v>16.694444444444443</c:v>
                </c:pt>
                <c:pt idx="1092">
                  <c:v>17.138888888888889</c:v>
                </c:pt>
                <c:pt idx="1093">
                  <c:v>17.5</c:v>
                </c:pt>
                <c:pt idx="1094">
                  <c:v>17.694444444444443</c:v>
                </c:pt>
                <c:pt idx="1095">
                  <c:v>17.75</c:v>
                </c:pt>
                <c:pt idx="1096">
                  <c:v>17.638888888888889</c:v>
                </c:pt>
                <c:pt idx="1097">
                  <c:v>17.305555555555557</c:v>
                </c:pt>
                <c:pt idx="1098">
                  <c:v>16.75</c:v>
                </c:pt>
                <c:pt idx="1099">
                  <c:v>16.361111111111111</c:v>
                </c:pt>
                <c:pt idx="1100">
                  <c:v>16.222222222222221</c:v>
                </c:pt>
                <c:pt idx="1101">
                  <c:v>16.333333333333332</c:v>
                </c:pt>
                <c:pt idx="1102">
                  <c:v>16.722222222222221</c:v>
                </c:pt>
                <c:pt idx="1103">
                  <c:v>17.305555555555557</c:v>
                </c:pt>
                <c:pt idx="1104">
                  <c:v>17.75</c:v>
                </c:pt>
                <c:pt idx="1105">
                  <c:v>17.916666666666668</c:v>
                </c:pt>
                <c:pt idx="1106">
                  <c:v>17.888888888888889</c:v>
                </c:pt>
                <c:pt idx="1107">
                  <c:v>17.638888888888889</c:v>
                </c:pt>
                <c:pt idx="1108">
                  <c:v>17.222222222222221</c:v>
                </c:pt>
                <c:pt idx="1109">
                  <c:v>17</c:v>
                </c:pt>
                <c:pt idx="1110">
                  <c:v>17.027777777777779</c:v>
                </c:pt>
                <c:pt idx="1111">
                  <c:v>17.388888888888889</c:v>
                </c:pt>
                <c:pt idx="1112">
                  <c:v>18.138888888888889</c:v>
                </c:pt>
                <c:pt idx="1113">
                  <c:v>18.888888888888889</c:v>
                </c:pt>
                <c:pt idx="1114">
                  <c:v>19.277777777777779</c:v>
                </c:pt>
                <c:pt idx="1115">
                  <c:v>19.361111111111111</c:v>
                </c:pt>
                <c:pt idx="1116">
                  <c:v>19.25</c:v>
                </c:pt>
                <c:pt idx="1117">
                  <c:v>18.916666666666668</c:v>
                </c:pt>
                <c:pt idx="1118">
                  <c:v>18.583333333333332</c:v>
                </c:pt>
                <c:pt idx="1119">
                  <c:v>18.388888888888889</c:v>
                </c:pt>
                <c:pt idx="1120">
                  <c:v>18.25</c:v>
                </c:pt>
                <c:pt idx="1121">
                  <c:v>18.027777777777779</c:v>
                </c:pt>
                <c:pt idx="1122">
                  <c:v>17.555555555555557</c:v>
                </c:pt>
                <c:pt idx="1123">
                  <c:v>16.75</c:v>
                </c:pt>
                <c:pt idx="1124">
                  <c:v>15.5</c:v>
                </c:pt>
                <c:pt idx="1125">
                  <c:v>14.027777777777779</c:v>
                </c:pt>
                <c:pt idx="1126">
                  <c:v>12.555555555555555</c:v>
                </c:pt>
                <c:pt idx="1127">
                  <c:v>11.138888888888889</c:v>
                </c:pt>
                <c:pt idx="1128">
                  <c:v>10.055555555555555</c:v>
                </c:pt>
                <c:pt idx="1129">
                  <c:v>9.1388888888888893</c:v>
                </c:pt>
                <c:pt idx="1130">
                  <c:v>8.2777777777777786</c:v>
                </c:pt>
                <c:pt idx="1131">
                  <c:v>7.3888888888888893</c:v>
                </c:pt>
                <c:pt idx="1132">
                  <c:v>6.3888888888888893</c:v>
                </c:pt>
                <c:pt idx="1133">
                  <c:v>5.3888888888888893</c:v>
                </c:pt>
                <c:pt idx="1134">
                  <c:v>4.5277777777777777</c:v>
                </c:pt>
                <c:pt idx="1135">
                  <c:v>4.0555555555555554</c:v>
                </c:pt>
                <c:pt idx="1136">
                  <c:v>3.9444444444444446</c:v>
                </c:pt>
                <c:pt idx="1137">
                  <c:v>3.9722222222222223</c:v>
                </c:pt>
                <c:pt idx="1138">
                  <c:v>4.0555555555555554</c:v>
                </c:pt>
                <c:pt idx="1139">
                  <c:v>4.1944444444444446</c:v>
                </c:pt>
                <c:pt idx="1140">
                  <c:v>4.5555555555555554</c:v>
                </c:pt>
                <c:pt idx="1141">
                  <c:v>5.3055555555555554</c:v>
                </c:pt>
                <c:pt idx="1142">
                  <c:v>6.25</c:v>
                </c:pt>
                <c:pt idx="1143">
                  <c:v>6.7777777777777777</c:v>
                </c:pt>
                <c:pt idx="1144">
                  <c:v>6.8888888888888893</c:v>
                </c:pt>
                <c:pt idx="1145">
                  <c:v>6.3055555555555554</c:v>
                </c:pt>
                <c:pt idx="1146">
                  <c:v>4.833333333333333</c:v>
                </c:pt>
                <c:pt idx="1147">
                  <c:v>3.8333333333333335</c:v>
                </c:pt>
                <c:pt idx="1148">
                  <c:v>3.3333333333333335</c:v>
                </c:pt>
                <c:pt idx="1149">
                  <c:v>3.3333333333333335</c:v>
                </c:pt>
                <c:pt idx="1150">
                  <c:v>3.3333333333333335</c:v>
                </c:pt>
                <c:pt idx="1151">
                  <c:v>3.8611111111111112</c:v>
                </c:pt>
                <c:pt idx="1152">
                  <c:v>5.2222222222222223</c:v>
                </c:pt>
                <c:pt idx="1153">
                  <c:v>6.9722222222222223</c:v>
                </c:pt>
                <c:pt idx="1154">
                  <c:v>8.2777777777777786</c:v>
                </c:pt>
                <c:pt idx="1155">
                  <c:v>9.3888888888888893</c:v>
                </c:pt>
                <c:pt idx="1156">
                  <c:v>10.611111111111111</c:v>
                </c:pt>
                <c:pt idx="1157">
                  <c:v>12.055555555555555</c:v>
                </c:pt>
                <c:pt idx="1158">
                  <c:v>13.583333333333334</c:v>
                </c:pt>
                <c:pt idx="1159">
                  <c:v>14.944444444444445</c:v>
                </c:pt>
                <c:pt idx="1160">
                  <c:v>16.055555555555557</c:v>
                </c:pt>
                <c:pt idx="1161">
                  <c:v>17.083333333333332</c:v>
                </c:pt>
                <c:pt idx="1162">
                  <c:v>18.055555555555557</c:v>
                </c:pt>
                <c:pt idx="1163">
                  <c:v>19</c:v>
                </c:pt>
                <c:pt idx="1164">
                  <c:v>19.888888888888889</c:v>
                </c:pt>
                <c:pt idx="1165">
                  <c:v>20.277777777777779</c:v>
                </c:pt>
                <c:pt idx="1166">
                  <c:v>20.638888888888889</c:v>
                </c:pt>
                <c:pt idx="1167">
                  <c:v>21.166666666666668</c:v>
                </c:pt>
                <c:pt idx="1168">
                  <c:v>21.638888888888889</c:v>
                </c:pt>
                <c:pt idx="1169">
                  <c:v>22.083333333333332</c:v>
                </c:pt>
                <c:pt idx="1170">
                  <c:v>22.5</c:v>
                </c:pt>
                <c:pt idx="1171">
                  <c:v>22.861111111111111</c:v>
                </c:pt>
                <c:pt idx="1172">
                  <c:v>23.194444444444443</c:v>
                </c:pt>
                <c:pt idx="1173">
                  <c:v>23.5</c:v>
                </c:pt>
                <c:pt idx="1174">
                  <c:v>23.75</c:v>
                </c:pt>
                <c:pt idx="1175">
                  <c:v>23.972222222222221</c:v>
                </c:pt>
                <c:pt idx="1176">
                  <c:v>24.194444444444443</c:v>
                </c:pt>
                <c:pt idx="1177">
                  <c:v>24.472222222222221</c:v>
                </c:pt>
                <c:pt idx="1178">
                  <c:v>24.75</c:v>
                </c:pt>
                <c:pt idx="1179">
                  <c:v>25.027777777777779</c:v>
                </c:pt>
                <c:pt idx="1180">
                  <c:v>25.277777777777779</c:v>
                </c:pt>
                <c:pt idx="1181">
                  <c:v>25.472222222222221</c:v>
                </c:pt>
                <c:pt idx="1182">
                  <c:v>25.638888888888889</c:v>
                </c:pt>
                <c:pt idx="1183">
                  <c:v>25.777777777777779</c:v>
                </c:pt>
                <c:pt idx="1184">
                  <c:v>25.861111111111111</c:v>
                </c:pt>
                <c:pt idx="1185">
                  <c:v>25.861111111111111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25.888888888888889</c:v>
                </c:pt>
                <c:pt idx="1195">
                  <c:v>25.888888888888889</c:v>
                </c:pt>
                <c:pt idx="1196">
                  <c:v>25.916666666666668</c:v>
                </c:pt>
                <c:pt idx="1197">
                  <c:v>26.027777777777779</c:v>
                </c:pt>
                <c:pt idx="1198">
                  <c:v>26.166666666666668</c:v>
                </c:pt>
                <c:pt idx="1199">
                  <c:v>26.388888888888889</c:v>
                </c:pt>
                <c:pt idx="1200">
                  <c:v>26.611111111111111</c:v>
                </c:pt>
                <c:pt idx="1201">
                  <c:v>26.777777777777779</c:v>
                </c:pt>
                <c:pt idx="1202">
                  <c:v>26.888888888888889</c:v>
                </c:pt>
                <c:pt idx="1203">
                  <c:v>26.944444444444443</c:v>
                </c:pt>
                <c:pt idx="1204">
                  <c:v>26.972222222222221</c:v>
                </c:pt>
                <c:pt idx="1205">
                  <c:v>27</c:v>
                </c:pt>
                <c:pt idx="1206">
                  <c:v>27.027777777777779</c:v>
                </c:pt>
                <c:pt idx="1207">
                  <c:v>27.055555555555557</c:v>
                </c:pt>
                <c:pt idx="1208">
                  <c:v>27.055555555555557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27.027777777777779</c:v>
                </c:pt>
                <c:pt idx="1212">
                  <c:v>27.027777777777779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</c:v>
                </c:pt>
                <c:pt idx="1216">
                  <c:v>26.972222222222221</c:v>
                </c:pt>
                <c:pt idx="1217">
                  <c:v>26.944444444444443</c:v>
                </c:pt>
                <c:pt idx="1218">
                  <c:v>26.916666666666668</c:v>
                </c:pt>
                <c:pt idx="1219">
                  <c:v>26.861111111111111</c:v>
                </c:pt>
                <c:pt idx="1220">
                  <c:v>26.777777777777779</c:v>
                </c:pt>
                <c:pt idx="1221">
                  <c:v>26.694444444444443</c:v>
                </c:pt>
                <c:pt idx="1222">
                  <c:v>26.583333333333332</c:v>
                </c:pt>
                <c:pt idx="1223">
                  <c:v>26.527777777777779</c:v>
                </c:pt>
                <c:pt idx="1224">
                  <c:v>26.472222222222221</c:v>
                </c:pt>
                <c:pt idx="1225">
                  <c:v>26.444444444444443</c:v>
                </c:pt>
                <c:pt idx="1226">
                  <c:v>26.388888888888889</c:v>
                </c:pt>
                <c:pt idx="1227">
                  <c:v>26.361111111111111</c:v>
                </c:pt>
                <c:pt idx="1228">
                  <c:v>26.305555555555557</c:v>
                </c:pt>
                <c:pt idx="1229">
                  <c:v>26.25</c:v>
                </c:pt>
                <c:pt idx="1230">
                  <c:v>26.222222222222221</c:v>
                </c:pt>
                <c:pt idx="1231">
                  <c:v>26.222222222222221</c:v>
                </c:pt>
                <c:pt idx="1232">
                  <c:v>26.194444444444443</c:v>
                </c:pt>
                <c:pt idx="1233">
                  <c:v>26.194444444444443</c:v>
                </c:pt>
                <c:pt idx="1234">
                  <c:v>26.138888888888889</c:v>
                </c:pt>
                <c:pt idx="1235">
                  <c:v>26.083333333333332</c:v>
                </c:pt>
                <c:pt idx="1236">
                  <c:v>25.944444444444443</c:v>
                </c:pt>
                <c:pt idx="1237">
                  <c:v>25.777777777777779</c:v>
                </c:pt>
                <c:pt idx="1238">
                  <c:v>25.555555555555557</c:v>
                </c:pt>
                <c:pt idx="1239">
                  <c:v>25.361111111111111</c:v>
                </c:pt>
                <c:pt idx="1240">
                  <c:v>25.166666666666668</c:v>
                </c:pt>
                <c:pt idx="1241">
                  <c:v>25</c:v>
                </c:pt>
                <c:pt idx="1242">
                  <c:v>24.805555555555557</c:v>
                </c:pt>
                <c:pt idx="1243">
                  <c:v>24.638888888888889</c:v>
                </c:pt>
                <c:pt idx="1244">
                  <c:v>24.472222222222221</c:v>
                </c:pt>
                <c:pt idx="1245">
                  <c:v>24.277777777777779</c:v>
                </c:pt>
                <c:pt idx="1246">
                  <c:v>24.083333333333332</c:v>
                </c:pt>
                <c:pt idx="1247">
                  <c:v>23.888888888888889</c:v>
                </c:pt>
                <c:pt idx="1248">
                  <c:v>23.694444444444443</c:v>
                </c:pt>
                <c:pt idx="1249">
                  <c:v>23.527777777777779</c:v>
                </c:pt>
                <c:pt idx="1250">
                  <c:v>23.361111111111111</c:v>
                </c:pt>
                <c:pt idx="1251">
                  <c:v>23.194444444444443</c:v>
                </c:pt>
                <c:pt idx="1252">
                  <c:v>23.027777777777779</c:v>
                </c:pt>
                <c:pt idx="1253">
                  <c:v>22.861111111111111</c:v>
                </c:pt>
                <c:pt idx="1254">
                  <c:v>22.694444444444443</c:v>
                </c:pt>
                <c:pt idx="1255">
                  <c:v>22.527777777777779</c:v>
                </c:pt>
                <c:pt idx="1256">
                  <c:v>22.361111111111111</c:v>
                </c:pt>
                <c:pt idx="1257">
                  <c:v>22.194444444444443</c:v>
                </c:pt>
                <c:pt idx="1258">
                  <c:v>22.055555555555557</c:v>
                </c:pt>
                <c:pt idx="1259">
                  <c:v>21.944444444444443</c:v>
                </c:pt>
                <c:pt idx="1260">
                  <c:v>21.861111111111111</c:v>
                </c:pt>
                <c:pt idx="1261">
                  <c:v>21.861111111111111</c:v>
                </c:pt>
                <c:pt idx="1262">
                  <c:v>21.888888888888889</c:v>
                </c:pt>
                <c:pt idx="1263">
                  <c:v>21.972222222222221</c:v>
                </c:pt>
                <c:pt idx="1264">
                  <c:v>22.055555555555557</c:v>
                </c:pt>
                <c:pt idx="1265">
                  <c:v>22.111111111111111</c:v>
                </c:pt>
                <c:pt idx="1266">
                  <c:v>22.166666666666668</c:v>
                </c:pt>
                <c:pt idx="1267">
                  <c:v>22.166666666666668</c:v>
                </c:pt>
                <c:pt idx="1268">
                  <c:v>22.111111111111111</c:v>
                </c:pt>
                <c:pt idx="1269">
                  <c:v>22.027777777777779</c:v>
                </c:pt>
                <c:pt idx="1270">
                  <c:v>21.916666666666668</c:v>
                </c:pt>
                <c:pt idx="1271">
                  <c:v>21.805555555555557</c:v>
                </c:pt>
                <c:pt idx="1272">
                  <c:v>21.722222222222221</c:v>
                </c:pt>
                <c:pt idx="1273">
                  <c:v>21.638888888888889</c:v>
                </c:pt>
                <c:pt idx="1274">
                  <c:v>21.583333333333332</c:v>
                </c:pt>
                <c:pt idx="1275">
                  <c:v>21.583333333333332</c:v>
                </c:pt>
                <c:pt idx="1276">
                  <c:v>21.611111111111111</c:v>
                </c:pt>
                <c:pt idx="1277">
                  <c:v>21.638888888888889</c:v>
                </c:pt>
                <c:pt idx="1278">
                  <c:v>21.694444444444443</c:v>
                </c:pt>
                <c:pt idx="1279">
                  <c:v>21.75</c:v>
                </c:pt>
                <c:pt idx="1280">
                  <c:v>21.75</c:v>
                </c:pt>
                <c:pt idx="1281">
                  <c:v>21.777777777777779</c:v>
                </c:pt>
                <c:pt idx="1282">
                  <c:v>21.777777777777779</c:v>
                </c:pt>
                <c:pt idx="1283">
                  <c:v>21.777777777777779</c:v>
                </c:pt>
                <c:pt idx="1284">
                  <c:v>21.722222222222221</c:v>
                </c:pt>
                <c:pt idx="1285">
                  <c:v>21.666666666666668</c:v>
                </c:pt>
                <c:pt idx="1286">
                  <c:v>21.583333333333332</c:v>
                </c:pt>
                <c:pt idx="1287">
                  <c:v>21.472222222222221</c:v>
                </c:pt>
                <c:pt idx="1288">
                  <c:v>21.361111111111111</c:v>
                </c:pt>
                <c:pt idx="1289">
                  <c:v>21.277777777777779</c:v>
                </c:pt>
                <c:pt idx="1290">
                  <c:v>21.166666666666668</c:v>
                </c:pt>
                <c:pt idx="1291">
                  <c:v>21.027777777777779</c:v>
                </c:pt>
                <c:pt idx="1292">
                  <c:v>20.888888888888889</c:v>
                </c:pt>
                <c:pt idx="1293">
                  <c:v>20.75</c:v>
                </c:pt>
                <c:pt idx="1294">
                  <c:v>20.666666666666668</c:v>
                </c:pt>
                <c:pt idx="1295">
                  <c:v>20.638888888888889</c:v>
                </c:pt>
                <c:pt idx="1296">
                  <c:v>20.666666666666668</c:v>
                </c:pt>
                <c:pt idx="1297">
                  <c:v>20.722222222222221</c:v>
                </c:pt>
                <c:pt idx="1298">
                  <c:v>20.805555555555557</c:v>
                </c:pt>
                <c:pt idx="1299">
                  <c:v>20.861111111111111</c:v>
                </c:pt>
                <c:pt idx="1300">
                  <c:v>20.916666666666668</c:v>
                </c:pt>
                <c:pt idx="1301">
                  <c:v>20.972222222222221</c:v>
                </c:pt>
                <c:pt idx="1302">
                  <c:v>21.055555555555557</c:v>
                </c:pt>
                <c:pt idx="1303">
                  <c:v>21.083333333333332</c:v>
                </c:pt>
                <c:pt idx="1304">
                  <c:v>21.111111111111111</c:v>
                </c:pt>
                <c:pt idx="1305">
                  <c:v>21.111111111111111</c:v>
                </c:pt>
                <c:pt idx="1306">
                  <c:v>21.111111111111111</c:v>
                </c:pt>
                <c:pt idx="1307">
                  <c:v>21.083333333333332</c:v>
                </c:pt>
                <c:pt idx="1308">
                  <c:v>21.083333333333332</c:v>
                </c:pt>
                <c:pt idx="1309">
                  <c:v>21.055555555555557</c:v>
                </c:pt>
                <c:pt idx="1310">
                  <c:v>21.027777777777779</c:v>
                </c:pt>
                <c:pt idx="1311">
                  <c:v>20.972222222222221</c:v>
                </c:pt>
                <c:pt idx="1312">
                  <c:v>20.888888888888889</c:v>
                </c:pt>
                <c:pt idx="1313">
                  <c:v>20.833333333333332</c:v>
                </c:pt>
                <c:pt idx="1314">
                  <c:v>20.75</c:v>
                </c:pt>
                <c:pt idx="1315">
                  <c:v>20.583333333333332</c:v>
                </c:pt>
                <c:pt idx="1316">
                  <c:v>20.472222222222221</c:v>
                </c:pt>
                <c:pt idx="1317">
                  <c:v>20.361111111111111</c:v>
                </c:pt>
                <c:pt idx="1318">
                  <c:v>20.416666666666668</c:v>
                </c:pt>
                <c:pt idx="1319">
                  <c:v>20.555555555555557</c:v>
                </c:pt>
                <c:pt idx="1320">
                  <c:v>20.805555555555557</c:v>
                </c:pt>
                <c:pt idx="1321">
                  <c:v>21.138888888888889</c:v>
                </c:pt>
                <c:pt idx="1322">
                  <c:v>21.583333333333332</c:v>
                </c:pt>
                <c:pt idx="1323">
                  <c:v>22</c:v>
                </c:pt>
                <c:pt idx="1324">
                  <c:v>22.305555555555557</c:v>
                </c:pt>
                <c:pt idx="1325">
                  <c:v>22.444444444444443</c:v>
                </c:pt>
                <c:pt idx="1326">
                  <c:v>22.5</c:v>
                </c:pt>
                <c:pt idx="1327">
                  <c:v>22.5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22.472222222222221</c:v>
                </c:pt>
                <c:pt idx="1332">
                  <c:v>22.388888888888889</c:v>
                </c:pt>
                <c:pt idx="1333">
                  <c:v>22.305555555555557</c:v>
                </c:pt>
                <c:pt idx="1334">
                  <c:v>22.222222222222221</c:v>
                </c:pt>
                <c:pt idx="1335">
                  <c:v>22.194444444444443</c:v>
                </c:pt>
                <c:pt idx="1336">
                  <c:v>22.166666666666668</c:v>
                </c:pt>
                <c:pt idx="1337">
                  <c:v>22.166666666666668</c:v>
                </c:pt>
                <c:pt idx="1338">
                  <c:v>22.166666666666668</c:v>
                </c:pt>
                <c:pt idx="1339">
                  <c:v>22.194444444444443</c:v>
                </c:pt>
                <c:pt idx="1340">
                  <c:v>22.222222222222221</c:v>
                </c:pt>
                <c:pt idx="1341">
                  <c:v>22.333333333333332</c:v>
                </c:pt>
                <c:pt idx="1342">
                  <c:v>22.444444444444443</c:v>
                </c:pt>
                <c:pt idx="1343">
                  <c:v>22.555555555555557</c:v>
                </c:pt>
                <c:pt idx="1344">
                  <c:v>22.638888888888889</c:v>
                </c:pt>
                <c:pt idx="1345">
                  <c:v>22.666666666666668</c:v>
                </c:pt>
                <c:pt idx="1346">
                  <c:v>22.666666666666668</c:v>
                </c:pt>
                <c:pt idx="1347">
                  <c:v>22.611111111111111</c:v>
                </c:pt>
                <c:pt idx="1348">
                  <c:v>22.416666666666668</c:v>
                </c:pt>
                <c:pt idx="1349">
                  <c:v>22.111111111111111</c:v>
                </c:pt>
                <c:pt idx="1350">
                  <c:v>21.722222222222221</c:v>
                </c:pt>
                <c:pt idx="1351">
                  <c:v>21.333333333333332</c:v>
                </c:pt>
                <c:pt idx="1352">
                  <c:v>20.916666666666668</c:v>
                </c:pt>
                <c:pt idx="1353">
                  <c:v>20.5</c:v>
                </c:pt>
                <c:pt idx="1354">
                  <c:v>20.027777777777779</c:v>
                </c:pt>
                <c:pt idx="1355">
                  <c:v>19.5</c:v>
                </c:pt>
                <c:pt idx="1356">
                  <c:v>18.944444444444443</c:v>
                </c:pt>
                <c:pt idx="1357">
                  <c:v>18.361111111111111</c:v>
                </c:pt>
                <c:pt idx="1358">
                  <c:v>17.722222222222221</c:v>
                </c:pt>
                <c:pt idx="1359">
                  <c:v>17.111111111111111</c:v>
                </c:pt>
                <c:pt idx="1360">
                  <c:v>16.722222222222221</c:v>
                </c:pt>
                <c:pt idx="1361">
                  <c:v>16.611111111111111</c:v>
                </c:pt>
                <c:pt idx="1362">
                  <c:v>16.777777777777779</c:v>
                </c:pt>
                <c:pt idx="1363">
                  <c:v>17.166666666666668</c:v>
                </c:pt>
                <c:pt idx="1364">
                  <c:v>17.388888888888889</c:v>
                </c:pt>
                <c:pt idx="1365">
                  <c:v>17.416666666666668</c:v>
                </c:pt>
                <c:pt idx="1366">
                  <c:v>17.194444444444443</c:v>
                </c:pt>
                <c:pt idx="1367">
                  <c:v>16.666666666666668</c:v>
                </c:pt>
                <c:pt idx="1368">
                  <c:v>16.222222222222221</c:v>
                </c:pt>
                <c:pt idx="1369">
                  <c:v>16.055555555555557</c:v>
                </c:pt>
                <c:pt idx="1370">
                  <c:v>16.055555555555557</c:v>
                </c:pt>
                <c:pt idx="1371">
                  <c:v>16.055555555555557</c:v>
                </c:pt>
                <c:pt idx="1372">
                  <c:v>15.916666666666666</c:v>
                </c:pt>
                <c:pt idx="1373">
                  <c:v>15.611111111111111</c:v>
                </c:pt>
                <c:pt idx="1374">
                  <c:v>15.083333333333334</c:v>
                </c:pt>
                <c:pt idx="1375">
                  <c:v>14.111111111111111</c:v>
                </c:pt>
                <c:pt idx="1376">
                  <c:v>12.638888888888889</c:v>
                </c:pt>
                <c:pt idx="1377">
                  <c:v>11.166666666666666</c:v>
                </c:pt>
                <c:pt idx="1378">
                  <c:v>9.6944444444444446</c:v>
                </c:pt>
                <c:pt idx="1379">
                  <c:v>8.2222222222222214</c:v>
                </c:pt>
                <c:pt idx="1380">
                  <c:v>7.583333333333333</c:v>
                </c:pt>
                <c:pt idx="1381">
                  <c:v>8.1388888888888893</c:v>
                </c:pt>
                <c:pt idx="1382">
                  <c:v>9.1388888888888893</c:v>
                </c:pt>
                <c:pt idx="1383">
                  <c:v>9.8888888888888893</c:v>
                </c:pt>
                <c:pt idx="1384">
                  <c:v>10.194444444444445</c:v>
                </c:pt>
                <c:pt idx="1385">
                  <c:v>10.444444444444445</c:v>
                </c:pt>
                <c:pt idx="1386">
                  <c:v>10.944444444444445</c:v>
                </c:pt>
                <c:pt idx="1387">
                  <c:v>11.805555555555555</c:v>
                </c:pt>
                <c:pt idx="1388">
                  <c:v>12.916666666666666</c:v>
                </c:pt>
                <c:pt idx="1389">
                  <c:v>13.944444444444445</c:v>
                </c:pt>
                <c:pt idx="1390">
                  <c:v>14.666666666666666</c:v>
                </c:pt>
                <c:pt idx="1391">
                  <c:v>15.083333333333334</c:v>
                </c:pt>
                <c:pt idx="1392">
                  <c:v>15.25</c:v>
                </c:pt>
                <c:pt idx="1393">
                  <c:v>15.25</c:v>
                </c:pt>
                <c:pt idx="1394">
                  <c:v>15.194444444444445</c:v>
                </c:pt>
                <c:pt idx="1395">
                  <c:v>15.027777777777779</c:v>
                </c:pt>
                <c:pt idx="1396">
                  <c:v>14.777777777777779</c:v>
                </c:pt>
                <c:pt idx="1397">
                  <c:v>14.472222222222221</c:v>
                </c:pt>
                <c:pt idx="1398">
                  <c:v>14.083333333333334</c:v>
                </c:pt>
                <c:pt idx="1399">
                  <c:v>13.638888888888889</c:v>
                </c:pt>
                <c:pt idx="1400">
                  <c:v>13.166666666666666</c:v>
                </c:pt>
                <c:pt idx="1401">
                  <c:v>12.555555555555555</c:v>
                </c:pt>
                <c:pt idx="1402">
                  <c:v>11.611111111111111</c:v>
                </c:pt>
                <c:pt idx="1403">
                  <c:v>10.138888888888889</c:v>
                </c:pt>
                <c:pt idx="1404">
                  <c:v>8.6666666666666661</c:v>
                </c:pt>
                <c:pt idx="1405">
                  <c:v>7.666666666666667</c:v>
                </c:pt>
                <c:pt idx="1406">
                  <c:v>7.4722222222222223</c:v>
                </c:pt>
                <c:pt idx="1407">
                  <c:v>7.583333333333333</c:v>
                </c:pt>
                <c:pt idx="1408">
                  <c:v>7.6388888888888893</c:v>
                </c:pt>
                <c:pt idx="1409">
                  <c:v>7.6111111111111107</c:v>
                </c:pt>
                <c:pt idx="1410">
                  <c:v>7.5277777777777777</c:v>
                </c:pt>
                <c:pt idx="1411">
                  <c:v>7.416666666666667</c:v>
                </c:pt>
                <c:pt idx="1412">
                  <c:v>7.4444444444444446</c:v>
                </c:pt>
                <c:pt idx="1413">
                  <c:v>7.833333333333333</c:v>
                </c:pt>
                <c:pt idx="1414">
                  <c:v>8.6388888888888893</c:v>
                </c:pt>
                <c:pt idx="1415">
                  <c:v>9.6666666666666661</c:v>
                </c:pt>
                <c:pt idx="1416">
                  <c:v>10.666666666666666</c:v>
                </c:pt>
                <c:pt idx="1417">
                  <c:v>11.361111111111111</c:v>
                </c:pt>
                <c:pt idx="1418">
                  <c:v>11.583333333333334</c:v>
                </c:pt>
                <c:pt idx="1419">
                  <c:v>11.361111111111111</c:v>
                </c:pt>
                <c:pt idx="1420">
                  <c:v>10.638888888888889</c:v>
                </c:pt>
                <c:pt idx="1421">
                  <c:v>9.8055555555555554</c:v>
                </c:pt>
                <c:pt idx="1422">
                  <c:v>9.5277777777777786</c:v>
                </c:pt>
                <c:pt idx="1423">
                  <c:v>9.6111111111111107</c:v>
                </c:pt>
                <c:pt idx="1424">
                  <c:v>10.083333333333334</c:v>
                </c:pt>
                <c:pt idx="1425">
                  <c:v>10.972222222222221</c:v>
                </c:pt>
                <c:pt idx="1426">
                  <c:v>11.611111111111111</c:v>
                </c:pt>
                <c:pt idx="1427">
                  <c:v>11.805555555555555</c:v>
                </c:pt>
                <c:pt idx="1428">
                  <c:v>11.638888888888889</c:v>
                </c:pt>
                <c:pt idx="1429">
                  <c:v>11.138888888888889</c:v>
                </c:pt>
                <c:pt idx="1430">
                  <c:v>10.166666666666666</c:v>
                </c:pt>
                <c:pt idx="1431">
                  <c:v>8.6944444444444446</c:v>
                </c:pt>
                <c:pt idx="1432">
                  <c:v>7.2222222222222223</c:v>
                </c:pt>
                <c:pt idx="1433">
                  <c:v>5.7222222222222223</c:v>
                </c:pt>
                <c:pt idx="1434">
                  <c:v>5.3055555555555554</c:v>
                </c:pt>
                <c:pt idx="1435">
                  <c:v>5.4722222222222223</c:v>
                </c:pt>
                <c:pt idx="1436">
                  <c:v>5.8611111111111107</c:v>
                </c:pt>
                <c:pt idx="1437">
                  <c:v>6.1111111111111107</c:v>
                </c:pt>
                <c:pt idx="1438">
                  <c:v>6.1388888888888893</c:v>
                </c:pt>
                <c:pt idx="1439">
                  <c:v>5.9444444444444446</c:v>
                </c:pt>
                <c:pt idx="1440">
                  <c:v>5.4444444444444446</c:v>
                </c:pt>
                <c:pt idx="1441">
                  <c:v>5.083333333333333</c:v>
                </c:pt>
                <c:pt idx="1442">
                  <c:v>5</c:v>
                </c:pt>
                <c:pt idx="1443">
                  <c:v>5.083333333333333</c:v>
                </c:pt>
                <c:pt idx="1444">
                  <c:v>5.1388888888888893</c:v>
                </c:pt>
                <c:pt idx="1445">
                  <c:v>4.9722222222222223</c:v>
                </c:pt>
                <c:pt idx="1446">
                  <c:v>4.166666666666667</c:v>
                </c:pt>
                <c:pt idx="1447">
                  <c:v>2.75</c:v>
                </c:pt>
                <c:pt idx="1448">
                  <c:v>1.2777777777777777</c:v>
                </c:pt>
                <c:pt idx="1449">
                  <c:v>0.33333333333333331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0.61111111111111116</c:v>
                </c:pt>
                <c:pt idx="1478">
                  <c:v>1.2222222222222223</c:v>
                </c:pt>
                <c:pt idx="1479">
                  <c:v>1.75</c:v>
                </c:pt>
                <c:pt idx="1480">
                  <c:v>2.1944444444444446</c:v>
                </c:pt>
                <c:pt idx="1481">
                  <c:v>2.5555555555555554</c:v>
                </c:pt>
                <c:pt idx="1482">
                  <c:v>2.8888888888888888</c:v>
                </c:pt>
                <c:pt idx="1483">
                  <c:v>3.1944444444444446</c:v>
                </c:pt>
                <c:pt idx="1484">
                  <c:v>3.5833333333333335</c:v>
                </c:pt>
                <c:pt idx="1485">
                  <c:v>4.083333333333333</c:v>
                </c:pt>
                <c:pt idx="1486">
                  <c:v>4.7222222222222223</c:v>
                </c:pt>
                <c:pt idx="1487">
                  <c:v>5.5</c:v>
                </c:pt>
                <c:pt idx="1488">
                  <c:v>6.416666666666667</c:v>
                </c:pt>
                <c:pt idx="1489">
                  <c:v>7.416666666666667</c:v>
                </c:pt>
                <c:pt idx="1490">
                  <c:v>8.4722222222222214</c:v>
                </c:pt>
                <c:pt idx="1491">
                  <c:v>9.4722222222222214</c:v>
                </c:pt>
                <c:pt idx="1492">
                  <c:v>10.416666666666666</c:v>
                </c:pt>
                <c:pt idx="1493">
                  <c:v>11.277777777777779</c:v>
                </c:pt>
                <c:pt idx="1494">
                  <c:v>12.027777777777779</c:v>
                </c:pt>
                <c:pt idx="1495">
                  <c:v>12.694444444444445</c:v>
                </c:pt>
                <c:pt idx="1496">
                  <c:v>13.25</c:v>
                </c:pt>
                <c:pt idx="1497">
                  <c:v>13.694444444444445</c:v>
                </c:pt>
                <c:pt idx="1498">
                  <c:v>14.027777777777779</c:v>
                </c:pt>
                <c:pt idx="1499">
                  <c:v>14.25</c:v>
                </c:pt>
                <c:pt idx="1500">
                  <c:v>14.472222222222221</c:v>
                </c:pt>
                <c:pt idx="1501">
                  <c:v>14.638888888888889</c:v>
                </c:pt>
                <c:pt idx="1502">
                  <c:v>14.833333333333334</c:v>
                </c:pt>
                <c:pt idx="1503">
                  <c:v>15</c:v>
                </c:pt>
                <c:pt idx="1504">
                  <c:v>15.138888888888889</c:v>
                </c:pt>
                <c:pt idx="1505">
                  <c:v>15.277777777777779</c:v>
                </c:pt>
                <c:pt idx="1506">
                  <c:v>15.444444444444445</c:v>
                </c:pt>
                <c:pt idx="1507">
                  <c:v>15.638888888888889</c:v>
                </c:pt>
                <c:pt idx="1508">
                  <c:v>15.888888888888889</c:v>
                </c:pt>
                <c:pt idx="1509">
                  <c:v>16.25</c:v>
                </c:pt>
                <c:pt idx="1510">
                  <c:v>16.722222222222221</c:v>
                </c:pt>
                <c:pt idx="1511">
                  <c:v>17.305555555555557</c:v>
                </c:pt>
                <c:pt idx="1512">
                  <c:v>17.972222222222221</c:v>
                </c:pt>
                <c:pt idx="1513">
                  <c:v>18.638888888888889</c:v>
                </c:pt>
                <c:pt idx="1514">
                  <c:v>19.222222222222221</c:v>
                </c:pt>
                <c:pt idx="1515">
                  <c:v>19.638888888888889</c:v>
                </c:pt>
                <c:pt idx="1516">
                  <c:v>19.972222222222221</c:v>
                </c:pt>
                <c:pt idx="1517">
                  <c:v>20.194444444444443</c:v>
                </c:pt>
                <c:pt idx="1518">
                  <c:v>20.388888888888889</c:v>
                </c:pt>
                <c:pt idx="1519">
                  <c:v>20.5</c:v>
                </c:pt>
                <c:pt idx="1520">
                  <c:v>20.583333333333332</c:v>
                </c:pt>
                <c:pt idx="1521">
                  <c:v>20.555555555555557</c:v>
                </c:pt>
                <c:pt idx="1522">
                  <c:v>20.444444444444443</c:v>
                </c:pt>
                <c:pt idx="1523">
                  <c:v>20.138888888888889</c:v>
                </c:pt>
                <c:pt idx="1524">
                  <c:v>19.666666666666668</c:v>
                </c:pt>
                <c:pt idx="1525">
                  <c:v>19.055555555555557</c:v>
                </c:pt>
                <c:pt idx="1526">
                  <c:v>18.388888888888889</c:v>
                </c:pt>
                <c:pt idx="1527">
                  <c:v>17.777777777777779</c:v>
                </c:pt>
                <c:pt idx="1528">
                  <c:v>17.277777777777779</c:v>
                </c:pt>
                <c:pt idx="1529">
                  <c:v>16.916666666666668</c:v>
                </c:pt>
                <c:pt idx="1530">
                  <c:v>16.722222222222221</c:v>
                </c:pt>
                <c:pt idx="1531">
                  <c:v>16.666666666666668</c:v>
                </c:pt>
                <c:pt idx="1532">
                  <c:v>16.777777777777779</c:v>
                </c:pt>
                <c:pt idx="1533">
                  <c:v>17.055555555555557</c:v>
                </c:pt>
                <c:pt idx="1534">
                  <c:v>17.555555555555557</c:v>
                </c:pt>
                <c:pt idx="1535">
                  <c:v>18.222222222222221</c:v>
                </c:pt>
                <c:pt idx="1536">
                  <c:v>19</c:v>
                </c:pt>
                <c:pt idx="1537">
                  <c:v>19.888888888888889</c:v>
                </c:pt>
                <c:pt idx="1538">
                  <c:v>20.805555555555557</c:v>
                </c:pt>
                <c:pt idx="1539">
                  <c:v>21.777777777777779</c:v>
                </c:pt>
                <c:pt idx="1540">
                  <c:v>22.722222222222221</c:v>
                </c:pt>
                <c:pt idx="1541">
                  <c:v>23.583333333333332</c:v>
                </c:pt>
                <c:pt idx="1542">
                  <c:v>24.277777777777779</c:v>
                </c:pt>
                <c:pt idx="1543">
                  <c:v>24.722222222222221</c:v>
                </c:pt>
                <c:pt idx="1544">
                  <c:v>25</c:v>
                </c:pt>
                <c:pt idx="1545">
                  <c:v>25.166666666666668</c:v>
                </c:pt>
                <c:pt idx="1546">
                  <c:v>25.277777777777779</c:v>
                </c:pt>
                <c:pt idx="1547">
                  <c:v>25.416666666666668</c:v>
                </c:pt>
                <c:pt idx="1548">
                  <c:v>25.555555555555557</c:v>
                </c:pt>
                <c:pt idx="1549">
                  <c:v>25.75</c:v>
                </c:pt>
                <c:pt idx="1550">
                  <c:v>25.944444444444443</c:v>
                </c:pt>
                <c:pt idx="1551">
                  <c:v>26.166666666666668</c:v>
                </c:pt>
                <c:pt idx="1552">
                  <c:v>26.361111111111111</c:v>
                </c:pt>
                <c:pt idx="1553">
                  <c:v>26.583333333333332</c:v>
                </c:pt>
                <c:pt idx="1554">
                  <c:v>26.833333333333332</c:v>
                </c:pt>
                <c:pt idx="1555">
                  <c:v>27.138888888888889</c:v>
                </c:pt>
                <c:pt idx="1556">
                  <c:v>27.472222222222221</c:v>
                </c:pt>
                <c:pt idx="1557">
                  <c:v>27.888888888888889</c:v>
                </c:pt>
                <c:pt idx="1558">
                  <c:v>28.333333333333332</c:v>
                </c:pt>
                <c:pt idx="1559">
                  <c:v>28.777777777777779</c:v>
                </c:pt>
                <c:pt idx="1560">
                  <c:v>29.222222222222221</c:v>
                </c:pt>
                <c:pt idx="1561">
                  <c:v>29.666666666666668</c:v>
                </c:pt>
                <c:pt idx="1562">
                  <c:v>30.138888888888889</c:v>
                </c:pt>
                <c:pt idx="1563">
                  <c:v>30.611111111111111</c:v>
                </c:pt>
                <c:pt idx="1564">
                  <c:v>31.083333333333332</c:v>
                </c:pt>
                <c:pt idx="1565">
                  <c:v>31.583333333333332</c:v>
                </c:pt>
                <c:pt idx="1566">
                  <c:v>32.027777777777779</c:v>
                </c:pt>
                <c:pt idx="1567">
                  <c:v>32.444444444444443</c:v>
                </c:pt>
                <c:pt idx="1568">
                  <c:v>32.833333333333336</c:v>
                </c:pt>
                <c:pt idx="1569">
                  <c:v>33.194444444444443</c:v>
                </c:pt>
                <c:pt idx="1570">
                  <c:v>33.527777777777779</c:v>
                </c:pt>
                <c:pt idx="1571">
                  <c:v>33.833333333333336</c:v>
                </c:pt>
                <c:pt idx="1572">
                  <c:v>34.055555555555557</c:v>
                </c:pt>
                <c:pt idx="1573">
                  <c:v>34.222222222222221</c:v>
                </c:pt>
                <c:pt idx="1574">
                  <c:v>34.333333333333336</c:v>
                </c:pt>
                <c:pt idx="1575">
                  <c:v>34.361111111111114</c:v>
                </c:pt>
                <c:pt idx="1576">
                  <c:v>34.333333333333336</c:v>
                </c:pt>
                <c:pt idx="1577">
                  <c:v>34.25</c:v>
                </c:pt>
                <c:pt idx="1578">
                  <c:v>34.166666666666664</c:v>
                </c:pt>
                <c:pt idx="1579">
                  <c:v>34.027777777777779</c:v>
                </c:pt>
                <c:pt idx="1580">
                  <c:v>33.916666666666664</c:v>
                </c:pt>
                <c:pt idx="1581">
                  <c:v>33.75</c:v>
                </c:pt>
                <c:pt idx="1582">
                  <c:v>33.555555555555557</c:v>
                </c:pt>
                <c:pt idx="1583">
                  <c:v>33.333333333333336</c:v>
                </c:pt>
                <c:pt idx="1584">
                  <c:v>33.083333333333336</c:v>
                </c:pt>
                <c:pt idx="1585">
                  <c:v>32.805555555555557</c:v>
                </c:pt>
                <c:pt idx="1586">
                  <c:v>32.527777777777779</c:v>
                </c:pt>
                <c:pt idx="1587">
                  <c:v>32.277777777777779</c:v>
                </c:pt>
                <c:pt idx="1588">
                  <c:v>32.083333333333336</c:v>
                </c:pt>
                <c:pt idx="1589">
                  <c:v>31.916666666666668</c:v>
                </c:pt>
                <c:pt idx="1590">
                  <c:v>31.805555555555557</c:v>
                </c:pt>
                <c:pt idx="1591">
                  <c:v>31.694444444444443</c:v>
                </c:pt>
                <c:pt idx="1592">
                  <c:v>31.638888888888889</c:v>
                </c:pt>
                <c:pt idx="1593">
                  <c:v>31.583333333333332</c:v>
                </c:pt>
                <c:pt idx="1594">
                  <c:v>31.472222222222221</c:v>
                </c:pt>
                <c:pt idx="1595">
                  <c:v>31.361111111111111</c:v>
                </c:pt>
                <c:pt idx="1596">
                  <c:v>31.166666666666668</c:v>
                </c:pt>
                <c:pt idx="1597">
                  <c:v>30.944444444444443</c:v>
                </c:pt>
                <c:pt idx="1598">
                  <c:v>30.694444444444443</c:v>
                </c:pt>
                <c:pt idx="1599">
                  <c:v>30.416666666666668</c:v>
                </c:pt>
                <c:pt idx="1600">
                  <c:v>30.138888888888889</c:v>
                </c:pt>
                <c:pt idx="1601">
                  <c:v>29.916666666666668</c:v>
                </c:pt>
                <c:pt idx="1602">
                  <c:v>29.75</c:v>
                </c:pt>
                <c:pt idx="1603">
                  <c:v>29.611111111111111</c:v>
                </c:pt>
                <c:pt idx="1604">
                  <c:v>29.555555555555557</c:v>
                </c:pt>
                <c:pt idx="1605">
                  <c:v>29.5</c:v>
                </c:pt>
                <c:pt idx="1606">
                  <c:v>29.5</c:v>
                </c:pt>
                <c:pt idx="1607">
                  <c:v>29.5</c:v>
                </c:pt>
                <c:pt idx="1608">
                  <c:v>29.555555555555557</c:v>
                </c:pt>
                <c:pt idx="1609">
                  <c:v>29.583333333333332</c:v>
                </c:pt>
                <c:pt idx="1610">
                  <c:v>29.666666666666668</c:v>
                </c:pt>
                <c:pt idx="1611">
                  <c:v>29.777777777777779</c:v>
                </c:pt>
                <c:pt idx="1612">
                  <c:v>29.944444444444443</c:v>
                </c:pt>
                <c:pt idx="1613">
                  <c:v>30.138888888888889</c:v>
                </c:pt>
                <c:pt idx="1614">
                  <c:v>30.388888888888889</c:v>
                </c:pt>
                <c:pt idx="1615">
                  <c:v>30.694444444444443</c:v>
                </c:pt>
                <c:pt idx="1616">
                  <c:v>31.027777777777779</c:v>
                </c:pt>
                <c:pt idx="1617">
                  <c:v>31.388888888888889</c:v>
                </c:pt>
                <c:pt idx="1618">
                  <c:v>31.694444444444443</c:v>
                </c:pt>
                <c:pt idx="1619">
                  <c:v>31.972222222222221</c:v>
                </c:pt>
                <c:pt idx="1620">
                  <c:v>32.194444444444443</c:v>
                </c:pt>
                <c:pt idx="1621">
                  <c:v>32.361111111111114</c:v>
                </c:pt>
                <c:pt idx="1622">
                  <c:v>32.416666666666664</c:v>
                </c:pt>
                <c:pt idx="1623">
                  <c:v>32.388888888888886</c:v>
                </c:pt>
                <c:pt idx="1624">
                  <c:v>32.277777777777779</c:v>
                </c:pt>
                <c:pt idx="1625">
                  <c:v>32</c:v>
                </c:pt>
                <c:pt idx="1626">
                  <c:v>31.611111111111111</c:v>
                </c:pt>
                <c:pt idx="1627">
                  <c:v>31.111111111111111</c:v>
                </c:pt>
                <c:pt idx="1628">
                  <c:v>30.583333333333332</c:v>
                </c:pt>
                <c:pt idx="1629">
                  <c:v>30.083333333333332</c:v>
                </c:pt>
                <c:pt idx="1630">
                  <c:v>29.722222222222221</c:v>
                </c:pt>
                <c:pt idx="1631">
                  <c:v>29.472222222222221</c:v>
                </c:pt>
                <c:pt idx="1632">
                  <c:v>29.388888888888889</c:v>
                </c:pt>
                <c:pt idx="1633">
                  <c:v>29.361111111111111</c:v>
                </c:pt>
                <c:pt idx="1634">
                  <c:v>29.361111111111111</c:v>
                </c:pt>
                <c:pt idx="1635">
                  <c:v>29.333333333333332</c:v>
                </c:pt>
                <c:pt idx="1636">
                  <c:v>29.25</c:v>
                </c:pt>
                <c:pt idx="1637">
                  <c:v>29.138888888888889</c:v>
                </c:pt>
                <c:pt idx="1638">
                  <c:v>29</c:v>
                </c:pt>
                <c:pt idx="1639">
                  <c:v>28.888888888888889</c:v>
                </c:pt>
                <c:pt idx="1640">
                  <c:v>28.833333333333332</c:v>
                </c:pt>
                <c:pt idx="1641">
                  <c:v>28.861111111111111</c:v>
                </c:pt>
                <c:pt idx="1642">
                  <c:v>29</c:v>
                </c:pt>
                <c:pt idx="1643">
                  <c:v>29.194444444444443</c:v>
                </c:pt>
                <c:pt idx="1644">
                  <c:v>29.472222222222221</c:v>
                </c:pt>
                <c:pt idx="1645">
                  <c:v>29.777777777777779</c:v>
                </c:pt>
                <c:pt idx="1646">
                  <c:v>30.138888888888889</c:v>
                </c:pt>
                <c:pt idx="1647">
                  <c:v>30.527777777777779</c:v>
                </c:pt>
                <c:pt idx="1648">
                  <c:v>30.916666666666668</c:v>
                </c:pt>
                <c:pt idx="1649">
                  <c:v>31.305555555555557</c:v>
                </c:pt>
                <c:pt idx="1650">
                  <c:v>31.638888888888889</c:v>
                </c:pt>
                <c:pt idx="1651">
                  <c:v>31.944444444444443</c:v>
                </c:pt>
                <c:pt idx="1652">
                  <c:v>32.222222222222221</c:v>
                </c:pt>
                <c:pt idx="1653">
                  <c:v>32.444444444444443</c:v>
                </c:pt>
                <c:pt idx="1654">
                  <c:v>32.666666666666664</c:v>
                </c:pt>
                <c:pt idx="1655">
                  <c:v>32.888888888888886</c:v>
                </c:pt>
                <c:pt idx="1656">
                  <c:v>33.111111111111114</c:v>
                </c:pt>
                <c:pt idx="1657">
                  <c:v>33.333333333333336</c:v>
                </c:pt>
                <c:pt idx="1658">
                  <c:v>33.555555555555557</c:v>
                </c:pt>
                <c:pt idx="1659">
                  <c:v>33.777777777777779</c:v>
                </c:pt>
                <c:pt idx="1660">
                  <c:v>33.972222222222221</c:v>
                </c:pt>
                <c:pt idx="1661">
                  <c:v>34.194444444444443</c:v>
                </c:pt>
                <c:pt idx="1662">
                  <c:v>34.388888888888886</c:v>
                </c:pt>
                <c:pt idx="1663">
                  <c:v>34.555555555555557</c:v>
                </c:pt>
                <c:pt idx="1664">
                  <c:v>34.722222222222221</c:v>
                </c:pt>
                <c:pt idx="1665">
                  <c:v>34.833333333333336</c:v>
                </c:pt>
                <c:pt idx="1666">
                  <c:v>34.944444444444443</c:v>
                </c:pt>
                <c:pt idx="1667">
                  <c:v>35.027777777777779</c:v>
                </c:pt>
                <c:pt idx="1668">
                  <c:v>35.111111111111114</c:v>
                </c:pt>
                <c:pt idx="1669">
                  <c:v>35.166666666666664</c:v>
                </c:pt>
                <c:pt idx="1670">
                  <c:v>35.194444444444443</c:v>
                </c:pt>
                <c:pt idx="1671">
                  <c:v>35.222222222222221</c:v>
                </c:pt>
                <c:pt idx="1672">
                  <c:v>35.25</c:v>
                </c:pt>
                <c:pt idx="1673">
                  <c:v>35.25</c:v>
                </c:pt>
                <c:pt idx="1674">
                  <c:v>35.25</c:v>
                </c:pt>
                <c:pt idx="1675">
                  <c:v>35.222222222222221</c:v>
                </c:pt>
                <c:pt idx="1676">
                  <c:v>35.166666666666664</c:v>
                </c:pt>
                <c:pt idx="1677">
                  <c:v>35.083333333333336</c:v>
                </c:pt>
                <c:pt idx="1678">
                  <c:v>35</c:v>
                </c:pt>
                <c:pt idx="1679">
                  <c:v>34.916666666666664</c:v>
                </c:pt>
                <c:pt idx="1680">
                  <c:v>34.888888888888886</c:v>
                </c:pt>
                <c:pt idx="1681">
                  <c:v>34.888888888888886</c:v>
                </c:pt>
                <c:pt idx="1682">
                  <c:v>34.944444444444443</c:v>
                </c:pt>
                <c:pt idx="1683">
                  <c:v>35.055555555555557</c:v>
                </c:pt>
                <c:pt idx="1684">
                  <c:v>35.166666666666664</c:v>
                </c:pt>
                <c:pt idx="1685">
                  <c:v>35.277777777777779</c:v>
                </c:pt>
                <c:pt idx="1686">
                  <c:v>35.388888888888886</c:v>
                </c:pt>
                <c:pt idx="1687">
                  <c:v>35.444444444444443</c:v>
                </c:pt>
                <c:pt idx="1688">
                  <c:v>35.5</c:v>
                </c:pt>
                <c:pt idx="1689">
                  <c:v>35.527777777777779</c:v>
                </c:pt>
                <c:pt idx="1690">
                  <c:v>35.555555555555557</c:v>
                </c:pt>
                <c:pt idx="1691">
                  <c:v>35.583333333333336</c:v>
                </c:pt>
                <c:pt idx="1692">
                  <c:v>35.611111111111107</c:v>
                </c:pt>
                <c:pt idx="1693">
                  <c:v>35.638888888888893</c:v>
                </c:pt>
                <c:pt idx="1694">
                  <c:v>35.666666666666664</c:v>
                </c:pt>
                <c:pt idx="1695">
                  <c:v>35.694444444444443</c:v>
                </c:pt>
                <c:pt idx="1696">
                  <c:v>35.722222222222221</c:v>
                </c:pt>
                <c:pt idx="1697">
                  <c:v>35.722222222222221</c:v>
                </c:pt>
                <c:pt idx="1698">
                  <c:v>35.694444444444443</c:v>
                </c:pt>
                <c:pt idx="1699">
                  <c:v>35.638888888888893</c:v>
                </c:pt>
                <c:pt idx="1700">
                  <c:v>35.583333333333336</c:v>
                </c:pt>
                <c:pt idx="1701">
                  <c:v>35.527777777777779</c:v>
                </c:pt>
                <c:pt idx="1702">
                  <c:v>35.444444444444443</c:v>
                </c:pt>
                <c:pt idx="1703">
                  <c:v>35.388888888888886</c:v>
                </c:pt>
                <c:pt idx="1704">
                  <c:v>35.333333333333336</c:v>
                </c:pt>
                <c:pt idx="1705">
                  <c:v>35.277777777777779</c:v>
                </c:pt>
                <c:pt idx="1706">
                  <c:v>35.25</c:v>
                </c:pt>
                <c:pt idx="1707">
                  <c:v>35.222222222222221</c:v>
                </c:pt>
                <c:pt idx="1708">
                  <c:v>35.194444444444443</c:v>
                </c:pt>
                <c:pt idx="1709">
                  <c:v>35.222222222222221</c:v>
                </c:pt>
                <c:pt idx="1710">
                  <c:v>35.25</c:v>
                </c:pt>
                <c:pt idx="1711">
                  <c:v>35.305555555555557</c:v>
                </c:pt>
                <c:pt idx="1712">
                  <c:v>35.388888888888886</c:v>
                </c:pt>
                <c:pt idx="1713">
                  <c:v>35.472222222222221</c:v>
                </c:pt>
                <c:pt idx="1714">
                  <c:v>35.583333333333336</c:v>
                </c:pt>
                <c:pt idx="1715">
                  <c:v>35.694444444444443</c:v>
                </c:pt>
                <c:pt idx="1716">
                  <c:v>35.833333333333336</c:v>
                </c:pt>
                <c:pt idx="1717">
                  <c:v>35.972222222222221</c:v>
                </c:pt>
                <c:pt idx="1718">
                  <c:v>36.138888888888886</c:v>
                </c:pt>
                <c:pt idx="1719">
                  <c:v>36.277777777777779</c:v>
                </c:pt>
                <c:pt idx="1720">
                  <c:v>36.388888888888886</c:v>
                </c:pt>
                <c:pt idx="1721">
                  <c:v>36.444444444444443</c:v>
                </c:pt>
                <c:pt idx="1722">
                  <c:v>36.472222222222221</c:v>
                </c:pt>
                <c:pt idx="1723">
                  <c:v>36.444444444444443</c:v>
                </c:pt>
                <c:pt idx="1724">
                  <c:v>36.30555555555555</c:v>
                </c:pt>
                <c:pt idx="1725">
                  <c:v>36.055555555555557</c:v>
                </c:pt>
                <c:pt idx="1726">
                  <c:v>35.666666666666664</c:v>
                </c:pt>
                <c:pt idx="1727">
                  <c:v>35.138888888888886</c:v>
                </c:pt>
                <c:pt idx="1728">
                  <c:v>34.472222222222221</c:v>
                </c:pt>
                <c:pt idx="1729">
                  <c:v>33.777777777777779</c:v>
                </c:pt>
                <c:pt idx="1730">
                  <c:v>33.055555555555557</c:v>
                </c:pt>
                <c:pt idx="1731">
                  <c:v>32.361111111111114</c:v>
                </c:pt>
                <c:pt idx="1732">
                  <c:v>31.694444444444443</c:v>
                </c:pt>
                <c:pt idx="1733">
                  <c:v>31.055555555555557</c:v>
                </c:pt>
                <c:pt idx="1734">
                  <c:v>30.416666666666668</c:v>
                </c:pt>
                <c:pt idx="1735">
                  <c:v>29.75</c:v>
                </c:pt>
                <c:pt idx="1736">
                  <c:v>29.111111111111111</c:v>
                </c:pt>
                <c:pt idx="1737">
                  <c:v>28.472222222222221</c:v>
                </c:pt>
                <c:pt idx="1738">
                  <c:v>27.888888888888889</c:v>
                </c:pt>
                <c:pt idx="1739">
                  <c:v>27.388888888888889</c:v>
                </c:pt>
                <c:pt idx="1740">
                  <c:v>27</c:v>
                </c:pt>
                <c:pt idx="1741">
                  <c:v>26.638888888888889</c:v>
                </c:pt>
                <c:pt idx="1742">
                  <c:v>26.333333333333332</c:v>
                </c:pt>
                <c:pt idx="1743">
                  <c:v>26.055555555555557</c:v>
                </c:pt>
                <c:pt idx="1744">
                  <c:v>25.777777777777779</c:v>
                </c:pt>
                <c:pt idx="1745">
                  <c:v>25.5</c:v>
                </c:pt>
                <c:pt idx="1746">
                  <c:v>25.277777777777779</c:v>
                </c:pt>
                <c:pt idx="1747">
                  <c:v>25.055555555555557</c:v>
                </c:pt>
                <c:pt idx="1748">
                  <c:v>24.888888888888889</c:v>
                </c:pt>
                <c:pt idx="1749">
                  <c:v>24.75</c:v>
                </c:pt>
                <c:pt idx="1750">
                  <c:v>24.611111111111111</c:v>
                </c:pt>
                <c:pt idx="1751">
                  <c:v>24.472222222222221</c:v>
                </c:pt>
                <c:pt idx="1752">
                  <c:v>24.333333333333332</c:v>
                </c:pt>
                <c:pt idx="1753">
                  <c:v>24.194444444444443</c:v>
                </c:pt>
                <c:pt idx="1754">
                  <c:v>24.055555555555557</c:v>
                </c:pt>
                <c:pt idx="1755">
                  <c:v>23.916666666666668</c:v>
                </c:pt>
                <c:pt idx="1756">
                  <c:v>23.75</c:v>
                </c:pt>
                <c:pt idx="1757">
                  <c:v>23.611111111111111</c:v>
                </c:pt>
                <c:pt idx="1758">
                  <c:v>23.444444444444443</c:v>
                </c:pt>
                <c:pt idx="1759">
                  <c:v>23.277777777777779</c:v>
                </c:pt>
                <c:pt idx="1760">
                  <c:v>23.111111111111111</c:v>
                </c:pt>
                <c:pt idx="1761">
                  <c:v>22.944444444444443</c:v>
                </c:pt>
                <c:pt idx="1762">
                  <c:v>22.777777777777779</c:v>
                </c:pt>
                <c:pt idx="1763">
                  <c:v>22.583333333333332</c:v>
                </c:pt>
                <c:pt idx="1764">
                  <c:v>22.333333333333332</c:v>
                </c:pt>
                <c:pt idx="1765">
                  <c:v>21.972222222222221</c:v>
                </c:pt>
                <c:pt idx="1766">
                  <c:v>21.5</c:v>
                </c:pt>
                <c:pt idx="1767">
                  <c:v>20.861111111111111</c:v>
                </c:pt>
                <c:pt idx="1768">
                  <c:v>20.083333333333332</c:v>
                </c:pt>
                <c:pt idx="1769">
                  <c:v>19.194444444444443</c:v>
                </c:pt>
                <c:pt idx="1770">
                  <c:v>18.305555555555557</c:v>
                </c:pt>
                <c:pt idx="1771">
                  <c:v>17.416666666666668</c:v>
                </c:pt>
                <c:pt idx="1772">
                  <c:v>16.583333333333332</c:v>
                </c:pt>
                <c:pt idx="1773">
                  <c:v>15.833333333333334</c:v>
                </c:pt>
                <c:pt idx="1774">
                  <c:v>15.166666666666666</c:v>
                </c:pt>
                <c:pt idx="1775">
                  <c:v>14.5</c:v>
                </c:pt>
                <c:pt idx="1776">
                  <c:v>13.805555555555555</c:v>
                </c:pt>
                <c:pt idx="1777">
                  <c:v>13</c:v>
                </c:pt>
                <c:pt idx="1778">
                  <c:v>12.083333333333334</c:v>
                </c:pt>
                <c:pt idx="1779">
                  <c:v>11.083333333333334</c:v>
                </c:pt>
                <c:pt idx="1780">
                  <c:v>10.111111111111111</c:v>
                </c:pt>
                <c:pt idx="1781">
                  <c:v>9.2222222222222214</c:v>
                </c:pt>
                <c:pt idx="1782">
                  <c:v>8.4722222222222214</c:v>
                </c:pt>
                <c:pt idx="1783">
                  <c:v>7.8611111111111107</c:v>
                </c:pt>
                <c:pt idx="1784">
                  <c:v>7.3055555555555554</c:v>
                </c:pt>
                <c:pt idx="1785">
                  <c:v>6.7777777777777777</c:v>
                </c:pt>
                <c:pt idx="1786">
                  <c:v>6.25</c:v>
                </c:pt>
                <c:pt idx="1787">
                  <c:v>5.6944444444444446</c:v>
                </c:pt>
                <c:pt idx="1788">
                  <c:v>5.0555555555555554</c:v>
                </c:pt>
                <c:pt idx="1789">
                  <c:v>4.3055555555555554</c:v>
                </c:pt>
                <c:pt idx="1790">
                  <c:v>3.4166666666666665</c:v>
                </c:pt>
                <c:pt idx="1791">
                  <c:v>2.4166666666666665</c:v>
                </c:pt>
                <c:pt idx="1792">
                  <c:v>1.4444444444444444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BA-47FD-9609-D0B6F0121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451536"/>
        <c:axId val="330450576"/>
      </c:lineChart>
      <c:catAx>
        <c:axId val="330451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450576"/>
        <c:crosses val="autoZero"/>
        <c:auto val="1"/>
        <c:lblAlgn val="ctr"/>
        <c:lblOffset val="100"/>
        <c:noMultiLvlLbl val="0"/>
      </c:catAx>
      <c:valAx>
        <c:axId val="33045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45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	Cumalitive</a:t>
            </a:r>
            <a:r>
              <a:rPr lang="en-GB" baseline="0"/>
              <a:t> Tractive Energy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Sheet1!$P$6:$P$1806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5.6729688283393358</c:v>
                </c:pt>
                <c:pt idx="11">
                  <c:v>73.437261141801159</c:v>
                </c:pt>
                <c:pt idx="12">
                  <c:v>754.50786267825958</c:v>
                </c:pt>
                <c:pt idx="13">
                  <c:v>3996.4054541289975</c:v>
                </c:pt>
                <c:pt idx="14">
                  <c:v>10548.476634609659</c:v>
                </c:pt>
                <c:pt idx="15">
                  <c:v>18531.753485849196</c:v>
                </c:pt>
                <c:pt idx="16">
                  <c:v>27943.115767727235</c:v>
                </c:pt>
                <c:pt idx="17">
                  <c:v>41648.494032332004</c:v>
                </c:pt>
                <c:pt idx="18">
                  <c:v>56950.996216070766</c:v>
                </c:pt>
                <c:pt idx="19">
                  <c:v>67275.039045453101</c:v>
                </c:pt>
                <c:pt idx="20">
                  <c:v>71668.019656966324</c:v>
                </c:pt>
                <c:pt idx="21">
                  <c:v>73997.286154744099</c:v>
                </c:pt>
                <c:pt idx="22">
                  <c:v>76187.90544806984</c:v>
                </c:pt>
                <c:pt idx="23">
                  <c:v>78708.218665236331</c:v>
                </c:pt>
                <c:pt idx="24">
                  <c:v>83532.175706682508</c:v>
                </c:pt>
                <c:pt idx="25">
                  <c:v>90293.345362219829</c:v>
                </c:pt>
                <c:pt idx="26">
                  <c:v>98651.665069508599</c:v>
                </c:pt>
                <c:pt idx="27">
                  <c:v>110780.31647369495</c:v>
                </c:pt>
                <c:pt idx="28">
                  <c:v>124360.48256145546</c:v>
                </c:pt>
                <c:pt idx="29">
                  <c:v>137637.87589448167</c:v>
                </c:pt>
                <c:pt idx="30">
                  <c:v>147959.61847221907</c:v>
                </c:pt>
                <c:pt idx="31">
                  <c:v>154916.82488790812</c:v>
                </c:pt>
                <c:pt idx="32">
                  <c:v>160440.60501862571</c:v>
                </c:pt>
                <c:pt idx="33">
                  <c:v>165214.10860426386</c:v>
                </c:pt>
                <c:pt idx="34">
                  <c:v>168678.19612819981</c:v>
                </c:pt>
                <c:pt idx="35">
                  <c:v>170020.5968567057</c:v>
                </c:pt>
                <c:pt idx="36">
                  <c:v>170020.5968567057</c:v>
                </c:pt>
                <c:pt idx="37">
                  <c:v>170020.5968567057</c:v>
                </c:pt>
                <c:pt idx="38">
                  <c:v>170020.5968567057</c:v>
                </c:pt>
                <c:pt idx="39">
                  <c:v>170020.5968567057</c:v>
                </c:pt>
                <c:pt idx="40">
                  <c:v>170020.5968567057</c:v>
                </c:pt>
                <c:pt idx="41">
                  <c:v>170020.5968567057</c:v>
                </c:pt>
                <c:pt idx="42">
                  <c:v>170020.5968567057</c:v>
                </c:pt>
                <c:pt idx="43">
                  <c:v>170020.5968567057</c:v>
                </c:pt>
                <c:pt idx="44">
                  <c:v>170020.5968567057</c:v>
                </c:pt>
                <c:pt idx="45">
                  <c:v>170020.5968567057</c:v>
                </c:pt>
                <c:pt idx="46">
                  <c:v>170020.5968567057</c:v>
                </c:pt>
                <c:pt idx="47">
                  <c:v>170020.5968567057</c:v>
                </c:pt>
                <c:pt idx="48">
                  <c:v>170020.5968567057</c:v>
                </c:pt>
                <c:pt idx="49">
                  <c:v>170020.5968567057</c:v>
                </c:pt>
                <c:pt idx="50">
                  <c:v>170136.51977008692</c:v>
                </c:pt>
                <c:pt idx="51">
                  <c:v>170136.51977008692</c:v>
                </c:pt>
                <c:pt idx="52">
                  <c:v>170136.51977008692</c:v>
                </c:pt>
                <c:pt idx="53">
                  <c:v>170136.51977008692</c:v>
                </c:pt>
                <c:pt idx="54">
                  <c:v>170136.51977008692</c:v>
                </c:pt>
                <c:pt idx="55">
                  <c:v>170421.83839879063</c:v>
                </c:pt>
                <c:pt idx="56">
                  <c:v>170785.56906258222</c:v>
                </c:pt>
                <c:pt idx="57">
                  <c:v>171375.77632901451</c:v>
                </c:pt>
                <c:pt idx="58">
                  <c:v>172324.07192556362</c:v>
                </c:pt>
                <c:pt idx="59">
                  <c:v>174893.20825541063</c:v>
                </c:pt>
                <c:pt idx="60">
                  <c:v>177839.1191323142</c:v>
                </c:pt>
                <c:pt idx="61">
                  <c:v>179447.79543379857</c:v>
                </c:pt>
                <c:pt idx="62">
                  <c:v>180855.62945685521</c:v>
                </c:pt>
                <c:pt idx="63">
                  <c:v>182630.9131505558</c:v>
                </c:pt>
                <c:pt idx="64">
                  <c:v>184853.02297771306</c:v>
                </c:pt>
                <c:pt idx="65">
                  <c:v>186480.21901936602</c:v>
                </c:pt>
                <c:pt idx="66">
                  <c:v>187821.51510583531</c:v>
                </c:pt>
                <c:pt idx="67">
                  <c:v>191507.3064236611</c:v>
                </c:pt>
                <c:pt idx="68">
                  <c:v>199704.75883339986</c:v>
                </c:pt>
                <c:pt idx="69">
                  <c:v>211360.6270758466</c:v>
                </c:pt>
                <c:pt idx="70">
                  <c:v>224905.21183178722</c:v>
                </c:pt>
                <c:pt idx="71">
                  <c:v>238244.01336877624</c:v>
                </c:pt>
                <c:pt idx="72">
                  <c:v>248976.23449345399</c:v>
                </c:pt>
                <c:pt idx="73">
                  <c:v>256449.35008252205</c:v>
                </c:pt>
                <c:pt idx="74">
                  <c:v>262218.75805718952</c:v>
                </c:pt>
                <c:pt idx="75">
                  <c:v>267962.63046462793</c:v>
                </c:pt>
                <c:pt idx="76">
                  <c:v>274296.29081649461</c:v>
                </c:pt>
                <c:pt idx="77">
                  <c:v>280213.93660422158</c:v>
                </c:pt>
                <c:pt idx="78">
                  <c:v>284030.81649610528</c:v>
                </c:pt>
                <c:pt idx="79">
                  <c:v>284915.54924304987</c:v>
                </c:pt>
                <c:pt idx="80">
                  <c:v>284915.54924304987</c:v>
                </c:pt>
                <c:pt idx="81">
                  <c:v>284915.54924304987</c:v>
                </c:pt>
                <c:pt idx="82">
                  <c:v>284915.54924304987</c:v>
                </c:pt>
                <c:pt idx="83">
                  <c:v>285067.26458006847</c:v>
                </c:pt>
                <c:pt idx="84">
                  <c:v>285067.26458006847</c:v>
                </c:pt>
                <c:pt idx="85">
                  <c:v>285067.26458006847</c:v>
                </c:pt>
                <c:pt idx="86">
                  <c:v>285067.26458006847</c:v>
                </c:pt>
                <c:pt idx="87">
                  <c:v>285067.26458006847</c:v>
                </c:pt>
                <c:pt idx="88">
                  <c:v>285067.26458006847</c:v>
                </c:pt>
                <c:pt idx="89">
                  <c:v>285067.26458006847</c:v>
                </c:pt>
                <c:pt idx="90">
                  <c:v>285067.26458006847</c:v>
                </c:pt>
                <c:pt idx="91">
                  <c:v>285067.26458006847</c:v>
                </c:pt>
                <c:pt idx="92">
                  <c:v>285067.26458006847</c:v>
                </c:pt>
                <c:pt idx="93">
                  <c:v>285067.26458006847</c:v>
                </c:pt>
                <c:pt idx="94">
                  <c:v>285067.26458006847</c:v>
                </c:pt>
                <c:pt idx="95">
                  <c:v>285067.26458006847</c:v>
                </c:pt>
                <c:pt idx="96">
                  <c:v>285067.26458006847</c:v>
                </c:pt>
                <c:pt idx="97">
                  <c:v>285067.26458006847</c:v>
                </c:pt>
                <c:pt idx="98">
                  <c:v>285067.26458006847</c:v>
                </c:pt>
                <c:pt idx="99">
                  <c:v>285067.26458006847</c:v>
                </c:pt>
                <c:pt idx="100">
                  <c:v>285067.26458006847</c:v>
                </c:pt>
                <c:pt idx="101">
                  <c:v>285067.26458006847</c:v>
                </c:pt>
                <c:pt idx="102">
                  <c:v>285067.26458006847</c:v>
                </c:pt>
                <c:pt idx="103">
                  <c:v>285067.26458006847</c:v>
                </c:pt>
                <c:pt idx="104">
                  <c:v>285067.26458006847</c:v>
                </c:pt>
                <c:pt idx="105">
                  <c:v>285067.26458006847</c:v>
                </c:pt>
                <c:pt idx="106">
                  <c:v>285067.26458006847</c:v>
                </c:pt>
                <c:pt idx="107">
                  <c:v>285067.26458006847</c:v>
                </c:pt>
                <c:pt idx="108">
                  <c:v>285067.26458006847</c:v>
                </c:pt>
                <c:pt idx="109">
                  <c:v>285067.26458006847</c:v>
                </c:pt>
                <c:pt idx="110">
                  <c:v>285067.26458006847</c:v>
                </c:pt>
                <c:pt idx="111">
                  <c:v>285067.26458006847</c:v>
                </c:pt>
                <c:pt idx="112">
                  <c:v>285067.26458006847</c:v>
                </c:pt>
                <c:pt idx="113">
                  <c:v>285067.26458006847</c:v>
                </c:pt>
                <c:pt idx="114">
                  <c:v>285067.26458006847</c:v>
                </c:pt>
                <c:pt idx="115">
                  <c:v>285067.26458006847</c:v>
                </c:pt>
                <c:pt idx="116">
                  <c:v>285067.26458006847</c:v>
                </c:pt>
                <c:pt idx="117">
                  <c:v>285067.26458006847</c:v>
                </c:pt>
                <c:pt idx="118">
                  <c:v>285067.26458006847</c:v>
                </c:pt>
                <c:pt idx="119">
                  <c:v>285067.26458006847</c:v>
                </c:pt>
                <c:pt idx="120">
                  <c:v>285067.26458006847</c:v>
                </c:pt>
                <c:pt idx="121">
                  <c:v>285067.26458006847</c:v>
                </c:pt>
                <c:pt idx="122">
                  <c:v>285067.26458006847</c:v>
                </c:pt>
                <c:pt idx="123">
                  <c:v>285067.26458006847</c:v>
                </c:pt>
                <c:pt idx="124">
                  <c:v>285067.26458006847</c:v>
                </c:pt>
                <c:pt idx="125">
                  <c:v>285067.26458006847</c:v>
                </c:pt>
                <c:pt idx="126">
                  <c:v>285067.26458006847</c:v>
                </c:pt>
                <c:pt idx="127">
                  <c:v>285067.26458006847</c:v>
                </c:pt>
                <c:pt idx="128">
                  <c:v>285067.26458006847</c:v>
                </c:pt>
                <c:pt idx="129">
                  <c:v>285067.26458006847</c:v>
                </c:pt>
                <c:pt idx="130">
                  <c:v>285067.26458006847</c:v>
                </c:pt>
                <c:pt idx="131">
                  <c:v>285067.26458006847</c:v>
                </c:pt>
                <c:pt idx="132">
                  <c:v>285067.26458006847</c:v>
                </c:pt>
                <c:pt idx="133">
                  <c:v>285067.26458006847</c:v>
                </c:pt>
                <c:pt idx="134">
                  <c:v>285067.26458006847</c:v>
                </c:pt>
                <c:pt idx="135">
                  <c:v>285067.26458006847</c:v>
                </c:pt>
                <c:pt idx="136">
                  <c:v>285072.93754889682</c:v>
                </c:pt>
                <c:pt idx="137">
                  <c:v>285148.68502554024</c:v>
                </c:pt>
                <c:pt idx="138">
                  <c:v>285988.4243123667</c:v>
                </c:pt>
                <c:pt idx="139">
                  <c:v>290293.23793101142</c:v>
                </c:pt>
                <c:pt idx="140">
                  <c:v>300013.92694604828</c:v>
                </c:pt>
                <c:pt idx="141">
                  <c:v>311771.8713379656</c:v>
                </c:pt>
                <c:pt idx="142">
                  <c:v>320619.00663441274</c:v>
                </c:pt>
                <c:pt idx="143">
                  <c:v>325457.23757279408</c:v>
                </c:pt>
                <c:pt idx="144">
                  <c:v>328683.73082855798</c:v>
                </c:pt>
                <c:pt idx="145">
                  <c:v>333760.72245741141</c:v>
                </c:pt>
                <c:pt idx="146">
                  <c:v>342025.93116266665</c:v>
                </c:pt>
                <c:pt idx="147">
                  <c:v>351261.14955545386</c:v>
                </c:pt>
                <c:pt idx="148">
                  <c:v>358813.99927938206</c:v>
                </c:pt>
                <c:pt idx="149">
                  <c:v>363392.61989121942</c:v>
                </c:pt>
                <c:pt idx="150">
                  <c:v>364636.77877012204</c:v>
                </c:pt>
                <c:pt idx="151">
                  <c:v>364636.77877012204</c:v>
                </c:pt>
                <c:pt idx="152">
                  <c:v>364636.77877012204</c:v>
                </c:pt>
                <c:pt idx="153">
                  <c:v>364636.77877012204</c:v>
                </c:pt>
                <c:pt idx="154">
                  <c:v>364636.77877012204</c:v>
                </c:pt>
                <c:pt idx="155">
                  <c:v>364636.77877012204</c:v>
                </c:pt>
                <c:pt idx="156">
                  <c:v>364636.77877012204</c:v>
                </c:pt>
                <c:pt idx="157">
                  <c:v>367237.40903536294</c:v>
                </c:pt>
                <c:pt idx="158">
                  <c:v>373176.64830665092</c:v>
                </c:pt>
                <c:pt idx="159">
                  <c:v>381997.18982303113</c:v>
                </c:pt>
                <c:pt idx="160">
                  <c:v>391922.79198837222</c:v>
                </c:pt>
                <c:pt idx="161">
                  <c:v>401423.64834978426</c:v>
                </c:pt>
                <c:pt idx="162">
                  <c:v>409573.2276553479</c:v>
                </c:pt>
                <c:pt idx="163">
                  <c:v>417832.04288055515</c:v>
                </c:pt>
                <c:pt idx="164">
                  <c:v>425451.83141806128</c:v>
                </c:pt>
                <c:pt idx="165">
                  <c:v>431637.58052586048</c:v>
                </c:pt>
                <c:pt idx="166">
                  <c:v>437224.69331806898</c:v>
                </c:pt>
                <c:pt idx="167">
                  <c:v>445306.35296855512</c:v>
                </c:pt>
                <c:pt idx="168">
                  <c:v>455542.0652264469</c:v>
                </c:pt>
                <c:pt idx="169">
                  <c:v>463027.9485097563</c:v>
                </c:pt>
                <c:pt idx="170">
                  <c:v>464771.29300983116</c:v>
                </c:pt>
                <c:pt idx="171">
                  <c:v>464771.29300983116</c:v>
                </c:pt>
                <c:pt idx="172">
                  <c:v>464771.29300983116</c:v>
                </c:pt>
                <c:pt idx="173">
                  <c:v>464771.29300983116</c:v>
                </c:pt>
                <c:pt idx="174">
                  <c:v>464771.29300983116</c:v>
                </c:pt>
                <c:pt idx="175">
                  <c:v>464771.29300983116</c:v>
                </c:pt>
                <c:pt idx="176">
                  <c:v>466688.15744272392</c:v>
                </c:pt>
                <c:pt idx="177">
                  <c:v>472238.00237872102</c:v>
                </c:pt>
                <c:pt idx="178">
                  <c:v>478888.29755558661</c:v>
                </c:pt>
                <c:pt idx="179">
                  <c:v>482976.16389818734</c:v>
                </c:pt>
                <c:pt idx="180">
                  <c:v>484505.60142677702</c:v>
                </c:pt>
                <c:pt idx="181">
                  <c:v>484839.73751668527</c:v>
                </c:pt>
                <c:pt idx="182">
                  <c:v>484839.73751668527</c:v>
                </c:pt>
                <c:pt idx="183">
                  <c:v>484839.73751668527</c:v>
                </c:pt>
                <c:pt idx="184">
                  <c:v>484839.73751668527</c:v>
                </c:pt>
                <c:pt idx="185">
                  <c:v>484839.73751668527</c:v>
                </c:pt>
                <c:pt idx="186">
                  <c:v>484839.73751668527</c:v>
                </c:pt>
                <c:pt idx="187">
                  <c:v>484839.73751668527</c:v>
                </c:pt>
                <c:pt idx="188">
                  <c:v>484839.73751668527</c:v>
                </c:pt>
                <c:pt idx="189">
                  <c:v>484839.73751668527</c:v>
                </c:pt>
                <c:pt idx="190">
                  <c:v>484839.73751668527</c:v>
                </c:pt>
                <c:pt idx="191">
                  <c:v>484839.73751668527</c:v>
                </c:pt>
                <c:pt idx="192">
                  <c:v>484839.73751668527</c:v>
                </c:pt>
                <c:pt idx="193">
                  <c:v>484839.73751668527</c:v>
                </c:pt>
                <c:pt idx="194">
                  <c:v>484849.68577501859</c:v>
                </c:pt>
                <c:pt idx="195">
                  <c:v>485066.16181112971</c:v>
                </c:pt>
                <c:pt idx="196">
                  <c:v>485420.32303242601</c:v>
                </c:pt>
                <c:pt idx="197">
                  <c:v>485790.46268558392</c:v>
                </c:pt>
                <c:pt idx="198">
                  <c:v>486549.62774481694</c:v>
                </c:pt>
                <c:pt idx="199">
                  <c:v>487771.78779545566</c:v>
                </c:pt>
                <c:pt idx="200">
                  <c:v>489514.98186222359</c:v>
                </c:pt>
                <c:pt idx="201">
                  <c:v>491912.00843087415</c:v>
                </c:pt>
                <c:pt idx="202">
                  <c:v>495230.6785184347</c:v>
                </c:pt>
                <c:pt idx="203">
                  <c:v>500772.90356504562</c:v>
                </c:pt>
                <c:pt idx="204">
                  <c:v>507972.8171667034</c:v>
                </c:pt>
                <c:pt idx="205">
                  <c:v>516298.58904997126</c:v>
                </c:pt>
                <c:pt idx="206">
                  <c:v>527024.36570831831</c:v>
                </c:pt>
                <c:pt idx="207">
                  <c:v>538841.12570722087</c:v>
                </c:pt>
                <c:pt idx="208">
                  <c:v>550486.38664757751</c:v>
                </c:pt>
                <c:pt idx="209">
                  <c:v>564018.25348654413</c:v>
                </c:pt>
                <c:pt idx="210">
                  <c:v>577979.45978118747</c:v>
                </c:pt>
                <c:pt idx="211">
                  <c:v>588951.98861375579</c:v>
                </c:pt>
                <c:pt idx="212">
                  <c:v>597865.96809216461</c:v>
                </c:pt>
                <c:pt idx="213">
                  <c:v>605661.49657085852</c:v>
                </c:pt>
                <c:pt idx="214">
                  <c:v>614377.09765137068</c:v>
                </c:pt>
                <c:pt idx="215">
                  <c:v>625733.76560747856</c:v>
                </c:pt>
                <c:pt idx="216">
                  <c:v>639306.5849927339</c:v>
                </c:pt>
                <c:pt idx="217">
                  <c:v>653386.93438265403</c:v>
                </c:pt>
                <c:pt idx="218">
                  <c:v>666366.13736905763</c:v>
                </c:pt>
                <c:pt idx="219">
                  <c:v>677494.056836189</c:v>
                </c:pt>
                <c:pt idx="220">
                  <c:v>686591.96870130289</c:v>
                </c:pt>
                <c:pt idx="221">
                  <c:v>693321.22991005913</c:v>
                </c:pt>
                <c:pt idx="222">
                  <c:v>698558.82125848578</c:v>
                </c:pt>
                <c:pt idx="223">
                  <c:v>703543.09604167566</c:v>
                </c:pt>
                <c:pt idx="224">
                  <c:v>708611.14175621874</c:v>
                </c:pt>
                <c:pt idx="225">
                  <c:v>714701.46640380088</c:v>
                </c:pt>
                <c:pt idx="226">
                  <c:v>721191.70634155255</c:v>
                </c:pt>
                <c:pt idx="227">
                  <c:v>727426.14654309268</c:v>
                </c:pt>
                <c:pt idx="228">
                  <c:v>733384.97393140732</c:v>
                </c:pt>
                <c:pt idx="229">
                  <c:v>738695.53357280837</c:v>
                </c:pt>
                <c:pt idx="230">
                  <c:v>742673.08411385468</c:v>
                </c:pt>
                <c:pt idx="231">
                  <c:v>744605.63457699597</c:v>
                </c:pt>
                <c:pt idx="232">
                  <c:v>744605.63457699597</c:v>
                </c:pt>
                <c:pt idx="233">
                  <c:v>744605.63457699597</c:v>
                </c:pt>
                <c:pt idx="234">
                  <c:v>744605.63457699597</c:v>
                </c:pt>
                <c:pt idx="235">
                  <c:v>744605.63457699597</c:v>
                </c:pt>
                <c:pt idx="236">
                  <c:v>744605.63457699597</c:v>
                </c:pt>
                <c:pt idx="237">
                  <c:v>744605.63457699597</c:v>
                </c:pt>
                <c:pt idx="238">
                  <c:v>744605.63457699597</c:v>
                </c:pt>
                <c:pt idx="239">
                  <c:v>744605.63457699597</c:v>
                </c:pt>
                <c:pt idx="240">
                  <c:v>744605.63457699597</c:v>
                </c:pt>
                <c:pt idx="241">
                  <c:v>744605.63457699597</c:v>
                </c:pt>
                <c:pt idx="242">
                  <c:v>744605.63457699597</c:v>
                </c:pt>
                <c:pt idx="243">
                  <c:v>744605.63457699597</c:v>
                </c:pt>
                <c:pt idx="244">
                  <c:v>744605.63457699597</c:v>
                </c:pt>
                <c:pt idx="245">
                  <c:v>744605.63457699597</c:v>
                </c:pt>
                <c:pt idx="246">
                  <c:v>744605.63457699597</c:v>
                </c:pt>
                <c:pt idx="247">
                  <c:v>744605.63457699597</c:v>
                </c:pt>
                <c:pt idx="248">
                  <c:v>744605.63457699597</c:v>
                </c:pt>
                <c:pt idx="249">
                  <c:v>744605.63457699597</c:v>
                </c:pt>
                <c:pt idx="250">
                  <c:v>744605.63457699597</c:v>
                </c:pt>
                <c:pt idx="251">
                  <c:v>744605.63457699597</c:v>
                </c:pt>
                <c:pt idx="252">
                  <c:v>744605.63457699597</c:v>
                </c:pt>
                <c:pt idx="253">
                  <c:v>744605.63457699597</c:v>
                </c:pt>
                <c:pt idx="254">
                  <c:v>744721.55749037722</c:v>
                </c:pt>
                <c:pt idx="255">
                  <c:v>744721.55749037722</c:v>
                </c:pt>
                <c:pt idx="256">
                  <c:v>744721.55749037722</c:v>
                </c:pt>
                <c:pt idx="257">
                  <c:v>744966.97153151187</c:v>
                </c:pt>
                <c:pt idx="258">
                  <c:v>749639.14035058906</c:v>
                </c:pt>
                <c:pt idx="259">
                  <c:v>757317.80203878519</c:v>
                </c:pt>
                <c:pt idx="260">
                  <c:v>765996.41078907507</c:v>
                </c:pt>
                <c:pt idx="261">
                  <c:v>775396.15985687193</c:v>
                </c:pt>
                <c:pt idx="262">
                  <c:v>786846.57317571319</c:v>
                </c:pt>
                <c:pt idx="263">
                  <c:v>802328.78977666725</c:v>
                </c:pt>
                <c:pt idx="264">
                  <c:v>820464.92892781016</c:v>
                </c:pt>
                <c:pt idx="265">
                  <c:v>837378.29566540278</c:v>
                </c:pt>
                <c:pt idx="266">
                  <c:v>850792.3449670712</c:v>
                </c:pt>
                <c:pt idx="267">
                  <c:v>862684.06491260359</c:v>
                </c:pt>
                <c:pt idx="268">
                  <c:v>874237.16723847273</c:v>
                </c:pt>
                <c:pt idx="269">
                  <c:v>884235.43294130627</c:v>
                </c:pt>
                <c:pt idx="270">
                  <c:v>890471.00085630629</c:v>
                </c:pt>
                <c:pt idx="271">
                  <c:v>891717.95420369529</c:v>
                </c:pt>
                <c:pt idx="272">
                  <c:v>891868.40843794786</c:v>
                </c:pt>
                <c:pt idx="273">
                  <c:v>891868.40843794786</c:v>
                </c:pt>
                <c:pt idx="274">
                  <c:v>891868.40843794786</c:v>
                </c:pt>
                <c:pt idx="275">
                  <c:v>891868.40843794786</c:v>
                </c:pt>
                <c:pt idx="276">
                  <c:v>891868.40843794786</c:v>
                </c:pt>
                <c:pt idx="277">
                  <c:v>891868.40843794786</c:v>
                </c:pt>
                <c:pt idx="278">
                  <c:v>891868.40843794786</c:v>
                </c:pt>
                <c:pt idx="279">
                  <c:v>891868.40843794786</c:v>
                </c:pt>
                <c:pt idx="280">
                  <c:v>891868.40843794786</c:v>
                </c:pt>
                <c:pt idx="281">
                  <c:v>895062.08591941895</c:v>
                </c:pt>
                <c:pt idx="282">
                  <c:v>907226.69933273993</c:v>
                </c:pt>
                <c:pt idx="283">
                  <c:v>922791.11551605503</c:v>
                </c:pt>
                <c:pt idx="284">
                  <c:v>940361.29123763612</c:v>
                </c:pt>
                <c:pt idx="285">
                  <c:v>958864.99500837957</c:v>
                </c:pt>
                <c:pt idx="286">
                  <c:v>977452.5856730229</c:v>
                </c:pt>
                <c:pt idx="287">
                  <c:v>997547.94798113208</c:v>
                </c:pt>
                <c:pt idx="288">
                  <c:v>1018522.4965693497</c:v>
                </c:pt>
                <c:pt idx="289">
                  <c:v>1035776.6791917369</c:v>
                </c:pt>
                <c:pt idx="290">
                  <c:v>1045178.7879651396</c:v>
                </c:pt>
                <c:pt idx="291">
                  <c:v>1047431.0108462007</c:v>
                </c:pt>
                <c:pt idx="292">
                  <c:v>1047431.0108462007</c:v>
                </c:pt>
                <c:pt idx="293">
                  <c:v>1047431.0108462007</c:v>
                </c:pt>
                <c:pt idx="294">
                  <c:v>1047431.0108462007</c:v>
                </c:pt>
                <c:pt idx="295">
                  <c:v>1047965.3803339091</c:v>
                </c:pt>
                <c:pt idx="296">
                  <c:v>1050135.0043085355</c:v>
                </c:pt>
                <c:pt idx="297">
                  <c:v>1053406.3843635581</c:v>
                </c:pt>
                <c:pt idx="298">
                  <c:v>1056949.11897105</c:v>
                </c:pt>
                <c:pt idx="299">
                  <c:v>1059659.1572975283</c:v>
                </c:pt>
                <c:pt idx="300">
                  <c:v>1061253.6528677875</c:v>
                </c:pt>
                <c:pt idx="301">
                  <c:v>1061480.0173389809</c:v>
                </c:pt>
                <c:pt idx="302">
                  <c:v>1061480.0173389809</c:v>
                </c:pt>
                <c:pt idx="303">
                  <c:v>1061480.0173389809</c:v>
                </c:pt>
                <c:pt idx="304">
                  <c:v>1061480.0173389809</c:v>
                </c:pt>
                <c:pt idx="305">
                  <c:v>1061480.0173389809</c:v>
                </c:pt>
                <c:pt idx="306">
                  <c:v>1061480.0173389809</c:v>
                </c:pt>
                <c:pt idx="307">
                  <c:v>1061480.0173389809</c:v>
                </c:pt>
                <c:pt idx="308">
                  <c:v>1061511.0328411257</c:v>
                </c:pt>
                <c:pt idx="309">
                  <c:v>1061754.2051851519</c:v>
                </c:pt>
                <c:pt idx="310">
                  <c:v>1061754.2051851519</c:v>
                </c:pt>
                <c:pt idx="311">
                  <c:v>1061754.2051851519</c:v>
                </c:pt>
                <c:pt idx="312">
                  <c:v>1061754.2051851519</c:v>
                </c:pt>
                <c:pt idx="313">
                  <c:v>1061754.2051851519</c:v>
                </c:pt>
                <c:pt idx="314">
                  <c:v>1061754.2051851519</c:v>
                </c:pt>
                <c:pt idx="315">
                  <c:v>1061754.2051851519</c:v>
                </c:pt>
                <c:pt idx="316">
                  <c:v>1061754.2051851519</c:v>
                </c:pt>
                <c:pt idx="317">
                  <c:v>1061754.2051851519</c:v>
                </c:pt>
                <c:pt idx="318">
                  <c:v>1061754.2051851519</c:v>
                </c:pt>
                <c:pt idx="319">
                  <c:v>1061754.2051851519</c:v>
                </c:pt>
                <c:pt idx="320">
                  <c:v>1061754.2051851519</c:v>
                </c:pt>
                <c:pt idx="321">
                  <c:v>1061754.2051851519</c:v>
                </c:pt>
                <c:pt idx="322">
                  <c:v>1061754.2051851519</c:v>
                </c:pt>
                <c:pt idx="323">
                  <c:v>1061754.2051851519</c:v>
                </c:pt>
                <c:pt idx="324">
                  <c:v>1061754.2051851519</c:v>
                </c:pt>
                <c:pt idx="325">
                  <c:v>1061986.9182507906</c:v>
                </c:pt>
                <c:pt idx="326">
                  <c:v>1062347.7268532382</c:v>
                </c:pt>
                <c:pt idx="327">
                  <c:v>1062347.7268532382</c:v>
                </c:pt>
                <c:pt idx="328">
                  <c:v>1062347.7268532382</c:v>
                </c:pt>
                <c:pt idx="329">
                  <c:v>1062347.7268532382</c:v>
                </c:pt>
                <c:pt idx="330">
                  <c:v>1062347.7268532382</c:v>
                </c:pt>
                <c:pt idx="331">
                  <c:v>1062347.7268532382</c:v>
                </c:pt>
                <c:pt idx="332">
                  <c:v>1062347.7268532382</c:v>
                </c:pt>
                <c:pt idx="333">
                  <c:v>1062347.7268532382</c:v>
                </c:pt>
                <c:pt idx="334">
                  <c:v>1062347.7268532382</c:v>
                </c:pt>
                <c:pt idx="335">
                  <c:v>1062347.7268532382</c:v>
                </c:pt>
                <c:pt idx="336">
                  <c:v>1062347.7268532382</c:v>
                </c:pt>
                <c:pt idx="337">
                  <c:v>1062813.6802814796</c:v>
                </c:pt>
                <c:pt idx="338">
                  <c:v>1064486.8474628346</c:v>
                </c:pt>
                <c:pt idx="339">
                  <c:v>1069154.8802524642</c:v>
                </c:pt>
                <c:pt idx="340">
                  <c:v>1077830.9009070303</c:v>
                </c:pt>
                <c:pt idx="341">
                  <c:v>1087700.2690350711</c:v>
                </c:pt>
                <c:pt idx="342">
                  <c:v>1094207.6804194516</c:v>
                </c:pt>
                <c:pt idx="343">
                  <c:v>1096818.7571218298</c:v>
                </c:pt>
                <c:pt idx="344">
                  <c:v>1098471.6522383112</c:v>
                </c:pt>
                <c:pt idx="345">
                  <c:v>1101054.9253987947</c:v>
                </c:pt>
                <c:pt idx="346">
                  <c:v>1103692.5617921641</c:v>
                </c:pt>
                <c:pt idx="347">
                  <c:v>1105760.2160992713</c:v>
                </c:pt>
                <c:pt idx="348">
                  <c:v>1108507.5579255673</c:v>
                </c:pt>
                <c:pt idx="349">
                  <c:v>1111104.1633977115</c:v>
                </c:pt>
                <c:pt idx="350">
                  <c:v>1112884.2667980813</c:v>
                </c:pt>
                <c:pt idx="351">
                  <c:v>1113853.6184612159</c:v>
                </c:pt>
                <c:pt idx="352">
                  <c:v>1114498.1457571154</c:v>
                </c:pt>
                <c:pt idx="353">
                  <c:v>1115142.673053015</c:v>
                </c:pt>
                <c:pt idx="354">
                  <c:v>1115955.5380274591</c:v>
                </c:pt>
                <c:pt idx="355">
                  <c:v>1117257.9027588624</c:v>
                </c:pt>
                <c:pt idx="356">
                  <c:v>1118709.152570145</c:v>
                </c:pt>
                <c:pt idx="357">
                  <c:v>1119473.1393453882</c:v>
                </c:pt>
                <c:pt idx="358">
                  <c:v>1119473.1393453882</c:v>
                </c:pt>
                <c:pt idx="359">
                  <c:v>1119473.1393453882</c:v>
                </c:pt>
                <c:pt idx="360">
                  <c:v>1119473.1393453882</c:v>
                </c:pt>
                <c:pt idx="361">
                  <c:v>1119473.1393453882</c:v>
                </c:pt>
                <c:pt idx="362">
                  <c:v>1119473.1393453882</c:v>
                </c:pt>
                <c:pt idx="363">
                  <c:v>1119473.1393453882</c:v>
                </c:pt>
                <c:pt idx="364">
                  <c:v>1119657.6110245103</c:v>
                </c:pt>
                <c:pt idx="365">
                  <c:v>1120456.5814414916</c:v>
                </c:pt>
                <c:pt idx="366">
                  <c:v>1121803.482261945</c:v>
                </c:pt>
                <c:pt idx="367">
                  <c:v>1124326.210795366</c:v>
                </c:pt>
                <c:pt idx="368">
                  <c:v>1128336.2958660007</c:v>
                </c:pt>
                <c:pt idx="369">
                  <c:v>1132240.7399545512</c:v>
                </c:pt>
                <c:pt idx="370">
                  <c:v>1134388.7546364558</c:v>
                </c:pt>
                <c:pt idx="371">
                  <c:v>1134459.0424282602</c:v>
                </c:pt>
                <c:pt idx="372">
                  <c:v>1134459.0424282602</c:v>
                </c:pt>
                <c:pt idx="373">
                  <c:v>1134459.0424282602</c:v>
                </c:pt>
                <c:pt idx="374">
                  <c:v>1134459.0424282602</c:v>
                </c:pt>
                <c:pt idx="375">
                  <c:v>1134459.0424282602</c:v>
                </c:pt>
                <c:pt idx="376">
                  <c:v>1134459.0424282602</c:v>
                </c:pt>
                <c:pt idx="377">
                  <c:v>1134459.0424282602</c:v>
                </c:pt>
                <c:pt idx="378">
                  <c:v>1134459.0424282602</c:v>
                </c:pt>
                <c:pt idx="379">
                  <c:v>1134459.0424282602</c:v>
                </c:pt>
                <c:pt idx="380">
                  <c:v>1134459.0424282602</c:v>
                </c:pt>
                <c:pt idx="381">
                  <c:v>1134459.0424282602</c:v>
                </c:pt>
                <c:pt idx="382">
                  <c:v>1134459.0424282602</c:v>
                </c:pt>
                <c:pt idx="383">
                  <c:v>1134459.0424282602</c:v>
                </c:pt>
                <c:pt idx="384">
                  <c:v>1134459.0424282602</c:v>
                </c:pt>
                <c:pt idx="385">
                  <c:v>1134459.0424282602</c:v>
                </c:pt>
                <c:pt idx="386">
                  <c:v>1134459.0424282602</c:v>
                </c:pt>
                <c:pt idx="387">
                  <c:v>1134459.0424282602</c:v>
                </c:pt>
                <c:pt idx="388">
                  <c:v>1134459.0424282602</c:v>
                </c:pt>
                <c:pt idx="389">
                  <c:v>1134459.0424282602</c:v>
                </c:pt>
                <c:pt idx="390">
                  <c:v>1134473.225688078</c:v>
                </c:pt>
                <c:pt idx="391">
                  <c:v>1134593.1023483779</c:v>
                </c:pt>
                <c:pt idx="392">
                  <c:v>1135308.4122091187</c:v>
                </c:pt>
                <c:pt idx="393">
                  <c:v>1137595.8932348096</c:v>
                </c:pt>
                <c:pt idx="394">
                  <c:v>1142334.5706578605</c:v>
                </c:pt>
                <c:pt idx="395">
                  <c:v>1149984.3369690052</c:v>
                </c:pt>
                <c:pt idx="396">
                  <c:v>1160601.7647276998</c:v>
                </c:pt>
                <c:pt idx="397">
                  <c:v>1173340.8623380018</c:v>
                </c:pt>
                <c:pt idx="398">
                  <c:v>1185362.5309198399</c:v>
                </c:pt>
                <c:pt idx="399">
                  <c:v>1193125.1377732828</c:v>
                </c:pt>
                <c:pt idx="400">
                  <c:v>1195954.4664850859</c:v>
                </c:pt>
                <c:pt idx="401">
                  <c:v>1195954.4664850859</c:v>
                </c:pt>
                <c:pt idx="402">
                  <c:v>1195954.4664850859</c:v>
                </c:pt>
                <c:pt idx="403">
                  <c:v>1195954.4664850859</c:v>
                </c:pt>
                <c:pt idx="404">
                  <c:v>1195954.4664850859</c:v>
                </c:pt>
                <c:pt idx="405">
                  <c:v>1195954.4664850859</c:v>
                </c:pt>
                <c:pt idx="406">
                  <c:v>1195954.4664850859</c:v>
                </c:pt>
                <c:pt idx="407">
                  <c:v>1195954.4664850859</c:v>
                </c:pt>
                <c:pt idx="408">
                  <c:v>1195954.4664850859</c:v>
                </c:pt>
                <c:pt idx="409">
                  <c:v>1195954.4664850859</c:v>
                </c:pt>
                <c:pt idx="410">
                  <c:v>1196217.1601357097</c:v>
                </c:pt>
                <c:pt idx="411">
                  <c:v>1196902.3237302334</c:v>
                </c:pt>
                <c:pt idx="412">
                  <c:v>1197778.7455264882</c:v>
                </c:pt>
                <c:pt idx="413">
                  <c:v>1198900.327699688</c:v>
                </c:pt>
                <c:pt idx="414">
                  <c:v>1200833.4062172545</c:v>
                </c:pt>
                <c:pt idx="415">
                  <c:v>1204097.9888130154</c:v>
                </c:pt>
                <c:pt idx="416">
                  <c:v>1207763.4295713871</c:v>
                </c:pt>
                <c:pt idx="417">
                  <c:v>1210183.2051548345</c:v>
                </c:pt>
                <c:pt idx="418">
                  <c:v>1210826.8871567</c:v>
                </c:pt>
                <c:pt idx="419">
                  <c:v>1210826.8871567</c:v>
                </c:pt>
                <c:pt idx="420">
                  <c:v>1210826.8871567</c:v>
                </c:pt>
                <c:pt idx="421">
                  <c:v>1210826.8871567</c:v>
                </c:pt>
                <c:pt idx="422">
                  <c:v>1211158.0066194718</c:v>
                </c:pt>
                <c:pt idx="423">
                  <c:v>1212851.1071000658</c:v>
                </c:pt>
                <c:pt idx="424">
                  <c:v>1217084.8889177402</c:v>
                </c:pt>
                <c:pt idx="425">
                  <c:v>1226514.4937612403</c:v>
                </c:pt>
                <c:pt idx="426">
                  <c:v>1242709.2676236725</c:v>
                </c:pt>
                <c:pt idx="427">
                  <c:v>1261198.9903319199</c:v>
                </c:pt>
                <c:pt idx="428">
                  <c:v>1273980.2924727935</c:v>
                </c:pt>
                <c:pt idx="429">
                  <c:v>1278767.4174318539</c:v>
                </c:pt>
                <c:pt idx="430">
                  <c:v>1278833.2039486088</c:v>
                </c:pt>
                <c:pt idx="431">
                  <c:v>1278833.2039486088</c:v>
                </c:pt>
                <c:pt idx="432">
                  <c:v>1278833.2039486088</c:v>
                </c:pt>
                <c:pt idx="433">
                  <c:v>1278833.2039486088</c:v>
                </c:pt>
                <c:pt idx="434">
                  <c:v>1278833.2039486088</c:v>
                </c:pt>
                <c:pt idx="435">
                  <c:v>1278833.2039486088</c:v>
                </c:pt>
                <c:pt idx="436">
                  <c:v>1278833.2039486088</c:v>
                </c:pt>
                <c:pt idx="437">
                  <c:v>1278833.2039486088</c:v>
                </c:pt>
                <c:pt idx="438">
                  <c:v>1278833.2039486088</c:v>
                </c:pt>
                <c:pt idx="439">
                  <c:v>1278833.2039486088</c:v>
                </c:pt>
                <c:pt idx="440">
                  <c:v>1278833.2039486088</c:v>
                </c:pt>
                <c:pt idx="441">
                  <c:v>1278833.2039486088</c:v>
                </c:pt>
                <c:pt idx="442">
                  <c:v>1278833.2039486088</c:v>
                </c:pt>
                <c:pt idx="443">
                  <c:v>1278833.2039486088</c:v>
                </c:pt>
                <c:pt idx="444">
                  <c:v>1278833.2039486088</c:v>
                </c:pt>
                <c:pt idx="445">
                  <c:v>1278833.2039486088</c:v>
                </c:pt>
                <c:pt idx="446">
                  <c:v>1278833.2039486088</c:v>
                </c:pt>
                <c:pt idx="447">
                  <c:v>1278833.2039486088</c:v>
                </c:pt>
                <c:pt idx="448">
                  <c:v>1278833.2039486088</c:v>
                </c:pt>
                <c:pt idx="449">
                  <c:v>1278833.2039486088</c:v>
                </c:pt>
                <c:pt idx="450">
                  <c:v>1278833.2039486088</c:v>
                </c:pt>
                <c:pt idx="451">
                  <c:v>1278833.2039486088</c:v>
                </c:pt>
                <c:pt idx="452">
                  <c:v>1278833.2039486088</c:v>
                </c:pt>
                <c:pt idx="453">
                  <c:v>1278833.2039486088</c:v>
                </c:pt>
                <c:pt idx="454">
                  <c:v>1278833.2039486088</c:v>
                </c:pt>
                <c:pt idx="455">
                  <c:v>1278833.2039486088</c:v>
                </c:pt>
                <c:pt idx="456">
                  <c:v>1278833.2039486088</c:v>
                </c:pt>
                <c:pt idx="457">
                  <c:v>1278833.2039486088</c:v>
                </c:pt>
                <c:pt idx="458">
                  <c:v>1278833.2039486088</c:v>
                </c:pt>
                <c:pt idx="459">
                  <c:v>1278833.2039486088</c:v>
                </c:pt>
                <c:pt idx="460">
                  <c:v>1278833.2039486088</c:v>
                </c:pt>
                <c:pt idx="461">
                  <c:v>1278833.2039486088</c:v>
                </c:pt>
                <c:pt idx="462">
                  <c:v>1278833.2039486088</c:v>
                </c:pt>
                <c:pt idx="463">
                  <c:v>1278833.2039486088</c:v>
                </c:pt>
                <c:pt idx="464">
                  <c:v>1278833.2039486088</c:v>
                </c:pt>
                <c:pt idx="465">
                  <c:v>1278833.2039486088</c:v>
                </c:pt>
                <c:pt idx="466">
                  <c:v>1278833.2039486088</c:v>
                </c:pt>
                <c:pt idx="467">
                  <c:v>1278833.2039486088</c:v>
                </c:pt>
                <c:pt idx="468">
                  <c:v>1278833.2039486088</c:v>
                </c:pt>
                <c:pt idx="469">
                  <c:v>1278833.2039486088</c:v>
                </c:pt>
                <c:pt idx="470">
                  <c:v>1278833.2039486088</c:v>
                </c:pt>
                <c:pt idx="471">
                  <c:v>1278833.2039486088</c:v>
                </c:pt>
                <c:pt idx="472">
                  <c:v>1278833.2039486088</c:v>
                </c:pt>
                <c:pt idx="473">
                  <c:v>1278833.2039486088</c:v>
                </c:pt>
                <c:pt idx="474">
                  <c:v>1278833.2039486088</c:v>
                </c:pt>
                <c:pt idx="475">
                  <c:v>1278833.2039486088</c:v>
                </c:pt>
                <c:pt idx="476">
                  <c:v>1278833.2039486088</c:v>
                </c:pt>
                <c:pt idx="477">
                  <c:v>1278833.2039486088</c:v>
                </c:pt>
                <c:pt idx="478">
                  <c:v>1278833.2039486088</c:v>
                </c:pt>
                <c:pt idx="479">
                  <c:v>1278833.2039486088</c:v>
                </c:pt>
                <c:pt idx="480">
                  <c:v>1278833.2039486088</c:v>
                </c:pt>
                <c:pt idx="481">
                  <c:v>1278833.2039486088</c:v>
                </c:pt>
                <c:pt idx="482">
                  <c:v>1278833.2039486088</c:v>
                </c:pt>
                <c:pt idx="483">
                  <c:v>1278833.2039486088</c:v>
                </c:pt>
                <c:pt idx="484">
                  <c:v>1278833.2039486088</c:v>
                </c:pt>
                <c:pt idx="485">
                  <c:v>1278833.2039486088</c:v>
                </c:pt>
                <c:pt idx="486">
                  <c:v>1278833.2039486088</c:v>
                </c:pt>
                <c:pt idx="487">
                  <c:v>1278833.2039486088</c:v>
                </c:pt>
                <c:pt idx="488">
                  <c:v>1278833.2039486088</c:v>
                </c:pt>
                <c:pt idx="489">
                  <c:v>1278833.2039486088</c:v>
                </c:pt>
                <c:pt idx="490">
                  <c:v>1278833.2039486088</c:v>
                </c:pt>
                <c:pt idx="491">
                  <c:v>1278833.2039486088</c:v>
                </c:pt>
                <c:pt idx="492">
                  <c:v>1278833.2039486088</c:v>
                </c:pt>
                <c:pt idx="493">
                  <c:v>1278833.2039486088</c:v>
                </c:pt>
                <c:pt idx="494">
                  <c:v>1278833.2039486088</c:v>
                </c:pt>
                <c:pt idx="495">
                  <c:v>1278833.2039486088</c:v>
                </c:pt>
                <c:pt idx="496">
                  <c:v>1278833.2039486088</c:v>
                </c:pt>
                <c:pt idx="497">
                  <c:v>1278833.2039486088</c:v>
                </c:pt>
                <c:pt idx="498">
                  <c:v>1278833.2039486088</c:v>
                </c:pt>
                <c:pt idx="499">
                  <c:v>1278833.2039486088</c:v>
                </c:pt>
                <c:pt idx="500">
                  <c:v>1278833.2039486088</c:v>
                </c:pt>
                <c:pt idx="501">
                  <c:v>1278833.2039486088</c:v>
                </c:pt>
                <c:pt idx="502">
                  <c:v>1278833.2039486088</c:v>
                </c:pt>
                <c:pt idx="503">
                  <c:v>1278833.2039486088</c:v>
                </c:pt>
                <c:pt idx="504">
                  <c:v>1278833.2039486088</c:v>
                </c:pt>
                <c:pt idx="505">
                  <c:v>1278833.2039486088</c:v>
                </c:pt>
                <c:pt idx="506">
                  <c:v>1278833.2039486088</c:v>
                </c:pt>
                <c:pt idx="507">
                  <c:v>1278833.2039486088</c:v>
                </c:pt>
                <c:pt idx="508">
                  <c:v>1278833.2039486088</c:v>
                </c:pt>
                <c:pt idx="509">
                  <c:v>1278833.2039486088</c:v>
                </c:pt>
                <c:pt idx="510">
                  <c:v>1278847.3872084266</c:v>
                </c:pt>
                <c:pt idx="511">
                  <c:v>1278990.1342196024</c:v>
                </c:pt>
                <c:pt idx="512">
                  <c:v>1280126.2195317813</c:v>
                </c:pt>
                <c:pt idx="513">
                  <c:v>1284603.4381062977</c:v>
                </c:pt>
                <c:pt idx="514">
                  <c:v>1294081.0989938905</c:v>
                </c:pt>
                <c:pt idx="515">
                  <c:v>1306727.1296558885</c:v>
                </c:pt>
                <c:pt idx="516">
                  <c:v>1318362.5976854325</c:v>
                </c:pt>
                <c:pt idx="517">
                  <c:v>1325475.107381643</c:v>
                </c:pt>
                <c:pt idx="518">
                  <c:v>1327867.1116086326</c:v>
                </c:pt>
                <c:pt idx="519">
                  <c:v>1327867.1116086326</c:v>
                </c:pt>
                <c:pt idx="520">
                  <c:v>1327867.1116086326</c:v>
                </c:pt>
                <c:pt idx="521">
                  <c:v>1327867.1116086326</c:v>
                </c:pt>
                <c:pt idx="522">
                  <c:v>1327867.1116086326</c:v>
                </c:pt>
                <c:pt idx="523">
                  <c:v>1327867.1116086326</c:v>
                </c:pt>
                <c:pt idx="524">
                  <c:v>1327867.1116086326</c:v>
                </c:pt>
                <c:pt idx="525">
                  <c:v>1327867.1116086326</c:v>
                </c:pt>
                <c:pt idx="526">
                  <c:v>1327867.1116086326</c:v>
                </c:pt>
                <c:pt idx="527">
                  <c:v>1327867.1116086326</c:v>
                </c:pt>
                <c:pt idx="528">
                  <c:v>1327867.1116086326</c:v>
                </c:pt>
                <c:pt idx="529">
                  <c:v>1327867.1116086326</c:v>
                </c:pt>
                <c:pt idx="530">
                  <c:v>1327867.1116086326</c:v>
                </c:pt>
                <c:pt idx="531">
                  <c:v>1327872.784577461</c:v>
                </c:pt>
                <c:pt idx="532">
                  <c:v>1327920.6043129007</c:v>
                </c:pt>
                <c:pt idx="533">
                  <c:v>1328231.9285300749</c:v>
                </c:pt>
                <c:pt idx="534">
                  <c:v>1329275.4996106708</c:v>
                </c:pt>
                <c:pt idx="535">
                  <c:v>1331394.1853595104</c:v>
                </c:pt>
                <c:pt idx="536">
                  <c:v>1335509.4268076322</c:v>
                </c:pt>
                <c:pt idx="537">
                  <c:v>1344508.259489845</c:v>
                </c:pt>
                <c:pt idx="538">
                  <c:v>1359309.1576693035</c:v>
                </c:pt>
                <c:pt idx="539">
                  <c:v>1374317.3382547675</c:v>
                </c:pt>
                <c:pt idx="540">
                  <c:v>1383141.1592723303</c:v>
                </c:pt>
                <c:pt idx="541">
                  <c:v>1385896.5880929651</c:v>
                </c:pt>
                <c:pt idx="542">
                  <c:v>1386400.0820228013</c:v>
                </c:pt>
                <c:pt idx="543">
                  <c:v>1386400.0820228013</c:v>
                </c:pt>
                <c:pt idx="544">
                  <c:v>1386400.0820228013</c:v>
                </c:pt>
                <c:pt idx="545">
                  <c:v>1386400.0820228013</c:v>
                </c:pt>
                <c:pt idx="546">
                  <c:v>1386400.0820228013</c:v>
                </c:pt>
                <c:pt idx="547">
                  <c:v>1386400.0820228013</c:v>
                </c:pt>
                <c:pt idx="548">
                  <c:v>1386400.0820228013</c:v>
                </c:pt>
                <c:pt idx="549">
                  <c:v>1386400.0820228013</c:v>
                </c:pt>
                <c:pt idx="550">
                  <c:v>1386400.0820228013</c:v>
                </c:pt>
                <c:pt idx="551">
                  <c:v>1386400.0820228013</c:v>
                </c:pt>
                <c:pt idx="552">
                  <c:v>1386400.0820228013</c:v>
                </c:pt>
                <c:pt idx="553">
                  <c:v>1386400.0820228013</c:v>
                </c:pt>
                <c:pt idx="554">
                  <c:v>1386400.0820228013</c:v>
                </c:pt>
                <c:pt idx="555">
                  <c:v>1386643.4997391503</c:v>
                </c:pt>
                <c:pt idx="556">
                  <c:v>1387214.2363310398</c:v>
                </c:pt>
                <c:pt idx="557">
                  <c:v>1388232.1391230943</c:v>
                </c:pt>
                <c:pt idx="558">
                  <c:v>1389871.8971732263</c:v>
                </c:pt>
                <c:pt idx="559">
                  <c:v>1393026.521843787</c:v>
                </c:pt>
                <c:pt idx="560">
                  <c:v>1395986.0925020019</c:v>
                </c:pt>
                <c:pt idx="561">
                  <c:v>1396995.1230367601</c:v>
                </c:pt>
                <c:pt idx="562">
                  <c:v>1397461.0764650016</c:v>
                </c:pt>
                <c:pt idx="563">
                  <c:v>1397461.0764650016</c:v>
                </c:pt>
                <c:pt idx="564">
                  <c:v>1397461.0764650016</c:v>
                </c:pt>
                <c:pt idx="565">
                  <c:v>1397461.0764650016</c:v>
                </c:pt>
                <c:pt idx="566">
                  <c:v>1397461.0764650016</c:v>
                </c:pt>
                <c:pt idx="567">
                  <c:v>1397461.0764650016</c:v>
                </c:pt>
                <c:pt idx="568">
                  <c:v>1397461.0764650016</c:v>
                </c:pt>
                <c:pt idx="569">
                  <c:v>1397461.0764650016</c:v>
                </c:pt>
                <c:pt idx="570">
                  <c:v>1397461.0764650016</c:v>
                </c:pt>
                <c:pt idx="571">
                  <c:v>1397461.0764650016</c:v>
                </c:pt>
                <c:pt idx="572">
                  <c:v>1397461.0764650016</c:v>
                </c:pt>
                <c:pt idx="573">
                  <c:v>1397461.0764650016</c:v>
                </c:pt>
                <c:pt idx="574">
                  <c:v>1397461.0764650016</c:v>
                </c:pt>
                <c:pt idx="575">
                  <c:v>1397461.0764650016</c:v>
                </c:pt>
                <c:pt idx="576">
                  <c:v>1397461.0764650016</c:v>
                </c:pt>
                <c:pt idx="577">
                  <c:v>1397461.0764650016</c:v>
                </c:pt>
                <c:pt idx="578">
                  <c:v>1397461.0764650016</c:v>
                </c:pt>
                <c:pt idx="579">
                  <c:v>1397461.0764650016</c:v>
                </c:pt>
                <c:pt idx="580">
                  <c:v>1397461.0764650016</c:v>
                </c:pt>
                <c:pt idx="581">
                  <c:v>1397461.0764650016</c:v>
                </c:pt>
                <c:pt idx="582">
                  <c:v>1397461.0764650016</c:v>
                </c:pt>
                <c:pt idx="583">
                  <c:v>1397461.0764650016</c:v>
                </c:pt>
                <c:pt idx="584">
                  <c:v>1397461.0764650016</c:v>
                </c:pt>
                <c:pt idx="585">
                  <c:v>1397461.0764650016</c:v>
                </c:pt>
                <c:pt idx="586">
                  <c:v>1397461.0764650016</c:v>
                </c:pt>
                <c:pt idx="587">
                  <c:v>1397461.0764650016</c:v>
                </c:pt>
                <c:pt idx="588">
                  <c:v>1397461.0764650016</c:v>
                </c:pt>
                <c:pt idx="589">
                  <c:v>1397461.0764650016</c:v>
                </c:pt>
                <c:pt idx="590">
                  <c:v>1397461.0764650016</c:v>
                </c:pt>
                <c:pt idx="591">
                  <c:v>1397461.0764650016</c:v>
                </c:pt>
                <c:pt idx="592">
                  <c:v>1397461.0764650016</c:v>
                </c:pt>
                <c:pt idx="593">
                  <c:v>1397461.0764650016</c:v>
                </c:pt>
                <c:pt idx="594">
                  <c:v>1397461.0764650016</c:v>
                </c:pt>
                <c:pt idx="595">
                  <c:v>1397461.0764650016</c:v>
                </c:pt>
                <c:pt idx="596">
                  <c:v>1397461.0764650016</c:v>
                </c:pt>
                <c:pt idx="597">
                  <c:v>1397461.0764650016</c:v>
                </c:pt>
                <c:pt idx="598">
                  <c:v>1397461.0764650016</c:v>
                </c:pt>
                <c:pt idx="599">
                  <c:v>1397489.4489685439</c:v>
                </c:pt>
                <c:pt idx="600">
                  <c:v>1397669.5628973623</c:v>
                </c:pt>
                <c:pt idx="601">
                  <c:v>1398384.8727581031</c:v>
                </c:pt>
                <c:pt idx="602">
                  <c:v>1400632.8163770007</c:v>
                </c:pt>
                <c:pt idx="603">
                  <c:v>1406760.8989165134</c:v>
                </c:pt>
                <c:pt idx="604">
                  <c:v>1418061.9351964528</c:v>
                </c:pt>
                <c:pt idx="605">
                  <c:v>1434570.6102784604</c:v>
                </c:pt>
                <c:pt idx="606">
                  <c:v>1455434.2667638641</c:v>
                </c:pt>
                <c:pt idx="607">
                  <c:v>1478119.4579388408</c:v>
                </c:pt>
                <c:pt idx="608">
                  <c:v>1500387.0043169984</c:v>
                </c:pt>
                <c:pt idx="609">
                  <c:v>1522661.0952853335</c:v>
                </c:pt>
                <c:pt idx="610">
                  <c:v>1546335.744441767</c:v>
                </c:pt>
                <c:pt idx="611">
                  <c:v>1569663.71095919</c:v>
                </c:pt>
                <c:pt idx="612">
                  <c:v>1587053.4495385422</c:v>
                </c:pt>
                <c:pt idx="613">
                  <c:v>1595738.8467011957</c:v>
                </c:pt>
                <c:pt idx="614">
                  <c:v>1598571.6263313903</c:v>
                </c:pt>
                <c:pt idx="615">
                  <c:v>1600002.6817158822</c:v>
                </c:pt>
                <c:pt idx="616">
                  <c:v>1601407.2163479025</c:v>
                </c:pt>
                <c:pt idx="617">
                  <c:v>1601950.90430632</c:v>
                </c:pt>
                <c:pt idx="618">
                  <c:v>1601950.90430632</c:v>
                </c:pt>
                <c:pt idx="619">
                  <c:v>1601950.90430632</c:v>
                </c:pt>
                <c:pt idx="620">
                  <c:v>1601950.90430632</c:v>
                </c:pt>
                <c:pt idx="621">
                  <c:v>1601950.90430632</c:v>
                </c:pt>
                <c:pt idx="622">
                  <c:v>1602384.4561172668</c:v>
                </c:pt>
                <c:pt idx="623">
                  <c:v>1604654.332026524</c:v>
                </c:pt>
                <c:pt idx="624">
                  <c:v>1608809.4990865947</c:v>
                </c:pt>
                <c:pt idx="625">
                  <c:v>1614057.6259005393</c:v>
                </c:pt>
                <c:pt idx="626">
                  <c:v>1618514.0628996692</c:v>
                </c:pt>
                <c:pt idx="627">
                  <c:v>1621387.1202691693</c:v>
                </c:pt>
                <c:pt idx="628">
                  <c:v>1623476.400073448</c:v>
                </c:pt>
                <c:pt idx="629">
                  <c:v>1625881.5309152345</c:v>
                </c:pt>
                <c:pt idx="630">
                  <c:v>1630015.9857405198</c:v>
                </c:pt>
                <c:pt idx="631">
                  <c:v>1636824.4803632314</c:v>
                </c:pt>
                <c:pt idx="632">
                  <c:v>1645615.0278325975</c:v>
                </c:pt>
                <c:pt idx="633">
                  <c:v>1655871.395925954</c:v>
                </c:pt>
                <c:pt idx="634">
                  <c:v>1666672.0206263927</c:v>
                </c:pt>
                <c:pt idx="635">
                  <c:v>1676356.4219416485</c:v>
                </c:pt>
                <c:pt idx="636">
                  <c:v>1683304.3302013488</c:v>
                </c:pt>
                <c:pt idx="637">
                  <c:v>1687199.8485761657</c:v>
                </c:pt>
                <c:pt idx="638">
                  <c:v>1689560.0901883589</c:v>
                </c:pt>
                <c:pt idx="639">
                  <c:v>1691307.9139628715</c:v>
                </c:pt>
                <c:pt idx="640">
                  <c:v>1693094.742494652</c:v>
                </c:pt>
                <c:pt idx="641">
                  <c:v>1697158.3757604908</c:v>
                </c:pt>
                <c:pt idx="642">
                  <c:v>1705449.5520525279</c:v>
                </c:pt>
                <c:pt idx="643">
                  <c:v>1715074.0827385937</c:v>
                </c:pt>
                <c:pt idx="644">
                  <c:v>1721901.627500362</c:v>
                </c:pt>
                <c:pt idx="645">
                  <c:v>1727183.2549304317</c:v>
                </c:pt>
                <c:pt idx="646">
                  <c:v>1732848.1362221993</c:v>
                </c:pt>
                <c:pt idx="647">
                  <c:v>1738543.3138628819</c:v>
                </c:pt>
                <c:pt idx="648">
                  <c:v>1743571.6198571273</c:v>
                </c:pt>
                <c:pt idx="649">
                  <c:v>1746882.4583943016</c:v>
                </c:pt>
                <c:pt idx="650">
                  <c:v>1746891.7084861335</c:v>
                </c:pt>
                <c:pt idx="651">
                  <c:v>1746891.7084861335</c:v>
                </c:pt>
                <c:pt idx="652">
                  <c:v>1746891.7084861335</c:v>
                </c:pt>
                <c:pt idx="653">
                  <c:v>1746891.7084861335</c:v>
                </c:pt>
                <c:pt idx="654">
                  <c:v>1746891.7084861335</c:v>
                </c:pt>
                <c:pt idx="655">
                  <c:v>1746891.7084861335</c:v>
                </c:pt>
                <c:pt idx="656">
                  <c:v>1746891.7084861335</c:v>
                </c:pt>
                <c:pt idx="657">
                  <c:v>1746891.7084861335</c:v>
                </c:pt>
                <c:pt idx="658">
                  <c:v>1746891.7084861335</c:v>
                </c:pt>
                <c:pt idx="659">
                  <c:v>1746891.7084861335</c:v>
                </c:pt>
                <c:pt idx="660">
                  <c:v>1746891.7084861335</c:v>
                </c:pt>
                <c:pt idx="661">
                  <c:v>1746891.7084861335</c:v>
                </c:pt>
                <c:pt idx="662">
                  <c:v>1746891.7084861335</c:v>
                </c:pt>
                <c:pt idx="663">
                  <c:v>1746891.7084861335</c:v>
                </c:pt>
                <c:pt idx="664">
                  <c:v>1746891.7084861335</c:v>
                </c:pt>
                <c:pt idx="665">
                  <c:v>1746891.7084861335</c:v>
                </c:pt>
                <c:pt idx="666">
                  <c:v>1749665.3747156693</c:v>
                </c:pt>
                <c:pt idx="667">
                  <c:v>1759074.280231026</c:v>
                </c:pt>
                <c:pt idx="668">
                  <c:v>1774821.8417707037</c:v>
                </c:pt>
                <c:pt idx="669">
                  <c:v>1792513.169670841</c:v>
                </c:pt>
                <c:pt idx="670">
                  <c:v>1810955.9052384121</c:v>
                </c:pt>
                <c:pt idx="671">
                  <c:v>1824740.9416800789</c:v>
                </c:pt>
                <c:pt idx="672">
                  <c:v>1834976.6539379708</c:v>
                </c:pt>
                <c:pt idx="673">
                  <c:v>1845800.8739983274</c:v>
                </c:pt>
                <c:pt idx="674">
                  <c:v>1856714.0214935357</c:v>
                </c:pt>
                <c:pt idx="675">
                  <c:v>1863736.706576104</c:v>
                </c:pt>
                <c:pt idx="676">
                  <c:v>1866434.8943383582</c:v>
                </c:pt>
                <c:pt idx="677">
                  <c:v>1866434.8943383582</c:v>
                </c:pt>
                <c:pt idx="678">
                  <c:v>1866434.8943383582</c:v>
                </c:pt>
                <c:pt idx="679">
                  <c:v>1866434.8943383582</c:v>
                </c:pt>
                <c:pt idx="680">
                  <c:v>1866434.8943383582</c:v>
                </c:pt>
                <c:pt idx="681">
                  <c:v>1866434.8943383582</c:v>
                </c:pt>
                <c:pt idx="682">
                  <c:v>1866434.8943383582</c:v>
                </c:pt>
                <c:pt idx="683">
                  <c:v>1866434.8943383582</c:v>
                </c:pt>
                <c:pt idx="684">
                  <c:v>1866434.8943383582</c:v>
                </c:pt>
                <c:pt idx="685">
                  <c:v>1870512.4048265968</c:v>
                </c:pt>
                <c:pt idx="686">
                  <c:v>1878814.9281697816</c:v>
                </c:pt>
                <c:pt idx="687">
                  <c:v>1887297.9031781054</c:v>
                </c:pt>
                <c:pt idx="688">
                  <c:v>1896201.5359751652</c:v>
                </c:pt>
                <c:pt idx="689">
                  <c:v>1905113.261493833</c:v>
                </c:pt>
                <c:pt idx="690">
                  <c:v>1910695.8209320032</c:v>
                </c:pt>
                <c:pt idx="691">
                  <c:v>1913313.8452251947</c:v>
                </c:pt>
                <c:pt idx="692">
                  <c:v>1916208.7057588315</c:v>
                </c:pt>
                <c:pt idx="693">
                  <c:v>1920489.8098049022</c:v>
                </c:pt>
                <c:pt idx="694">
                  <c:v>1924282.4383867772</c:v>
                </c:pt>
                <c:pt idx="695">
                  <c:v>1924778.9282575496</c:v>
                </c:pt>
                <c:pt idx="696">
                  <c:v>1924778.9282575496</c:v>
                </c:pt>
                <c:pt idx="697">
                  <c:v>1924778.9282575496</c:v>
                </c:pt>
                <c:pt idx="698">
                  <c:v>1924778.9282575496</c:v>
                </c:pt>
                <c:pt idx="699">
                  <c:v>1924778.9282575496</c:v>
                </c:pt>
                <c:pt idx="700">
                  <c:v>1924778.9282575496</c:v>
                </c:pt>
                <c:pt idx="701">
                  <c:v>1924778.9282575496</c:v>
                </c:pt>
                <c:pt idx="702">
                  <c:v>1925204.7838711825</c:v>
                </c:pt>
                <c:pt idx="703">
                  <c:v>1925717.9496460247</c:v>
                </c:pt>
                <c:pt idx="704">
                  <c:v>1925717.9496460247</c:v>
                </c:pt>
                <c:pt idx="705">
                  <c:v>1925717.9496460247</c:v>
                </c:pt>
                <c:pt idx="706">
                  <c:v>1925717.9496460247</c:v>
                </c:pt>
                <c:pt idx="707">
                  <c:v>1925717.9496460247</c:v>
                </c:pt>
                <c:pt idx="708">
                  <c:v>1925717.9496460247</c:v>
                </c:pt>
                <c:pt idx="709">
                  <c:v>1926635.280196859</c:v>
                </c:pt>
                <c:pt idx="710">
                  <c:v>1933482.1810420442</c:v>
                </c:pt>
                <c:pt idx="711">
                  <c:v>1944063.2466510846</c:v>
                </c:pt>
                <c:pt idx="712">
                  <c:v>1950456.8250927574</c:v>
                </c:pt>
                <c:pt idx="713">
                  <c:v>1951138.2182741342</c:v>
                </c:pt>
                <c:pt idx="714">
                  <c:v>1951138.2182741342</c:v>
                </c:pt>
                <c:pt idx="715">
                  <c:v>1951138.2182741342</c:v>
                </c:pt>
                <c:pt idx="716">
                  <c:v>1951138.2182741342</c:v>
                </c:pt>
                <c:pt idx="717">
                  <c:v>1951138.2182741342</c:v>
                </c:pt>
                <c:pt idx="718">
                  <c:v>1952542.6320184416</c:v>
                </c:pt>
                <c:pt idx="719">
                  <c:v>1957363.1860794481</c:v>
                </c:pt>
                <c:pt idx="720">
                  <c:v>1964517.1303614883</c:v>
                </c:pt>
                <c:pt idx="721">
                  <c:v>1971183.8863698163</c:v>
                </c:pt>
                <c:pt idx="722">
                  <c:v>1977482.3377475941</c:v>
                </c:pt>
                <c:pt idx="723">
                  <c:v>1983575.4357537564</c:v>
                </c:pt>
                <c:pt idx="724">
                  <c:v>1991669.6531843732</c:v>
                </c:pt>
                <c:pt idx="725">
                  <c:v>2004771.9554704612</c:v>
                </c:pt>
                <c:pt idx="726">
                  <c:v>2024057.0984707996</c:v>
                </c:pt>
                <c:pt idx="727">
                  <c:v>2043934.8689816589</c:v>
                </c:pt>
                <c:pt idx="728">
                  <c:v>2058576.5521637714</c:v>
                </c:pt>
                <c:pt idx="729">
                  <c:v>2069486.1924726819</c:v>
                </c:pt>
                <c:pt idx="730">
                  <c:v>2075364.7510325199</c:v>
                </c:pt>
                <c:pt idx="731">
                  <c:v>2078129.7188055438</c:v>
                </c:pt>
                <c:pt idx="732">
                  <c:v>2080670.2707342338</c:v>
                </c:pt>
                <c:pt idx="733">
                  <c:v>2083482.4608145915</c:v>
                </c:pt>
                <c:pt idx="734">
                  <c:v>2086580.0560371126</c:v>
                </c:pt>
                <c:pt idx="735">
                  <c:v>2090240.3351170442</c:v>
                </c:pt>
                <c:pt idx="736">
                  <c:v>2094692.2467693419</c:v>
                </c:pt>
                <c:pt idx="737">
                  <c:v>2098904.3797061681</c:v>
                </c:pt>
                <c:pt idx="738">
                  <c:v>2101970.4985628165</c:v>
                </c:pt>
                <c:pt idx="739">
                  <c:v>2107544.135373571</c:v>
                </c:pt>
                <c:pt idx="740">
                  <c:v>2115949.8768623844</c:v>
                </c:pt>
                <c:pt idx="741">
                  <c:v>2123291.5752044441</c:v>
                </c:pt>
                <c:pt idx="742">
                  <c:v>2127933.0940922364</c:v>
                </c:pt>
                <c:pt idx="743">
                  <c:v>2130671.1152948434</c:v>
                </c:pt>
                <c:pt idx="744">
                  <c:v>2133146.0075119352</c:v>
                </c:pt>
                <c:pt idx="745">
                  <c:v>2135656.3246171009</c:v>
                </c:pt>
                <c:pt idx="746">
                  <c:v>2139344.7699371791</c:v>
                </c:pt>
                <c:pt idx="747">
                  <c:v>2144825.2430192349</c:v>
                </c:pt>
                <c:pt idx="748">
                  <c:v>2151508.6455490296</c:v>
                </c:pt>
                <c:pt idx="749">
                  <c:v>2157334.9578010463</c:v>
                </c:pt>
                <c:pt idx="750">
                  <c:v>2160864.6405540658</c:v>
                </c:pt>
                <c:pt idx="751">
                  <c:v>2162936.1974593084</c:v>
                </c:pt>
                <c:pt idx="752">
                  <c:v>2163830.9078935669</c:v>
                </c:pt>
                <c:pt idx="753">
                  <c:v>2163830.9078935669</c:v>
                </c:pt>
                <c:pt idx="754">
                  <c:v>2163830.9078935669</c:v>
                </c:pt>
                <c:pt idx="755">
                  <c:v>2163830.9078935669</c:v>
                </c:pt>
                <c:pt idx="756">
                  <c:v>2163830.9078935669</c:v>
                </c:pt>
                <c:pt idx="757">
                  <c:v>2163830.9078935669</c:v>
                </c:pt>
                <c:pt idx="758">
                  <c:v>2163830.9078935669</c:v>
                </c:pt>
                <c:pt idx="759">
                  <c:v>2163830.9078935669</c:v>
                </c:pt>
                <c:pt idx="760">
                  <c:v>2163830.9078935669</c:v>
                </c:pt>
                <c:pt idx="761">
                  <c:v>2163830.9078935669</c:v>
                </c:pt>
                <c:pt idx="762">
                  <c:v>2163830.9078935669</c:v>
                </c:pt>
                <c:pt idx="763">
                  <c:v>2163830.9078935669</c:v>
                </c:pt>
                <c:pt idx="764">
                  <c:v>2163830.9078935669</c:v>
                </c:pt>
                <c:pt idx="765">
                  <c:v>2168811.2421704573</c:v>
                </c:pt>
                <c:pt idx="766">
                  <c:v>2177632.1706404709</c:v>
                </c:pt>
                <c:pt idx="767">
                  <c:v>2187891.4688519388</c:v>
                </c:pt>
                <c:pt idx="768">
                  <c:v>2200187.0341287632</c:v>
                </c:pt>
                <c:pt idx="769">
                  <c:v>2217132.67473354</c:v>
                </c:pt>
                <c:pt idx="770">
                  <c:v>2240974.6830375558</c:v>
                </c:pt>
                <c:pt idx="771">
                  <c:v>2267958.528058379</c:v>
                </c:pt>
                <c:pt idx="772">
                  <c:v>2295231.0958155943</c:v>
                </c:pt>
                <c:pt idx="773">
                  <c:v>2319919.555409539</c:v>
                </c:pt>
                <c:pt idx="774">
                  <c:v>2342580.784693337</c:v>
                </c:pt>
                <c:pt idx="775">
                  <c:v>2366918.6154413079</c:v>
                </c:pt>
                <c:pt idx="776">
                  <c:v>2388130.2653808249</c:v>
                </c:pt>
                <c:pt idx="777">
                  <c:v>2405255.2763247089</c:v>
                </c:pt>
                <c:pt idx="778">
                  <c:v>2421076.5710824081</c:v>
                </c:pt>
                <c:pt idx="779">
                  <c:v>2435436.5463452106</c:v>
                </c:pt>
                <c:pt idx="780">
                  <c:v>2447480.2626590165</c:v>
                </c:pt>
                <c:pt idx="781">
                  <c:v>2457472.8432597546</c:v>
                </c:pt>
                <c:pt idx="782">
                  <c:v>2465707.7714204723</c:v>
                </c:pt>
                <c:pt idx="783">
                  <c:v>2472551.9119944093</c:v>
                </c:pt>
                <c:pt idx="784">
                  <c:v>2479146.2395556909</c:v>
                </c:pt>
                <c:pt idx="785">
                  <c:v>2487321.4939823514</c:v>
                </c:pt>
                <c:pt idx="786">
                  <c:v>2495890.704618752</c:v>
                </c:pt>
                <c:pt idx="787">
                  <c:v>2502212.2046070043</c:v>
                </c:pt>
                <c:pt idx="788">
                  <c:v>2506674.2445340618</c:v>
                </c:pt>
                <c:pt idx="789">
                  <c:v>2511177.3689361918</c:v>
                </c:pt>
                <c:pt idx="790">
                  <c:v>2516857.7636539</c:v>
                </c:pt>
                <c:pt idx="791">
                  <c:v>2523228.8593742843</c:v>
                </c:pt>
                <c:pt idx="792">
                  <c:v>2526708.6034907438</c:v>
                </c:pt>
                <c:pt idx="793">
                  <c:v>2526708.6034907438</c:v>
                </c:pt>
                <c:pt idx="794">
                  <c:v>2526708.6034907438</c:v>
                </c:pt>
                <c:pt idx="795">
                  <c:v>2526708.6034907438</c:v>
                </c:pt>
                <c:pt idx="796">
                  <c:v>2526708.6034907438</c:v>
                </c:pt>
                <c:pt idx="797">
                  <c:v>2526708.6034907438</c:v>
                </c:pt>
                <c:pt idx="798">
                  <c:v>2526708.6034907438</c:v>
                </c:pt>
                <c:pt idx="799">
                  <c:v>2526708.6034907438</c:v>
                </c:pt>
                <c:pt idx="800">
                  <c:v>2526708.6034907438</c:v>
                </c:pt>
                <c:pt idx="801">
                  <c:v>2530484.168868145</c:v>
                </c:pt>
                <c:pt idx="802">
                  <c:v>2542202.2324489569</c:v>
                </c:pt>
                <c:pt idx="803">
                  <c:v>2563320.8027271405</c:v>
                </c:pt>
                <c:pt idx="804">
                  <c:v>2586239.7372405683</c:v>
                </c:pt>
                <c:pt idx="805">
                  <c:v>2602005.2342348364</c:v>
                </c:pt>
                <c:pt idx="806">
                  <c:v>2609467.8732994795</c:v>
                </c:pt>
                <c:pt idx="807">
                  <c:v>2611411.5179453422</c:v>
                </c:pt>
                <c:pt idx="808">
                  <c:v>2611411.5179453422</c:v>
                </c:pt>
                <c:pt idx="809">
                  <c:v>2611411.5179453422</c:v>
                </c:pt>
                <c:pt idx="810">
                  <c:v>2611411.5179453422</c:v>
                </c:pt>
                <c:pt idx="811">
                  <c:v>2611411.5179453422</c:v>
                </c:pt>
                <c:pt idx="812">
                  <c:v>2611411.5179453422</c:v>
                </c:pt>
                <c:pt idx="813">
                  <c:v>2611411.5179453422</c:v>
                </c:pt>
                <c:pt idx="814">
                  <c:v>2611411.5179453422</c:v>
                </c:pt>
                <c:pt idx="815">
                  <c:v>2611411.5179453422</c:v>
                </c:pt>
                <c:pt idx="816">
                  <c:v>2611411.5179453422</c:v>
                </c:pt>
                <c:pt idx="817">
                  <c:v>2611411.5179453422</c:v>
                </c:pt>
                <c:pt idx="818">
                  <c:v>2611411.5179453422</c:v>
                </c:pt>
                <c:pt idx="819">
                  <c:v>2612096.711240646</c:v>
                </c:pt>
                <c:pt idx="820">
                  <c:v>2619181.9345240546</c:v>
                </c:pt>
                <c:pt idx="821">
                  <c:v>2631030.5937643987</c:v>
                </c:pt>
                <c:pt idx="822">
                  <c:v>2643622.5782778617</c:v>
                </c:pt>
                <c:pt idx="823">
                  <c:v>2656204.3602594733</c:v>
                </c:pt>
                <c:pt idx="824">
                  <c:v>2667814.5693428814</c:v>
                </c:pt>
                <c:pt idx="825">
                  <c:v>2678426.3649778664</c:v>
                </c:pt>
                <c:pt idx="826">
                  <c:v>2689149.1471198294</c:v>
                </c:pt>
                <c:pt idx="827">
                  <c:v>2699914.843309734</c:v>
                </c:pt>
                <c:pt idx="828">
                  <c:v>2712696.7086657356</c:v>
                </c:pt>
                <c:pt idx="829">
                  <c:v>2728348.3803804242</c:v>
                </c:pt>
                <c:pt idx="830">
                  <c:v>2743976.1060390431</c:v>
                </c:pt>
                <c:pt idx="831">
                  <c:v>2756467.871300078</c:v>
                </c:pt>
                <c:pt idx="832">
                  <c:v>2764079.0932899239</c:v>
                </c:pt>
                <c:pt idx="833">
                  <c:v>2769261.7616920802</c:v>
                </c:pt>
                <c:pt idx="834">
                  <c:v>2774802.3771848376</c:v>
                </c:pt>
                <c:pt idx="835">
                  <c:v>2780403.5165264527</c:v>
                </c:pt>
                <c:pt idx="836">
                  <c:v>2785527.4849938545</c:v>
                </c:pt>
                <c:pt idx="837">
                  <c:v>2791374.5953876656</c:v>
                </c:pt>
                <c:pt idx="838">
                  <c:v>2798837.2344523086</c:v>
                </c:pt>
                <c:pt idx="839">
                  <c:v>2806449.583615894</c:v>
                </c:pt>
                <c:pt idx="840">
                  <c:v>2813976.9073247062</c:v>
                </c:pt>
                <c:pt idx="841">
                  <c:v>2823326.4601999843</c:v>
                </c:pt>
                <c:pt idx="842">
                  <c:v>2834147.2956901509</c:v>
                </c:pt>
                <c:pt idx="843">
                  <c:v>2843737.5708201989</c:v>
                </c:pt>
                <c:pt idx="844">
                  <c:v>2850428.9444139632</c:v>
                </c:pt>
                <c:pt idx="845">
                  <c:v>2855185.3219142007</c:v>
                </c:pt>
                <c:pt idx="846">
                  <c:v>2859678.7057991312</c:v>
                </c:pt>
                <c:pt idx="847">
                  <c:v>2865314.7444949062</c:v>
                </c:pt>
                <c:pt idx="848">
                  <c:v>2873923.2485731267</c:v>
                </c:pt>
                <c:pt idx="849">
                  <c:v>2885888.7844573688</c:v>
                </c:pt>
                <c:pt idx="850">
                  <c:v>2898008.0924129491</c:v>
                </c:pt>
                <c:pt idx="851">
                  <c:v>2907422.9734104932</c:v>
                </c:pt>
                <c:pt idx="852">
                  <c:v>2915522.8267237814</c:v>
                </c:pt>
                <c:pt idx="853">
                  <c:v>2923699.6839448898</c:v>
                </c:pt>
                <c:pt idx="854">
                  <c:v>2931168.4310511407</c:v>
                </c:pt>
                <c:pt idx="855">
                  <c:v>2936833.927482415</c:v>
                </c:pt>
                <c:pt idx="856">
                  <c:v>2941544.428370568</c:v>
                </c:pt>
                <c:pt idx="857">
                  <c:v>2949836.1792638828</c:v>
                </c:pt>
                <c:pt idx="858">
                  <c:v>2962923.3011692436</c:v>
                </c:pt>
                <c:pt idx="859">
                  <c:v>2976171.2720064209</c:v>
                </c:pt>
                <c:pt idx="860">
                  <c:v>2987036.2093052962</c:v>
                </c:pt>
                <c:pt idx="861">
                  <c:v>3000078.4653019421</c:v>
                </c:pt>
                <c:pt idx="862">
                  <c:v>3020491.3104189308</c:v>
                </c:pt>
                <c:pt idx="863">
                  <c:v>3040252.1728714756</c:v>
                </c:pt>
                <c:pt idx="864">
                  <c:v>3052647.7011567331</c:v>
                </c:pt>
                <c:pt idx="865">
                  <c:v>3062783.7598162135</c:v>
                </c:pt>
                <c:pt idx="866">
                  <c:v>3076289.907907743</c:v>
                </c:pt>
                <c:pt idx="867">
                  <c:v>3093474.2026879271</c:v>
                </c:pt>
                <c:pt idx="868">
                  <c:v>3107993.4899076917</c:v>
                </c:pt>
                <c:pt idx="869">
                  <c:v>3115870.7309282157</c:v>
                </c:pt>
                <c:pt idx="870">
                  <c:v>3119756.1499835621</c:v>
                </c:pt>
                <c:pt idx="871">
                  <c:v>3122286.998952602</c:v>
                </c:pt>
                <c:pt idx="872">
                  <c:v>3124314.8065498183</c:v>
                </c:pt>
                <c:pt idx="873">
                  <c:v>3125391.3960473817</c:v>
                </c:pt>
                <c:pt idx="874">
                  <c:v>3125391.3960473817</c:v>
                </c:pt>
                <c:pt idx="875">
                  <c:v>3125391.3960473817</c:v>
                </c:pt>
                <c:pt idx="876">
                  <c:v>3125391.3960473817</c:v>
                </c:pt>
                <c:pt idx="877">
                  <c:v>3125391.3960473817</c:v>
                </c:pt>
                <c:pt idx="878">
                  <c:v>3125391.3960473817</c:v>
                </c:pt>
                <c:pt idx="879">
                  <c:v>3128386.1916335649</c:v>
                </c:pt>
                <c:pt idx="880">
                  <c:v>3128922.6081358627</c:v>
                </c:pt>
                <c:pt idx="881">
                  <c:v>3128922.6081358627</c:v>
                </c:pt>
                <c:pt idx="882">
                  <c:v>3129459.0246381606</c:v>
                </c:pt>
                <c:pt idx="883">
                  <c:v>3133910.4419581178</c:v>
                </c:pt>
                <c:pt idx="884">
                  <c:v>3138796.2195615205</c:v>
                </c:pt>
                <c:pt idx="885">
                  <c:v>3144891.9303147797</c:v>
                </c:pt>
                <c:pt idx="886">
                  <c:v>3151398.1765544782</c:v>
                </c:pt>
                <c:pt idx="887">
                  <c:v>3157084.5320375217</c:v>
                </c:pt>
                <c:pt idx="888">
                  <c:v>3161145.2676445157</c:v>
                </c:pt>
                <c:pt idx="889">
                  <c:v>3163169.6759456615</c:v>
                </c:pt>
                <c:pt idx="890">
                  <c:v>3163169.6759456615</c:v>
                </c:pt>
                <c:pt idx="891">
                  <c:v>3163169.6759456615</c:v>
                </c:pt>
                <c:pt idx="892">
                  <c:v>3163169.6759456615</c:v>
                </c:pt>
                <c:pt idx="893">
                  <c:v>3163169.6759456615</c:v>
                </c:pt>
                <c:pt idx="894">
                  <c:v>3163169.6759456615</c:v>
                </c:pt>
                <c:pt idx="895">
                  <c:v>3163169.6759456615</c:v>
                </c:pt>
                <c:pt idx="896">
                  <c:v>3164331.9727964127</c:v>
                </c:pt>
                <c:pt idx="897">
                  <c:v>3167258.9893811261</c:v>
                </c:pt>
                <c:pt idx="898">
                  <c:v>3170506.4651680384</c:v>
                </c:pt>
                <c:pt idx="899">
                  <c:v>3172638.4457930792</c:v>
                </c:pt>
                <c:pt idx="900">
                  <c:v>3172947.0245738188</c:v>
                </c:pt>
                <c:pt idx="901">
                  <c:v>3172947.0245738188</c:v>
                </c:pt>
                <c:pt idx="902">
                  <c:v>3172947.0245738188</c:v>
                </c:pt>
                <c:pt idx="903">
                  <c:v>3172947.0245738188</c:v>
                </c:pt>
                <c:pt idx="904">
                  <c:v>3172947.0245738188</c:v>
                </c:pt>
                <c:pt idx="905">
                  <c:v>3172947.0245738188</c:v>
                </c:pt>
                <c:pt idx="906">
                  <c:v>3172947.0245738188</c:v>
                </c:pt>
                <c:pt idx="907">
                  <c:v>3172947.0245738188</c:v>
                </c:pt>
                <c:pt idx="908">
                  <c:v>3176722.58995122</c:v>
                </c:pt>
                <c:pt idx="909">
                  <c:v>3188440.6535320319</c:v>
                </c:pt>
                <c:pt idx="910">
                  <c:v>3209559.2238102155</c:v>
                </c:pt>
                <c:pt idx="911">
                  <c:v>3232478.1583236433</c:v>
                </c:pt>
                <c:pt idx="912">
                  <c:v>3248587.2175434348</c:v>
                </c:pt>
                <c:pt idx="913">
                  <c:v>3260183.6258594217</c:v>
                </c:pt>
                <c:pt idx="914">
                  <c:v>3277728.8340551113</c:v>
                </c:pt>
                <c:pt idx="915">
                  <c:v>3294987.9212621348</c:v>
                </c:pt>
                <c:pt idx="916">
                  <c:v>3305746.5270655947</c:v>
                </c:pt>
                <c:pt idx="917">
                  <c:v>3312121.2895946335</c:v>
                </c:pt>
                <c:pt idx="918">
                  <c:v>3315148.2733806055</c:v>
                </c:pt>
                <c:pt idx="919">
                  <c:v>3320366.5434875251</c:v>
                </c:pt>
                <c:pt idx="920">
                  <c:v>3329066.6088986495</c:v>
                </c:pt>
                <c:pt idx="921">
                  <c:v>3343225.2709029256</c:v>
                </c:pt>
                <c:pt idx="922">
                  <c:v>3359971.0532640032</c:v>
                </c:pt>
                <c:pt idx="923">
                  <c:v>3374187.1227982901</c:v>
                </c:pt>
                <c:pt idx="924">
                  <c:v>3378651.6295523043</c:v>
                </c:pt>
                <c:pt idx="925">
                  <c:v>3378651.6295523043</c:v>
                </c:pt>
                <c:pt idx="926">
                  <c:v>3378651.6295523043</c:v>
                </c:pt>
                <c:pt idx="927">
                  <c:v>3378651.6295523043</c:v>
                </c:pt>
                <c:pt idx="928">
                  <c:v>3378651.6295523043</c:v>
                </c:pt>
                <c:pt idx="929">
                  <c:v>3379336.9475642461</c:v>
                </c:pt>
                <c:pt idx="930">
                  <c:v>3380337.8759464016</c:v>
                </c:pt>
                <c:pt idx="931">
                  <c:v>3381309.5123914275</c:v>
                </c:pt>
                <c:pt idx="932">
                  <c:v>3381887.7454764824</c:v>
                </c:pt>
                <c:pt idx="933">
                  <c:v>3381887.7454764824</c:v>
                </c:pt>
                <c:pt idx="934">
                  <c:v>3381887.7454764824</c:v>
                </c:pt>
                <c:pt idx="935">
                  <c:v>3381887.7454764824</c:v>
                </c:pt>
                <c:pt idx="936">
                  <c:v>3381887.7454764824</c:v>
                </c:pt>
                <c:pt idx="937">
                  <c:v>3381887.7454764824</c:v>
                </c:pt>
                <c:pt idx="938">
                  <c:v>3381887.7454764824</c:v>
                </c:pt>
                <c:pt idx="939">
                  <c:v>3381887.7454764824</c:v>
                </c:pt>
                <c:pt idx="940">
                  <c:v>3381887.7454764824</c:v>
                </c:pt>
                <c:pt idx="941">
                  <c:v>3383429.0879518813</c:v>
                </c:pt>
                <c:pt idx="942">
                  <c:v>3385588.8663840704</c:v>
                </c:pt>
                <c:pt idx="943">
                  <c:v>3388067.0922705289</c:v>
                </c:pt>
                <c:pt idx="944">
                  <c:v>3391185.7327944594</c:v>
                </c:pt>
                <c:pt idx="945">
                  <c:v>3395019.7973122089</c:v>
                </c:pt>
                <c:pt idx="946">
                  <c:v>3401189.919194405</c:v>
                </c:pt>
                <c:pt idx="947">
                  <c:v>3409358.8362477971</c:v>
                </c:pt>
                <c:pt idx="948">
                  <c:v>3416220.8348744526</c:v>
                </c:pt>
                <c:pt idx="949">
                  <c:v>3420066.7106093336</c:v>
                </c:pt>
                <c:pt idx="950">
                  <c:v>3420066.7106093336</c:v>
                </c:pt>
                <c:pt idx="951">
                  <c:v>3420066.7106093336</c:v>
                </c:pt>
                <c:pt idx="952">
                  <c:v>3420066.7106093336</c:v>
                </c:pt>
                <c:pt idx="953">
                  <c:v>3420066.7106093336</c:v>
                </c:pt>
                <c:pt idx="954">
                  <c:v>3420066.7106093336</c:v>
                </c:pt>
                <c:pt idx="955">
                  <c:v>3420066.7106093336</c:v>
                </c:pt>
                <c:pt idx="956">
                  <c:v>3420066.7106093336</c:v>
                </c:pt>
                <c:pt idx="957">
                  <c:v>3420066.7106093336</c:v>
                </c:pt>
                <c:pt idx="958">
                  <c:v>3420066.7106093336</c:v>
                </c:pt>
                <c:pt idx="959">
                  <c:v>3429715.4462149516</c:v>
                </c:pt>
                <c:pt idx="960">
                  <c:v>3451319.6975483526</c:v>
                </c:pt>
                <c:pt idx="961">
                  <c:v>3482193.0606179638</c:v>
                </c:pt>
                <c:pt idx="962">
                  <c:v>3514600.0659600091</c:v>
                </c:pt>
                <c:pt idx="963">
                  <c:v>3542325.3974733921</c:v>
                </c:pt>
                <c:pt idx="964">
                  <c:v>3562267.2329575103</c:v>
                </c:pt>
                <c:pt idx="965">
                  <c:v>3574166.1259029182</c:v>
                </c:pt>
                <c:pt idx="966">
                  <c:v>3580060.0566802463</c:v>
                </c:pt>
                <c:pt idx="967">
                  <c:v>3582629.0447373823</c:v>
                </c:pt>
                <c:pt idx="968">
                  <c:v>3583664.910581327</c:v>
                </c:pt>
                <c:pt idx="969">
                  <c:v>3583664.910581327</c:v>
                </c:pt>
                <c:pt idx="970">
                  <c:v>3583664.910581327</c:v>
                </c:pt>
                <c:pt idx="971">
                  <c:v>3583664.910581327</c:v>
                </c:pt>
                <c:pt idx="972">
                  <c:v>3583664.910581327</c:v>
                </c:pt>
                <c:pt idx="973">
                  <c:v>3583664.910581327</c:v>
                </c:pt>
                <c:pt idx="974">
                  <c:v>3583664.910581327</c:v>
                </c:pt>
                <c:pt idx="975">
                  <c:v>3583664.910581327</c:v>
                </c:pt>
                <c:pt idx="976">
                  <c:v>3583664.910581327</c:v>
                </c:pt>
                <c:pt idx="977">
                  <c:v>3583664.910581327</c:v>
                </c:pt>
                <c:pt idx="978">
                  <c:v>3583664.910581327</c:v>
                </c:pt>
                <c:pt idx="979">
                  <c:v>3583664.910581327</c:v>
                </c:pt>
                <c:pt idx="980">
                  <c:v>3583664.910581327</c:v>
                </c:pt>
                <c:pt idx="981">
                  <c:v>3583664.910581327</c:v>
                </c:pt>
                <c:pt idx="982">
                  <c:v>3583664.910581327</c:v>
                </c:pt>
                <c:pt idx="983">
                  <c:v>3583664.910581327</c:v>
                </c:pt>
                <c:pt idx="984">
                  <c:v>3583664.910581327</c:v>
                </c:pt>
                <c:pt idx="985">
                  <c:v>3583664.910581327</c:v>
                </c:pt>
                <c:pt idx="986">
                  <c:v>3583664.910581327</c:v>
                </c:pt>
                <c:pt idx="987">
                  <c:v>3583664.910581327</c:v>
                </c:pt>
                <c:pt idx="988">
                  <c:v>3583664.910581327</c:v>
                </c:pt>
                <c:pt idx="989">
                  <c:v>3583664.910581327</c:v>
                </c:pt>
                <c:pt idx="990">
                  <c:v>3583664.910581327</c:v>
                </c:pt>
                <c:pt idx="991">
                  <c:v>3583664.910581327</c:v>
                </c:pt>
                <c:pt idx="992">
                  <c:v>3583664.910581327</c:v>
                </c:pt>
                <c:pt idx="993">
                  <c:v>3583664.910581327</c:v>
                </c:pt>
                <c:pt idx="994">
                  <c:v>3583664.910581327</c:v>
                </c:pt>
                <c:pt idx="995">
                  <c:v>3583664.910581327</c:v>
                </c:pt>
                <c:pt idx="996">
                  <c:v>3583664.910581327</c:v>
                </c:pt>
                <c:pt idx="997">
                  <c:v>3583664.910581327</c:v>
                </c:pt>
                <c:pt idx="998">
                  <c:v>3583664.910581327</c:v>
                </c:pt>
                <c:pt idx="999">
                  <c:v>3583664.910581327</c:v>
                </c:pt>
                <c:pt idx="1000">
                  <c:v>3583664.910581327</c:v>
                </c:pt>
                <c:pt idx="1001">
                  <c:v>3583664.910581327</c:v>
                </c:pt>
                <c:pt idx="1002">
                  <c:v>3583664.910581327</c:v>
                </c:pt>
                <c:pt idx="1003">
                  <c:v>3583664.910581327</c:v>
                </c:pt>
                <c:pt idx="1004">
                  <c:v>3583664.910581327</c:v>
                </c:pt>
                <c:pt idx="1005">
                  <c:v>3583664.910581327</c:v>
                </c:pt>
                <c:pt idx="1006">
                  <c:v>3583664.910581327</c:v>
                </c:pt>
                <c:pt idx="1007">
                  <c:v>3583664.910581327</c:v>
                </c:pt>
                <c:pt idx="1008">
                  <c:v>3583664.910581327</c:v>
                </c:pt>
                <c:pt idx="1009">
                  <c:v>3583664.910581327</c:v>
                </c:pt>
                <c:pt idx="1010">
                  <c:v>3583664.910581327</c:v>
                </c:pt>
                <c:pt idx="1011">
                  <c:v>3583664.910581327</c:v>
                </c:pt>
                <c:pt idx="1012">
                  <c:v>3583664.910581327</c:v>
                </c:pt>
                <c:pt idx="1013">
                  <c:v>3583664.910581327</c:v>
                </c:pt>
                <c:pt idx="1014">
                  <c:v>3583664.910581327</c:v>
                </c:pt>
                <c:pt idx="1015">
                  <c:v>3583664.910581327</c:v>
                </c:pt>
                <c:pt idx="1016">
                  <c:v>3583664.910581327</c:v>
                </c:pt>
                <c:pt idx="1017">
                  <c:v>3583664.910581327</c:v>
                </c:pt>
                <c:pt idx="1018">
                  <c:v>3583664.910581327</c:v>
                </c:pt>
                <c:pt idx="1019">
                  <c:v>3583664.910581327</c:v>
                </c:pt>
                <c:pt idx="1020">
                  <c:v>3583664.910581327</c:v>
                </c:pt>
                <c:pt idx="1021">
                  <c:v>3583664.910581327</c:v>
                </c:pt>
                <c:pt idx="1022">
                  <c:v>3583664.910581327</c:v>
                </c:pt>
                <c:pt idx="1023">
                  <c:v>3583664.910581327</c:v>
                </c:pt>
                <c:pt idx="1024">
                  <c:v>3583664.910581327</c:v>
                </c:pt>
                <c:pt idx="1025">
                  <c:v>3583687.6062863409</c:v>
                </c:pt>
                <c:pt idx="1026">
                  <c:v>3583955.3130454379</c:v>
                </c:pt>
                <c:pt idx="1027">
                  <c:v>3585980.4616491022</c:v>
                </c:pt>
                <c:pt idx="1028">
                  <c:v>3592952.576060222</c:v>
                </c:pt>
                <c:pt idx="1029">
                  <c:v>3606204.8368748655</c:v>
                </c:pt>
                <c:pt idx="1030">
                  <c:v>3622970.5468101525</c:v>
                </c:pt>
                <c:pt idx="1031">
                  <c:v>3639803.8004304445</c:v>
                </c:pt>
                <c:pt idx="1032">
                  <c:v>3655869.5653774529</c:v>
                </c:pt>
                <c:pt idx="1033">
                  <c:v>3671862.1390980808</c:v>
                </c:pt>
                <c:pt idx="1034">
                  <c:v>3688020.8253456596</c:v>
                </c:pt>
                <c:pt idx="1035">
                  <c:v>3703083.620940397</c:v>
                </c:pt>
                <c:pt idx="1036">
                  <c:v>3716020.7918196633</c:v>
                </c:pt>
                <c:pt idx="1037">
                  <c:v>3727673.7568837157</c:v>
                </c:pt>
                <c:pt idx="1038">
                  <c:v>3740047.0920309937</c:v>
                </c:pt>
                <c:pt idx="1039">
                  <c:v>3754819.4719698303</c:v>
                </c:pt>
                <c:pt idx="1040">
                  <c:v>3771185.6217148602</c:v>
                </c:pt>
                <c:pt idx="1041">
                  <c:v>3787171.6172827794</c:v>
                </c:pt>
                <c:pt idx="1042">
                  <c:v>3800386.3222301318</c:v>
                </c:pt>
                <c:pt idx="1043">
                  <c:v>3809419.4498093911</c:v>
                </c:pt>
                <c:pt idx="1044">
                  <c:v>3814832.3736626031</c:v>
                </c:pt>
                <c:pt idx="1045">
                  <c:v>3818446.9730277169</c:v>
                </c:pt>
                <c:pt idx="1046">
                  <c:v>3822084.2361573516</c:v>
                </c:pt>
                <c:pt idx="1047">
                  <c:v>3826003.4639946879</c:v>
                </c:pt>
                <c:pt idx="1048">
                  <c:v>3828628.3043593164</c:v>
                </c:pt>
                <c:pt idx="1049">
                  <c:v>3828628.3043593164</c:v>
                </c:pt>
                <c:pt idx="1050">
                  <c:v>3828628.3043593164</c:v>
                </c:pt>
                <c:pt idx="1051">
                  <c:v>3828628.3043593164</c:v>
                </c:pt>
                <c:pt idx="1052">
                  <c:v>3828628.3043593164</c:v>
                </c:pt>
                <c:pt idx="1053">
                  <c:v>3828628.3043593164</c:v>
                </c:pt>
                <c:pt idx="1054">
                  <c:v>3828628.3043593164</c:v>
                </c:pt>
                <c:pt idx="1055">
                  <c:v>3828628.3043593164</c:v>
                </c:pt>
                <c:pt idx="1056">
                  <c:v>3828628.3043593164</c:v>
                </c:pt>
                <c:pt idx="1057">
                  <c:v>3828628.3043593164</c:v>
                </c:pt>
                <c:pt idx="1058">
                  <c:v>3828628.3043593164</c:v>
                </c:pt>
                <c:pt idx="1059">
                  <c:v>3828628.3043593164</c:v>
                </c:pt>
                <c:pt idx="1060">
                  <c:v>3828628.3043593164</c:v>
                </c:pt>
                <c:pt idx="1061">
                  <c:v>3828628.3043593164</c:v>
                </c:pt>
                <c:pt idx="1062">
                  <c:v>3828628.3043593164</c:v>
                </c:pt>
                <c:pt idx="1063">
                  <c:v>3829817.0437783673</c:v>
                </c:pt>
                <c:pt idx="1064">
                  <c:v>3834440.1123309871</c:v>
                </c:pt>
                <c:pt idx="1065">
                  <c:v>3844737.3274584785</c:v>
                </c:pt>
                <c:pt idx="1066">
                  <c:v>3856561.8013793668</c:v>
                </c:pt>
                <c:pt idx="1067">
                  <c:v>3864199.0319763809</c:v>
                </c:pt>
                <c:pt idx="1068">
                  <c:v>3867820.8252410106</c:v>
                </c:pt>
                <c:pt idx="1069">
                  <c:v>3871802.3139610104</c:v>
                </c:pt>
                <c:pt idx="1070">
                  <c:v>3879528.4586245725</c:v>
                </c:pt>
                <c:pt idx="1071">
                  <c:v>3891816.3241521888</c:v>
                </c:pt>
                <c:pt idx="1072">
                  <c:v>3908157.8858349775</c:v>
                </c:pt>
                <c:pt idx="1073">
                  <c:v>3929780.6139576528</c:v>
                </c:pt>
                <c:pt idx="1074">
                  <c:v>3958155.2044277103</c:v>
                </c:pt>
                <c:pt idx="1075">
                  <c:v>3990841.173190061</c:v>
                </c:pt>
                <c:pt idx="1076">
                  <c:v>4022345.6282261028</c:v>
                </c:pt>
                <c:pt idx="1077">
                  <c:v>4049637.6757640732</c:v>
                </c:pt>
                <c:pt idx="1078">
                  <c:v>4072863.8780353926</c:v>
                </c:pt>
                <c:pt idx="1079">
                  <c:v>4093834.9336399538</c:v>
                </c:pt>
                <c:pt idx="1080">
                  <c:v>4110989.5829217681</c:v>
                </c:pt>
                <c:pt idx="1081">
                  <c:v>4121164.2451220597</c:v>
                </c:pt>
                <c:pt idx="1082">
                  <c:v>4124344.354219323</c:v>
                </c:pt>
                <c:pt idx="1083">
                  <c:v>4124344.354219323</c:v>
                </c:pt>
                <c:pt idx="1084">
                  <c:v>4124344.354219323</c:v>
                </c:pt>
                <c:pt idx="1085">
                  <c:v>4124344.354219323</c:v>
                </c:pt>
                <c:pt idx="1086">
                  <c:v>4125265.8226990486</c:v>
                </c:pt>
                <c:pt idx="1087">
                  <c:v>4128893.0029763402</c:v>
                </c:pt>
                <c:pt idx="1088">
                  <c:v>4132857.5119573358</c:v>
                </c:pt>
                <c:pt idx="1089">
                  <c:v>4136484.6922346274</c:v>
                </c:pt>
                <c:pt idx="1090">
                  <c:v>4139808.0068469997</c:v>
                </c:pt>
                <c:pt idx="1091">
                  <c:v>4144279.0711104055</c:v>
                </c:pt>
                <c:pt idx="1092">
                  <c:v>4152504.7567666029</c:v>
                </c:pt>
                <c:pt idx="1093">
                  <c:v>4165683.7463261951</c:v>
                </c:pt>
                <c:pt idx="1094">
                  <c:v>4180150.5625883997</c:v>
                </c:pt>
                <c:pt idx="1095">
                  <c:v>4191376.5301482314</c:v>
                </c:pt>
                <c:pt idx="1096">
                  <c:v>4198499.1947893826</c:v>
                </c:pt>
                <c:pt idx="1097">
                  <c:v>4201480.7355091488</c:v>
                </c:pt>
                <c:pt idx="1098">
                  <c:v>4201480.7355091488</c:v>
                </c:pt>
                <c:pt idx="1099">
                  <c:v>4201480.7355091488</c:v>
                </c:pt>
                <c:pt idx="1100">
                  <c:v>4201480.7355091488</c:v>
                </c:pt>
                <c:pt idx="1101">
                  <c:v>4201480.7355091488</c:v>
                </c:pt>
                <c:pt idx="1102">
                  <c:v>4204583.575897634</c:v>
                </c:pt>
                <c:pt idx="1103">
                  <c:v>4214713.272481598</c:v>
                </c:pt>
                <c:pt idx="1104">
                  <c:v>4231438.0421247631</c:v>
                </c:pt>
                <c:pt idx="1105">
                  <c:v>4249099.5557443975</c:v>
                </c:pt>
                <c:pt idx="1106">
                  <c:v>4261185.235352953</c:v>
                </c:pt>
                <c:pt idx="1107">
                  <c:v>4266850.7317842273</c:v>
                </c:pt>
                <c:pt idx="1108">
                  <c:v>4266953.975107397</c:v>
                </c:pt>
                <c:pt idx="1109">
                  <c:v>4266953.975107397</c:v>
                </c:pt>
                <c:pt idx="1110">
                  <c:v>4266953.975107397</c:v>
                </c:pt>
                <c:pt idx="1111">
                  <c:v>4268172.9435206</c:v>
                </c:pt>
                <c:pt idx="1112">
                  <c:v>4277491.391039717</c:v>
                </c:pt>
                <c:pt idx="1113">
                  <c:v>4297533.208776583</c:v>
                </c:pt>
                <c:pt idx="1114">
                  <c:v>4323668.1192375505</c:v>
                </c:pt>
                <c:pt idx="1115">
                  <c:v>4344741.0216236534</c:v>
                </c:pt>
                <c:pt idx="1116">
                  <c:v>4356120.6638368117</c:v>
                </c:pt>
                <c:pt idx="1117">
                  <c:v>4360181.3994438052</c:v>
                </c:pt>
                <c:pt idx="1118">
                  <c:v>4360181.3994438052</c:v>
                </c:pt>
                <c:pt idx="1119">
                  <c:v>4360181.3994438052</c:v>
                </c:pt>
                <c:pt idx="1120">
                  <c:v>4360181.3994438052</c:v>
                </c:pt>
                <c:pt idx="1121">
                  <c:v>4360181.3994438052</c:v>
                </c:pt>
                <c:pt idx="1122">
                  <c:v>4360181.3994438052</c:v>
                </c:pt>
                <c:pt idx="1123">
                  <c:v>4360181.3994438052</c:v>
                </c:pt>
                <c:pt idx="1124">
                  <c:v>4360181.3994438052</c:v>
                </c:pt>
                <c:pt idx="1125">
                  <c:v>4360181.3994438052</c:v>
                </c:pt>
                <c:pt idx="1126">
                  <c:v>4360181.3994438052</c:v>
                </c:pt>
                <c:pt idx="1127">
                  <c:v>4360181.3994438052</c:v>
                </c:pt>
                <c:pt idx="1128">
                  <c:v>4360181.3994438052</c:v>
                </c:pt>
                <c:pt idx="1129">
                  <c:v>4360181.3994438052</c:v>
                </c:pt>
                <c:pt idx="1130">
                  <c:v>4360181.3994438052</c:v>
                </c:pt>
                <c:pt idx="1131">
                  <c:v>4360181.3994438052</c:v>
                </c:pt>
                <c:pt idx="1132">
                  <c:v>4360181.3994438052</c:v>
                </c:pt>
                <c:pt idx="1133">
                  <c:v>4360181.3994438052</c:v>
                </c:pt>
                <c:pt idx="1134">
                  <c:v>4360181.3994438052</c:v>
                </c:pt>
                <c:pt idx="1135">
                  <c:v>4360181.3994438052</c:v>
                </c:pt>
                <c:pt idx="1136">
                  <c:v>4360181.3994438052</c:v>
                </c:pt>
                <c:pt idx="1137">
                  <c:v>4360181.3994438052</c:v>
                </c:pt>
                <c:pt idx="1138">
                  <c:v>4360369.0763549255</c:v>
                </c:pt>
                <c:pt idx="1139">
                  <c:v>4361171.3581290673</c:v>
                </c:pt>
                <c:pt idx="1140">
                  <c:v>4362424.4082552157</c:v>
                </c:pt>
                <c:pt idx="1141">
                  <c:v>4364994.1044148216</c:v>
                </c:pt>
                <c:pt idx="1142">
                  <c:v>4370886.3812564826</c:v>
                </c:pt>
                <c:pt idx="1143">
                  <c:v>4380233.154463375</c:v>
                </c:pt>
                <c:pt idx="1144">
                  <c:v>4388598.8499690061</c:v>
                </c:pt>
                <c:pt idx="1145">
                  <c:v>4392331.2768254243</c:v>
                </c:pt>
                <c:pt idx="1146">
                  <c:v>4392331.2768254243</c:v>
                </c:pt>
                <c:pt idx="1147">
                  <c:v>4392331.2768254243</c:v>
                </c:pt>
                <c:pt idx="1148">
                  <c:v>4392331.2768254243</c:v>
                </c:pt>
                <c:pt idx="1149">
                  <c:v>4392331.2768254243</c:v>
                </c:pt>
                <c:pt idx="1150">
                  <c:v>4392331.2768254243</c:v>
                </c:pt>
                <c:pt idx="1151">
                  <c:v>4392746.971048031</c:v>
                </c:pt>
                <c:pt idx="1152">
                  <c:v>4395382.453421602</c:v>
                </c:pt>
                <c:pt idx="1153">
                  <c:v>4406012.2811127063</c:v>
                </c:pt>
                <c:pt idx="1154">
                  <c:v>4426216.1046020668</c:v>
                </c:pt>
                <c:pt idx="1155">
                  <c:v>4448812.6426880946</c:v>
                </c:pt>
                <c:pt idx="1156">
                  <c:v>4469406.871196242</c:v>
                </c:pt>
                <c:pt idx="1157">
                  <c:v>4492204.4891604641</c:v>
                </c:pt>
                <c:pt idx="1158">
                  <c:v>4521455.6689683609</c:v>
                </c:pt>
                <c:pt idx="1159">
                  <c:v>4557249.0450390093</c:v>
                </c:pt>
                <c:pt idx="1160">
                  <c:v>4594914.7249115724</c:v>
                </c:pt>
                <c:pt idx="1161">
                  <c:v>4629915.8465318177</c:v>
                </c:pt>
                <c:pt idx="1162">
                  <c:v>4662663.7458618693</c:v>
                </c:pt>
                <c:pt idx="1163">
                  <c:v>4695410.1206874941</c:v>
                </c:pt>
                <c:pt idx="1164">
                  <c:v>4728712.1333589973</c:v>
                </c:pt>
                <c:pt idx="1165">
                  <c:v>4761526.8332452942</c:v>
                </c:pt>
                <c:pt idx="1166">
                  <c:v>4786514.4131471738</c:v>
                </c:pt>
                <c:pt idx="1167">
                  <c:v>4804008.9643528825</c:v>
                </c:pt>
                <c:pt idx="1168">
                  <c:v>4824291.1515721371</c:v>
                </c:pt>
                <c:pt idx="1169">
                  <c:v>4846973.9870684175</c:v>
                </c:pt>
                <c:pt idx="1170">
                  <c:v>4868846.3256539647</c:v>
                </c:pt>
                <c:pt idx="1171">
                  <c:v>4890264.8077178486</c:v>
                </c:pt>
                <c:pt idx="1172">
                  <c:v>4910691.0481080161</c:v>
                </c:pt>
                <c:pt idx="1173">
                  <c:v>4930055.1672803508</c:v>
                </c:pt>
                <c:pt idx="1174">
                  <c:v>4948748.7134735417</c:v>
                </c:pt>
                <c:pt idx="1175">
                  <c:v>4966226.525171346</c:v>
                </c:pt>
                <c:pt idx="1176">
                  <c:v>4982463.7093618559</c:v>
                </c:pt>
                <c:pt idx="1177">
                  <c:v>4998505.0439698603</c:v>
                </c:pt>
                <c:pt idx="1178">
                  <c:v>5015876.7414374482</c:v>
                </c:pt>
                <c:pt idx="1179">
                  <c:v>5034606.0146242604</c:v>
                </c:pt>
                <c:pt idx="1180">
                  <c:v>5053640.7111300696</c:v>
                </c:pt>
                <c:pt idx="1181">
                  <c:v>5072389.3246930838</c:v>
                </c:pt>
                <c:pt idx="1182">
                  <c:v>5089753.3697302574</c:v>
                </c:pt>
                <c:pt idx="1183">
                  <c:v>5105682.8545303671</c:v>
                </c:pt>
                <c:pt idx="1184">
                  <c:v>5120637.0540322745</c:v>
                </c:pt>
                <c:pt idx="1185">
                  <c:v>5133988.9421915896</c:v>
                </c:pt>
                <c:pt idx="1186">
                  <c:v>5144670.3114465838</c:v>
                </c:pt>
                <c:pt idx="1187">
                  <c:v>5153749.3693589857</c:v>
                </c:pt>
                <c:pt idx="1188">
                  <c:v>5162828.4272713875</c:v>
                </c:pt>
                <c:pt idx="1189">
                  <c:v>5171907.4851837894</c:v>
                </c:pt>
                <c:pt idx="1190">
                  <c:v>5180986.5430961912</c:v>
                </c:pt>
                <c:pt idx="1191">
                  <c:v>5190065.6010085931</c:v>
                </c:pt>
                <c:pt idx="1192">
                  <c:v>5199144.658920995</c:v>
                </c:pt>
                <c:pt idx="1193">
                  <c:v>5208223.7168333968</c:v>
                </c:pt>
                <c:pt idx="1194">
                  <c:v>5217326.379958557</c:v>
                </c:pt>
                <c:pt idx="1195">
                  <c:v>5226963.7205528533</c:v>
                </c:pt>
                <c:pt idx="1196">
                  <c:v>5236625.2846641894</c:v>
                </c:pt>
                <c:pt idx="1197">
                  <c:v>5246384.1899612006</c:v>
                </c:pt>
                <c:pt idx="1198">
                  <c:v>5258427.4387524705</c:v>
                </c:pt>
                <c:pt idx="1199">
                  <c:v>5272867.7061543297</c:v>
                </c:pt>
                <c:pt idx="1200">
                  <c:v>5289744.6187884333</c:v>
                </c:pt>
                <c:pt idx="1201">
                  <c:v>5308475.0350615289</c:v>
                </c:pt>
                <c:pt idx="1202">
                  <c:v>5326232.1955245677</c:v>
                </c:pt>
                <c:pt idx="1203">
                  <c:v>5341830.1309273383</c:v>
                </c:pt>
                <c:pt idx="1204">
                  <c:v>5355230.9786756281</c:v>
                </c:pt>
                <c:pt idx="1205">
                  <c:v>5366987.8207462532</c:v>
                </c:pt>
                <c:pt idx="1206">
                  <c:v>5378213.6589169856</c:v>
                </c:pt>
                <c:pt idx="1207">
                  <c:v>5389466.1647665566</c:v>
                </c:pt>
                <c:pt idx="1208">
                  <c:v>5400718.6706161276</c:v>
                </c:pt>
                <c:pt idx="1209">
                  <c:v>5411412.4040891556</c:v>
                </c:pt>
                <c:pt idx="1210">
                  <c:v>5421547.3651856398</c:v>
                </c:pt>
                <c:pt idx="1211">
                  <c:v>5431656.8059798293</c:v>
                </c:pt>
                <c:pt idx="1212">
                  <c:v>5441208.0480857473</c:v>
                </c:pt>
                <c:pt idx="1213">
                  <c:v>5450759.2901916653</c:v>
                </c:pt>
                <c:pt idx="1214">
                  <c:v>5460868.7309858548</c:v>
                </c:pt>
                <c:pt idx="1215">
                  <c:v>5470952.6980564799</c:v>
                </c:pt>
                <c:pt idx="1216">
                  <c:v>5480454.1866226718</c:v>
                </c:pt>
                <c:pt idx="1217">
                  <c:v>5489374.390543961</c:v>
                </c:pt>
                <c:pt idx="1218">
                  <c:v>5498270.4075671937</c:v>
                </c:pt>
                <c:pt idx="1219">
                  <c:v>5507118.1899081776</c:v>
                </c:pt>
                <c:pt idx="1220">
                  <c:v>5515340.9317985578</c:v>
                </c:pt>
                <c:pt idx="1221">
                  <c:v>5522391.1762699541</c:v>
                </c:pt>
                <c:pt idx="1222">
                  <c:v>5528804.4763267785</c:v>
                </c:pt>
                <c:pt idx="1223">
                  <c:v>5534627.3641596688</c:v>
                </c:pt>
                <c:pt idx="1224">
                  <c:v>5540955.7672355827</c:v>
                </c:pt>
                <c:pt idx="1225">
                  <c:v>5548355.3627083469</c:v>
                </c:pt>
                <c:pt idx="1226">
                  <c:v>5556255.5838139094</c:v>
                </c:pt>
                <c:pt idx="1227">
                  <c:v>5564133.1103590606</c:v>
                </c:pt>
                <c:pt idx="1228">
                  <c:v>5571965.3840249795</c:v>
                </c:pt>
                <c:pt idx="1229">
                  <c:v>5579752.586147978</c:v>
                </c:pt>
                <c:pt idx="1230">
                  <c:v>5586975.7586525595</c:v>
                </c:pt>
                <c:pt idx="1231">
                  <c:v>5594740.4928855365</c:v>
                </c:pt>
                <c:pt idx="1232">
                  <c:v>5603564.7804992031</c:v>
                </c:pt>
                <c:pt idx="1233">
                  <c:v>5612389.0681128697</c:v>
                </c:pt>
                <c:pt idx="1234">
                  <c:v>5621166.350954243</c:v>
                </c:pt>
                <c:pt idx="1235">
                  <c:v>5629358.1159236887</c:v>
                </c:pt>
                <c:pt idx="1236">
                  <c:v>5636364.8239875492</c:v>
                </c:pt>
                <c:pt idx="1237">
                  <c:v>5641646.6544666709</c:v>
                </c:pt>
                <c:pt idx="1238">
                  <c:v>5644663.2606955115</c:v>
                </c:pt>
                <c:pt idx="1239">
                  <c:v>5645992.1160549428</c:v>
                </c:pt>
                <c:pt idx="1240">
                  <c:v>5646698.9802168319</c:v>
                </c:pt>
                <c:pt idx="1241">
                  <c:v>5647839.6726664845</c:v>
                </c:pt>
                <c:pt idx="1242">
                  <c:v>5649394.3728438094</c:v>
                </c:pt>
                <c:pt idx="1243">
                  <c:v>5650863.0450984072</c:v>
                </c:pt>
                <c:pt idx="1244">
                  <c:v>5652247.2180551765</c:v>
                </c:pt>
                <c:pt idx="1245">
                  <c:v>5654036.1302643204</c:v>
                </c:pt>
                <c:pt idx="1246">
                  <c:v>5655229.0247614197</c:v>
                </c:pt>
                <c:pt idx="1247">
                  <c:v>5655835.9668967808</c:v>
                </c:pt>
                <c:pt idx="1248">
                  <c:v>5656356.3616965497</c:v>
                </c:pt>
                <c:pt idx="1249">
                  <c:v>5656804.1662211614</c:v>
                </c:pt>
                <c:pt idx="1250">
                  <c:v>5657663.311997328</c:v>
                </c:pt>
                <c:pt idx="1251">
                  <c:v>5658928.364115891</c:v>
                </c:pt>
                <c:pt idx="1252">
                  <c:v>5660118.2897503413</c:v>
                </c:pt>
                <c:pt idx="1253">
                  <c:v>5661234.5175703978</c:v>
                </c:pt>
                <c:pt idx="1254">
                  <c:v>5662278.4659055891</c:v>
                </c:pt>
                <c:pt idx="1255">
                  <c:v>5663251.5427452521</c:v>
                </c:pt>
                <c:pt idx="1256">
                  <c:v>5664155.1457385337</c:v>
                </c:pt>
                <c:pt idx="1257">
                  <c:v>5664990.6621943898</c:v>
                </c:pt>
                <c:pt idx="1258">
                  <c:v>5665770.4921590164</c:v>
                </c:pt>
                <c:pt idx="1259">
                  <c:v>5666959.6711284248</c:v>
                </c:pt>
                <c:pt idx="1260">
                  <c:v>5669017.6130847903</c:v>
                </c:pt>
                <c:pt idx="1261">
                  <c:v>5671978.5403806623</c:v>
                </c:pt>
                <c:pt idx="1262">
                  <c:v>5676761.3975740634</c:v>
                </c:pt>
                <c:pt idx="1263">
                  <c:v>5683407.5086411498</c:v>
                </c:pt>
                <c:pt idx="1264">
                  <c:v>5691475.4744082456</c:v>
                </c:pt>
                <c:pt idx="1265">
                  <c:v>5700497.2701604925</c:v>
                </c:pt>
                <c:pt idx="1266">
                  <c:v>5709104.2281039152</c:v>
                </c:pt>
                <c:pt idx="1267">
                  <c:v>5717253.3828065973</c:v>
                </c:pt>
                <c:pt idx="1268">
                  <c:v>5724448.555102054</c:v>
                </c:pt>
                <c:pt idx="1269">
                  <c:v>5729766.709983076</c:v>
                </c:pt>
                <c:pt idx="1270">
                  <c:v>5733660.2840249501</c:v>
                </c:pt>
                <c:pt idx="1271">
                  <c:v>5736593.9953661216</c:v>
                </c:pt>
                <c:pt idx="1272">
                  <c:v>5739038.5402691802</c:v>
                </c:pt>
                <c:pt idx="1273">
                  <c:v>5741891.5041088052</c:v>
                </c:pt>
                <c:pt idx="1274">
                  <c:v>5745163.6067459034</c:v>
                </c:pt>
                <c:pt idx="1275">
                  <c:v>5748881.4651700389</c:v>
                </c:pt>
                <c:pt idx="1276">
                  <c:v>5753952.7492695069</c:v>
                </c:pt>
                <c:pt idx="1277">
                  <c:v>5760380.9384177737</c:v>
                </c:pt>
                <c:pt idx="1278">
                  <c:v>5767293.1232749028</c:v>
                </c:pt>
                <c:pt idx="1279">
                  <c:v>5774691.74814378</c:v>
                </c:pt>
                <c:pt idx="1280">
                  <c:v>5782539.5709293233</c:v>
                </c:pt>
                <c:pt idx="1281">
                  <c:v>5789507.6751299268</c:v>
                </c:pt>
                <c:pt idx="1282">
                  <c:v>5796026.0077255918</c:v>
                </c:pt>
                <c:pt idx="1283">
                  <c:v>5802544.3403212568</c:v>
                </c:pt>
                <c:pt idx="1284">
                  <c:v>5808577.8790514758</c:v>
                </c:pt>
                <c:pt idx="1285">
                  <c:v>5813681.5915587675</c:v>
                </c:pt>
                <c:pt idx="1286">
                  <c:v>5817845.2057699393</c:v>
                </c:pt>
                <c:pt idx="1287">
                  <c:v>5821505.6866773805</c:v>
                </c:pt>
                <c:pt idx="1288">
                  <c:v>5824227.0495780753</c:v>
                </c:pt>
                <c:pt idx="1289">
                  <c:v>5826470.2070125807</c:v>
                </c:pt>
                <c:pt idx="1290">
                  <c:v>5829101.6424775487</c:v>
                </c:pt>
                <c:pt idx="1291">
                  <c:v>5831669.939354158</c:v>
                </c:pt>
                <c:pt idx="1292">
                  <c:v>5833313.1764454059</c:v>
                </c:pt>
                <c:pt idx="1293">
                  <c:v>5834472.2726351991</c:v>
                </c:pt>
                <c:pt idx="1294">
                  <c:v>5835600.1619331622</c:v>
                </c:pt>
                <c:pt idx="1295">
                  <c:v>5837570.2210017089</c:v>
                </c:pt>
                <c:pt idx="1296">
                  <c:v>5841259.054744116</c:v>
                </c:pt>
                <c:pt idx="1297">
                  <c:v>5846687.4274468059</c:v>
                </c:pt>
                <c:pt idx="1298">
                  <c:v>5853453.5096511189</c:v>
                </c:pt>
                <c:pt idx="1299">
                  <c:v>5861117.3142706268</c:v>
                </c:pt>
                <c:pt idx="1300">
                  <c:v>5868819.6000797125</c:v>
                </c:pt>
                <c:pt idx="1301">
                  <c:v>5876127.3766215341</c:v>
                </c:pt>
                <c:pt idx="1302">
                  <c:v>5883491.6413558926</c:v>
                </c:pt>
                <c:pt idx="1303">
                  <c:v>5891310.2373949056</c:v>
                </c:pt>
                <c:pt idx="1304">
                  <c:v>5898712.3422765583</c:v>
                </c:pt>
                <c:pt idx="1305">
                  <c:v>5905242.4409853714</c:v>
                </c:pt>
                <c:pt idx="1306">
                  <c:v>5911336.5366077647</c:v>
                </c:pt>
                <c:pt idx="1307">
                  <c:v>5916977.985656037</c:v>
                </c:pt>
                <c:pt idx="1308">
                  <c:v>5922184.005306161</c:v>
                </c:pt>
                <c:pt idx="1309">
                  <c:v>5927373.9914911371</c:v>
                </c:pt>
                <c:pt idx="1310">
                  <c:v>5932547.9804973761</c:v>
                </c:pt>
                <c:pt idx="1311">
                  <c:v>5937256.9491688274</c:v>
                </c:pt>
                <c:pt idx="1312">
                  <c:v>5941488.6677415576</c:v>
                </c:pt>
                <c:pt idx="1313">
                  <c:v>5944830.6236801427</c:v>
                </c:pt>
                <c:pt idx="1314">
                  <c:v>5948132.4455643799</c:v>
                </c:pt>
                <c:pt idx="1315">
                  <c:v>5951354.9635627298</c:v>
                </c:pt>
                <c:pt idx="1316">
                  <c:v>5952834.0893694051</c:v>
                </c:pt>
                <c:pt idx="1317">
                  <c:v>5953850.2860161895</c:v>
                </c:pt>
                <c:pt idx="1318">
                  <c:v>5955729.7945033479</c:v>
                </c:pt>
                <c:pt idx="1319">
                  <c:v>5960212.8075836934</c:v>
                </c:pt>
                <c:pt idx="1320">
                  <c:v>5968697.659849735</c:v>
                </c:pt>
                <c:pt idx="1321">
                  <c:v>5980484.5071012434</c:v>
                </c:pt>
                <c:pt idx="1322">
                  <c:v>5995792.0159883415</c:v>
                </c:pt>
                <c:pt idx="1323">
                  <c:v>6014724.2822044529</c:v>
                </c:pt>
                <c:pt idx="1324">
                  <c:v>6035413.9183806935</c:v>
                </c:pt>
                <c:pt idx="1325">
                  <c:v>6053966.6089286432</c:v>
                </c:pt>
                <c:pt idx="1326">
                  <c:v>6067939.2600141903</c:v>
                </c:pt>
                <c:pt idx="1327">
                  <c:v>6077729.7235997375</c:v>
                </c:pt>
                <c:pt idx="1328">
                  <c:v>6085196.7496852847</c:v>
                </c:pt>
                <c:pt idx="1329">
                  <c:v>6091734.4007708319</c:v>
                </c:pt>
                <c:pt idx="1330">
                  <c:v>6098272.051856379</c:v>
                </c:pt>
                <c:pt idx="1331">
                  <c:v>6104791.181704266</c:v>
                </c:pt>
                <c:pt idx="1332">
                  <c:v>6110792.5872678459</c:v>
                </c:pt>
                <c:pt idx="1333">
                  <c:v>6115358.7145706294</c:v>
                </c:pt>
                <c:pt idx="1334">
                  <c:v>6118959.1865843469</c:v>
                </c:pt>
                <c:pt idx="1335">
                  <c:v>6122544.9646142768</c:v>
                </c:pt>
                <c:pt idx="1336">
                  <c:v>6127031.6933910334</c:v>
                </c:pt>
                <c:pt idx="1337">
                  <c:v>6132434.0286492715</c:v>
                </c:pt>
                <c:pt idx="1338">
                  <c:v>6138294.1671482502</c:v>
                </c:pt>
                <c:pt idx="1339">
                  <c:v>6144630.2067522546</c:v>
                </c:pt>
                <c:pt idx="1340">
                  <c:v>6151443.33308696</c:v>
                </c:pt>
                <c:pt idx="1341">
                  <c:v>6158792.9274475388</c:v>
                </c:pt>
                <c:pt idx="1342">
                  <c:v>6167611.2754028952</c:v>
                </c:pt>
                <c:pt idx="1343">
                  <c:v>6177912.7643511267</c:v>
                </c:pt>
                <c:pt idx="1344">
                  <c:v>6188284.0517490031</c:v>
                </c:pt>
                <c:pt idx="1345">
                  <c:v>6198210.5536334477</c:v>
                </c:pt>
                <c:pt idx="1346">
                  <c:v>6206732.6666290034</c:v>
                </c:pt>
                <c:pt idx="1347">
                  <c:v>6213811.7731541488</c:v>
                </c:pt>
                <c:pt idx="1348">
                  <c:v>6219368.0437920103</c:v>
                </c:pt>
                <c:pt idx="1349">
                  <c:v>6221540.0015812945</c:v>
                </c:pt>
                <c:pt idx="1350">
                  <c:v>6221540.0015812945</c:v>
                </c:pt>
                <c:pt idx="1351">
                  <c:v>6221540.0015812945</c:v>
                </c:pt>
                <c:pt idx="1352">
                  <c:v>6221540.0015812945</c:v>
                </c:pt>
                <c:pt idx="1353">
                  <c:v>6221540.0015812945</c:v>
                </c:pt>
                <c:pt idx="1354">
                  <c:v>6221540.0015812945</c:v>
                </c:pt>
                <c:pt idx="1355">
                  <c:v>6221540.0015812945</c:v>
                </c:pt>
                <c:pt idx="1356">
                  <c:v>6221540.0015812945</c:v>
                </c:pt>
                <c:pt idx="1357">
                  <c:v>6221540.0015812945</c:v>
                </c:pt>
                <c:pt idx="1358">
                  <c:v>6221540.0015812945</c:v>
                </c:pt>
                <c:pt idx="1359">
                  <c:v>6221540.0015812945</c:v>
                </c:pt>
                <c:pt idx="1360">
                  <c:v>6221540.0015812945</c:v>
                </c:pt>
                <c:pt idx="1361">
                  <c:v>6221540.0015812945</c:v>
                </c:pt>
                <c:pt idx="1362">
                  <c:v>6221540.0015812945</c:v>
                </c:pt>
                <c:pt idx="1363">
                  <c:v>6225885.1755734151</c:v>
                </c:pt>
                <c:pt idx="1364">
                  <c:v>6236800.6231532851</c:v>
                </c:pt>
                <c:pt idx="1365">
                  <c:v>6248459.1808332251</c:v>
                </c:pt>
                <c:pt idx="1366">
                  <c:v>6255303.286325952</c:v>
                </c:pt>
                <c:pt idx="1367">
                  <c:v>6256319.0322472481</c:v>
                </c:pt>
                <c:pt idx="1368">
                  <c:v>6256319.0322472481</c:v>
                </c:pt>
                <c:pt idx="1369">
                  <c:v>6256319.0322472481</c:v>
                </c:pt>
                <c:pt idx="1370">
                  <c:v>6256319.0322472481</c:v>
                </c:pt>
                <c:pt idx="1371">
                  <c:v>6257509.6118111694</c:v>
                </c:pt>
                <c:pt idx="1372">
                  <c:v>6260635.9223605404</c:v>
                </c:pt>
                <c:pt idx="1373">
                  <c:v>6262034.1704324512</c:v>
                </c:pt>
                <c:pt idx="1374">
                  <c:v>6262034.1704324512</c:v>
                </c:pt>
                <c:pt idx="1375">
                  <c:v>6262034.1704324512</c:v>
                </c:pt>
                <c:pt idx="1376">
                  <c:v>6262034.1704324512</c:v>
                </c:pt>
                <c:pt idx="1377">
                  <c:v>6262034.1704324512</c:v>
                </c:pt>
                <c:pt idx="1378">
                  <c:v>6262034.1704324512</c:v>
                </c:pt>
                <c:pt idx="1379">
                  <c:v>6262034.1704324512</c:v>
                </c:pt>
                <c:pt idx="1380">
                  <c:v>6262034.1704324512</c:v>
                </c:pt>
                <c:pt idx="1381">
                  <c:v>6262034.1704324512</c:v>
                </c:pt>
                <c:pt idx="1382">
                  <c:v>6262685.2591606816</c:v>
                </c:pt>
                <c:pt idx="1383">
                  <c:v>6275492.061637817</c:v>
                </c:pt>
                <c:pt idx="1384">
                  <c:v>6290191.6724702409</c:v>
                </c:pt>
                <c:pt idx="1385">
                  <c:v>6299879.1550141163</c:v>
                </c:pt>
                <c:pt idx="1386">
                  <c:v>6306005.3723415472</c:v>
                </c:pt>
                <c:pt idx="1387">
                  <c:v>6314406.4153659316</c:v>
                </c:pt>
                <c:pt idx="1388">
                  <c:v>6329599.0526022976</c:v>
                </c:pt>
                <c:pt idx="1389">
                  <c:v>6352479.6826846534</c:v>
                </c:pt>
                <c:pt idx="1390">
                  <c:v>6378475.6250787275</c:v>
                </c:pt>
                <c:pt idx="1391">
                  <c:v>6400918.5095019741</c:v>
                </c:pt>
                <c:pt idx="1392">
                  <c:v>6416709.073854004</c:v>
                </c:pt>
                <c:pt idx="1393">
                  <c:v>6426200.540983812</c:v>
                </c:pt>
                <c:pt idx="1394">
                  <c:v>6430940.7520875251</c:v>
                </c:pt>
                <c:pt idx="1395">
                  <c:v>6433117.8679453973</c:v>
                </c:pt>
                <c:pt idx="1396">
                  <c:v>6433386.5626935856</c:v>
                </c:pt>
                <c:pt idx="1397">
                  <c:v>6433386.5626935856</c:v>
                </c:pt>
                <c:pt idx="1398">
                  <c:v>6433386.5626935856</c:v>
                </c:pt>
                <c:pt idx="1399">
                  <c:v>6433386.5626935856</c:v>
                </c:pt>
                <c:pt idx="1400">
                  <c:v>6433386.5626935856</c:v>
                </c:pt>
                <c:pt idx="1401">
                  <c:v>6433386.5626935856</c:v>
                </c:pt>
                <c:pt idx="1402">
                  <c:v>6433386.5626935856</c:v>
                </c:pt>
                <c:pt idx="1403">
                  <c:v>6433386.5626935856</c:v>
                </c:pt>
                <c:pt idx="1404">
                  <c:v>6433386.5626935856</c:v>
                </c:pt>
                <c:pt idx="1405">
                  <c:v>6433386.5626935856</c:v>
                </c:pt>
                <c:pt idx="1406">
                  <c:v>6433386.5626935856</c:v>
                </c:pt>
                <c:pt idx="1407">
                  <c:v>6433386.5626935856</c:v>
                </c:pt>
                <c:pt idx="1408">
                  <c:v>6433859.2230563369</c:v>
                </c:pt>
                <c:pt idx="1409">
                  <c:v>6435743.6797516886</c:v>
                </c:pt>
                <c:pt idx="1410">
                  <c:v>6436826.6209290083</c:v>
                </c:pt>
                <c:pt idx="1411">
                  <c:v>6437123.1195492987</c:v>
                </c:pt>
                <c:pt idx="1412">
                  <c:v>6437123.1195492987</c:v>
                </c:pt>
                <c:pt idx="1413">
                  <c:v>6437616.583817739</c:v>
                </c:pt>
                <c:pt idx="1414">
                  <c:v>6441414.9727312177</c:v>
                </c:pt>
                <c:pt idx="1415">
                  <c:v>6451322.9787210096</c:v>
                </c:pt>
                <c:pt idx="1416">
                  <c:v>6467403.5018736022</c:v>
                </c:pt>
                <c:pt idx="1417">
                  <c:v>6486238.0970200095</c:v>
                </c:pt>
                <c:pt idx="1418">
                  <c:v>6502592.3440552121</c:v>
                </c:pt>
                <c:pt idx="1419">
                  <c:v>6512041.3990781624</c:v>
                </c:pt>
                <c:pt idx="1420">
                  <c:v>6513576.0099541498</c:v>
                </c:pt>
                <c:pt idx="1421">
                  <c:v>6513576.0099541498</c:v>
                </c:pt>
                <c:pt idx="1422">
                  <c:v>6513576.0099541498</c:v>
                </c:pt>
                <c:pt idx="1423">
                  <c:v>6513576.0099541498</c:v>
                </c:pt>
                <c:pt idx="1424">
                  <c:v>6513576.0099541498</c:v>
                </c:pt>
                <c:pt idx="1425">
                  <c:v>6519720.2626091605</c:v>
                </c:pt>
                <c:pt idx="1426">
                  <c:v>6533238.8928424828</c:v>
                </c:pt>
                <c:pt idx="1427">
                  <c:v>6548466.8262989661</c:v>
                </c:pt>
                <c:pt idx="1428">
                  <c:v>6557453.4635214563</c:v>
                </c:pt>
                <c:pt idx="1429">
                  <c:v>6559335.3959681373</c:v>
                </c:pt>
                <c:pt idx="1430">
                  <c:v>6559335.3959681373</c:v>
                </c:pt>
                <c:pt idx="1431">
                  <c:v>6559335.3959681373</c:v>
                </c:pt>
                <c:pt idx="1432">
                  <c:v>6559335.3959681373</c:v>
                </c:pt>
                <c:pt idx="1433">
                  <c:v>6559335.3959681373</c:v>
                </c:pt>
                <c:pt idx="1434">
                  <c:v>6559335.3959681373</c:v>
                </c:pt>
                <c:pt idx="1435">
                  <c:v>6559335.3959681373</c:v>
                </c:pt>
                <c:pt idx="1436">
                  <c:v>6559335.3959681373</c:v>
                </c:pt>
                <c:pt idx="1437">
                  <c:v>6562568.599432854</c:v>
                </c:pt>
                <c:pt idx="1438">
                  <c:v>6566197.6321977517</c:v>
                </c:pt>
                <c:pt idx="1439">
                  <c:v>6568110.5183942895</c:v>
                </c:pt>
                <c:pt idx="1440">
                  <c:v>6568110.5183942895</c:v>
                </c:pt>
                <c:pt idx="1441">
                  <c:v>6568110.5183942895</c:v>
                </c:pt>
                <c:pt idx="1442">
                  <c:v>6568110.5183942895</c:v>
                </c:pt>
                <c:pt idx="1443">
                  <c:v>6568110.5183942895</c:v>
                </c:pt>
                <c:pt idx="1444">
                  <c:v>6568685.7792454194</c:v>
                </c:pt>
                <c:pt idx="1445">
                  <c:v>6569752.7148914924</c:v>
                </c:pt>
                <c:pt idx="1446">
                  <c:v>6569860.8973841863</c:v>
                </c:pt>
                <c:pt idx="1447">
                  <c:v>6569860.8973841863</c:v>
                </c:pt>
                <c:pt idx="1448">
                  <c:v>6569860.8973841863</c:v>
                </c:pt>
                <c:pt idx="1449">
                  <c:v>6569860.8973841863</c:v>
                </c:pt>
                <c:pt idx="1450">
                  <c:v>6569860.8973841863</c:v>
                </c:pt>
                <c:pt idx="1451">
                  <c:v>6569860.8973841863</c:v>
                </c:pt>
                <c:pt idx="1452">
                  <c:v>6569860.8973841863</c:v>
                </c:pt>
                <c:pt idx="1453">
                  <c:v>6569860.8973841863</c:v>
                </c:pt>
                <c:pt idx="1454">
                  <c:v>6569860.8973841863</c:v>
                </c:pt>
                <c:pt idx="1455">
                  <c:v>6569860.8973841863</c:v>
                </c:pt>
                <c:pt idx="1456">
                  <c:v>6569860.8973841863</c:v>
                </c:pt>
                <c:pt idx="1457">
                  <c:v>6569860.8973841863</c:v>
                </c:pt>
                <c:pt idx="1458">
                  <c:v>6569860.8973841863</c:v>
                </c:pt>
                <c:pt idx="1459">
                  <c:v>6569860.8973841863</c:v>
                </c:pt>
                <c:pt idx="1460">
                  <c:v>6569860.8973841863</c:v>
                </c:pt>
                <c:pt idx="1461">
                  <c:v>6569860.8973841863</c:v>
                </c:pt>
                <c:pt idx="1462">
                  <c:v>6569860.8973841863</c:v>
                </c:pt>
                <c:pt idx="1463">
                  <c:v>6569860.8973841863</c:v>
                </c:pt>
                <c:pt idx="1464">
                  <c:v>6569860.8973841863</c:v>
                </c:pt>
                <c:pt idx="1465">
                  <c:v>6569860.8973841863</c:v>
                </c:pt>
                <c:pt idx="1466">
                  <c:v>6569860.8973841863</c:v>
                </c:pt>
                <c:pt idx="1467">
                  <c:v>6569860.8973841863</c:v>
                </c:pt>
                <c:pt idx="1468">
                  <c:v>6569860.8973841863</c:v>
                </c:pt>
                <c:pt idx="1469">
                  <c:v>6569860.8973841863</c:v>
                </c:pt>
                <c:pt idx="1470">
                  <c:v>6569860.8973841863</c:v>
                </c:pt>
                <c:pt idx="1471">
                  <c:v>6569860.8973841863</c:v>
                </c:pt>
                <c:pt idx="1472">
                  <c:v>6569860.8973841863</c:v>
                </c:pt>
                <c:pt idx="1473">
                  <c:v>6569860.8973841863</c:v>
                </c:pt>
                <c:pt idx="1474">
                  <c:v>6569860.8973841863</c:v>
                </c:pt>
                <c:pt idx="1475">
                  <c:v>6569860.8973841863</c:v>
                </c:pt>
                <c:pt idx="1476">
                  <c:v>6569860.8973841863</c:v>
                </c:pt>
                <c:pt idx="1477">
                  <c:v>6569923.3842947055</c:v>
                </c:pt>
                <c:pt idx="1478">
                  <c:v>6570604.1980957761</c:v>
                </c:pt>
                <c:pt idx="1479">
                  <c:v>6572375.1535027605</c:v>
                </c:pt>
                <c:pt idx="1480">
                  <c:v>6574461.3432945637</c:v>
                </c:pt>
                <c:pt idx="1481">
                  <c:v>6576575.7859543692</c:v>
                </c:pt>
                <c:pt idx="1482">
                  <c:v>6578609.995616667</c:v>
                </c:pt>
                <c:pt idx="1483">
                  <c:v>6580597.6758007295</c:v>
                </c:pt>
                <c:pt idx="1484">
                  <c:v>6582682.8387243235</c:v>
                </c:pt>
                <c:pt idx="1485">
                  <c:v>6585233.4456634652</c:v>
                </c:pt>
                <c:pt idx="1486">
                  <c:v>6588875.7053648904</c:v>
                </c:pt>
                <c:pt idx="1487">
                  <c:v>6594156.4569226075</c:v>
                </c:pt>
                <c:pt idx="1488">
                  <c:v>6601668.6456113253</c:v>
                </c:pt>
                <c:pt idx="1489">
                  <c:v>6611921.5041853199</c:v>
                </c:pt>
                <c:pt idx="1490">
                  <c:v>6625086.2640657853</c:v>
                </c:pt>
                <c:pt idx="1491">
                  <c:v>6640846.3079497181</c:v>
                </c:pt>
                <c:pt idx="1492">
                  <c:v>6658250.5706220185</c:v>
                </c:pt>
                <c:pt idx="1493">
                  <c:v>6676240.3423292665</c:v>
                </c:pt>
                <c:pt idx="1494">
                  <c:v>6694262.7025767574</c:v>
                </c:pt>
                <c:pt idx="1495">
                  <c:v>6711526.6466430007</c:v>
                </c:pt>
                <c:pt idx="1496">
                  <c:v>6727701.6709127305</c:v>
                </c:pt>
                <c:pt idx="1497">
                  <c:v>6742500.5021235291</c:v>
                </c:pt>
                <c:pt idx="1498">
                  <c:v>6755390.1009426331</c:v>
                </c:pt>
                <c:pt idx="1499">
                  <c:v>6766162.8080884954</c:v>
                </c:pt>
                <c:pt idx="1500">
                  <c:v>6774746.7631713785</c:v>
                </c:pt>
                <c:pt idx="1501">
                  <c:v>6782246.6780088805</c:v>
                </c:pt>
                <c:pt idx="1502">
                  <c:v>6789265.1561773149</c:v>
                </c:pt>
                <c:pt idx="1503">
                  <c:v>6796080.4653971065</c:v>
                </c:pt>
                <c:pt idx="1504">
                  <c:v>6802982.4688898697</c:v>
                </c:pt>
                <c:pt idx="1505">
                  <c:v>6809340.7618026808</c:v>
                </c:pt>
                <c:pt idx="1506">
                  <c:v>6815478.88498965</c:v>
                </c:pt>
                <c:pt idx="1507">
                  <c:v>6822052.4584073741</c:v>
                </c:pt>
                <c:pt idx="1508">
                  <c:v>6829434.0334384758</c:v>
                </c:pt>
                <c:pt idx="1509">
                  <c:v>6838060.3975301804</c:v>
                </c:pt>
                <c:pt idx="1510">
                  <c:v>6849106.5257273074</c:v>
                </c:pt>
                <c:pt idx="1511">
                  <c:v>6863525.11582979</c:v>
                </c:pt>
                <c:pt idx="1512">
                  <c:v>6881625.9090546519</c:v>
                </c:pt>
                <c:pt idx="1513">
                  <c:v>6903262.0971440999</c:v>
                </c:pt>
                <c:pt idx="1514">
                  <c:v>6926924.4325249698</c:v>
                </c:pt>
                <c:pt idx="1515">
                  <c:v>6950001.2597826803</c:v>
                </c:pt>
                <c:pt idx="1516">
                  <c:v>6969855.6003489094</c:v>
                </c:pt>
                <c:pt idx="1517">
                  <c:v>6986244.3081894787</c:v>
                </c:pt>
                <c:pt idx="1518">
                  <c:v>6999903.0980488108</c:v>
                </c:pt>
                <c:pt idx="1519">
                  <c:v>7011554.0825194623</c:v>
                </c:pt>
                <c:pt idx="1520">
                  <c:v>7021578.2486659605</c:v>
                </c:pt>
                <c:pt idx="1521">
                  <c:v>7029882.025635195</c:v>
                </c:pt>
                <c:pt idx="1522">
                  <c:v>7035995.0749725886</c:v>
                </c:pt>
                <c:pt idx="1523">
                  <c:v>7039012.3310349621</c:v>
                </c:pt>
                <c:pt idx="1524">
                  <c:v>7039012.3310349621</c:v>
                </c:pt>
                <c:pt idx="1525">
                  <c:v>7039012.3310349621</c:v>
                </c:pt>
                <c:pt idx="1526">
                  <c:v>7039012.3310349621</c:v>
                </c:pt>
                <c:pt idx="1527">
                  <c:v>7039012.3310349621</c:v>
                </c:pt>
                <c:pt idx="1528">
                  <c:v>7039012.3310349621</c:v>
                </c:pt>
                <c:pt idx="1529">
                  <c:v>7039012.3310349621</c:v>
                </c:pt>
                <c:pt idx="1530">
                  <c:v>7039012.3310349621</c:v>
                </c:pt>
                <c:pt idx="1531">
                  <c:v>7039012.3310349621</c:v>
                </c:pt>
                <c:pt idx="1532">
                  <c:v>7039365.0416584434</c:v>
                </c:pt>
                <c:pt idx="1533">
                  <c:v>7043657.9501372389</c:v>
                </c:pt>
                <c:pt idx="1534">
                  <c:v>7052540.6530226227</c:v>
                </c:pt>
                <c:pt idx="1535">
                  <c:v>7067191.2178788092</c:v>
                </c:pt>
                <c:pt idx="1536">
                  <c:v>7088165.5093711009</c:v>
                </c:pt>
                <c:pt idx="1537">
                  <c:v>7114484.5884006284</c:v>
                </c:pt>
                <c:pt idx="1538">
                  <c:v>7145743.1439845711</c:v>
                </c:pt>
                <c:pt idx="1539">
                  <c:v>7181046.8592962855</c:v>
                </c:pt>
                <c:pt idx="1540">
                  <c:v>7219644.9166498287</c:v>
                </c:pt>
                <c:pt idx="1541">
                  <c:v>7260542.8466695743</c:v>
                </c:pt>
                <c:pt idx="1542">
                  <c:v>7300939.8321811873</c:v>
                </c:pt>
                <c:pt idx="1543">
                  <c:v>7337681.5234320331</c:v>
                </c:pt>
                <c:pt idx="1544">
                  <c:v>7367219.7853261307</c:v>
                </c:pt>
                <c:pt idx="1545">
                  <c:v>7389236.8740250571</c:v>
                </c:pt>
                <c:pt idx="1546">
                  <c:v>7406183.3452222245</c:v>
                </c:pt>
                <c:pt idx="1547">
                  <c:v>7420139.9961299775</c:v>
                </c:pt>
                <c:pt idx="1548">
                  <c:v>7433712.4665563488</c:v>
                </c:pt>
                <c:pt idx="1549">
                  <c:v>7448015.63909816</c:v>
                </c:pt>
                <c:pt idx="1550">
                  <c:v>7463595.5446928851</c:v>
                </c:pt>
                <c:pt idx="1551">
                  <c:v>7480502.5226508221</c:v>
                </c:pt>
                <c:pt idx="1552">
                  <c:v>7498179.7922515292</c:v>
                </c:pt>
                <c:pt idx="1553">
                  <c:v>7516122.5055027986</c:v>
                </c:pt>
                <c:pt idx="1554">
                  <c:v>7534367.3487601448</c:v>
                </c:pt>
                <c:pt idx="1555">
                  <c:v>7554107.5392176975</c:v>
                </c:pt>
                <c:pt idx="1556">
                  <c:v>7575978.4808610827</c:v>
                </c:pt>
                <c:pt idx="1557">
                  <c:v>7600148.5571454866</c:v>
                </c:pt>
                <c:pt idx="1558">
                  <c:v>7627308.0067365747</c:v>
                </c:pt>
                <c:pt idx="1559">
                  <c:v>7657542.7618750874</c:v>
                </c:pt>
                <c:pt idx="1560">
                  <c:v>7689128.390697238</c:v>
                </c:pt>
                <c:pt idx="1561">
                  <c:v>7721483.4444569368</c:v>
                </c:pt>
                <c:pt idx="1562">
                  <c:v>7754670.3576719388</c:v>
                </c:pt>
                <c:pt idx="1563">
                  <c:v>7789336.3455674704</c:v>
                </c:pt>
                <c:pt idx="1564">
                  <c:v>7825516.1594861569</c:v>
                </c:pt>
                <c:pt idx="1565">
                  <c:v>7862646.333969363</c:v>
                </c:pt>
                <c:pt idx="1566">
                  <c:v>7901297.532150968</c:v>
                </c:pt>
                <c:pt idx="1567">
                  <c:v>7940105.9355634237</c:v>
                </c:pt>
                <c:pt idx="1568">
                  <c:v>7977655.4775455501</c:v>
                </c:pt>
                <c:pt idx="1569">
                  <c:v>8014541.5071871113</c:v>
                </c:pt>
                <c:pt idx="1570">
                  <c:v>8050690.6350084487</c:v>
                </c:pt>
                <c:pt idx="1571">
                  <c:v>8086030.9274811829</c:v>
                </c:pt>
                <c:pt idx="1572">
                  <c:v>8120387.9081211416</c:v>
                </c:pt>
                <c:pt idx="1573">
                  <c:v>8152230.8612025129</c:v>
                </c:pt>
                <c:pt idx="1574">
                  <c:v>8180729.1594917029</c:v>
                </c:pt>
                <c:pt idx="1575">
                  <c:v>8206436.312255716</c:v>
                </c:pt>
                <c:pt idx="1576">
                  <c:v>8228552.902211572</c:v>
                </c:pt>
                <c:pt idx="1577">
                  <c:v>8247006.1562498827</c:v>
                </c:pt>
                <c:pt idx="1578">
                  <c:v>8262519.4528201809</c:v>
                </c:pt>
                <c:pt idx="1579">
                  <c:v>8276444.1785988631</c:v>
                </c:pt>
                <c:pt idx="1580">
                  <c:v>8288827.1753519</c:v>
                </c:pt>
                <c:pt idx="1581">
                  <c:v>8300310.6042812457</c:v>
                </c:pt>
                <c:pt idx="1582">
                  <c:v>8310871.3866436668</c:v>
                </c:pt>
                <c:pt idx="1583">
                  <c:v>8319112.5139029259</c:v>
                </c:pt>
                <c:pt idx="1584">
                  <c:v>8325720.8241519444</c:v>
                </c:pt>
                <c:pt idx="1585">
                  <c:v>8330695.091849057</c:v>
                </c:pt>
                <c:pt idx="1586">
                  <c:v>8334063.9181202836</c:v>
                </c:pt>
                <c:pt idx="1587">
                  <c:v>8336545.5621226532</c:v>
                </c:pt>
                <c:pt idx="1588">
                  <c:v>8339525.4048197865</c:v>
                </c:pt>
                <c:pt idx="1589">
                  <c:v>8344340.5419062637</c:v>
                </c:pt>
                <c:pt idx="1590">
                  <c:v>8351025.7086109044</c:v>
                </c:pt>
                <c:pt idx="1591">
                  <c:v>8359568.0134165725</c:v>
                </c:pt>
                <c:pt idx="1592">
                  <c:v>8369360.7674670815</c:v>
                </c:pt>
                <c:pt idx="1593">
                  <c:v>8380399.5993576953</c:v>
                </c:pt>
                <c:pt idx="1594">
                  <c:v>8392617.4935589693</c:v>
                </c:pt>
                <c:pt idx="1595">
                  <c:v>8403415.3626340907</c:v>
                </c:pt>
                <c:pt idx="1596">
                  <c:v>8412717.8710508533</c:v>
                </c:pt>
                <c:pt idx="1597">
                  <c:v>8419877.7949523982</c:v>
                </c:pt>
                <c:pt idx="1598">
                  <c:v>8424268.1015917901</c:v>
                </c:pt>
                <c:pt idx="1599">
                  <c:v>8427170.0965477414</c:v>
                </c:pt>
                <c:pt idx="1600">
                  <c:v>8428611.9692534842</c:v>
                </c:pt>
                <c:pt idx="1601">
                  <c:v>8429276.7257426158</c:v>
                </c:pt>
                <c:pt idx="1602">
                  <c:v>8431056.4909268059</c:v>
                </c:pt>
                <c:pt idx="1603">
                  <c:v>8435183.2767330799</c:v>
                </c:pt>
                <c:pt idx="1604">
                  <c:v>8441097.3690793291</c:v>
                </c:pt>
                <c:pt idx="1605">
                  <c:v>8449401.3443907965</c:v>
                </c:pt>
                <c:pt idx="1606">
                  <c:v>8459533.090535596</c:v>
                </c:pt>
                <c:pt idx="1607">
                  <c:v>8470883.3505692855</c:v>
                </c:pt>
                <c:pt idx="1608">
                  <c:v>8483511.8904463984</c:v>
                </c:pt>
                <c:pt idx="1609">
                  <c:v>8497392.3456978835</c:v>
                </c:pt>
                <c:pt idx="1610">
                  <c:v>8511979.126309434</c:v>
                </c:pt>
                <c:pt idx="1611">
                  <c:v>8527308.7465436179</c:v>
                </c:pt>
                <c:pt idx="1612">
                  <c:v>8544690.4259679802</c:v>
                </c:pt>
                <c:pt idx="1613">
                  <c:v>8564183.4001397714</c:v>
                </c:pt>
                <c:pt idx="1614">
                  <c:v>8585892.0872039832</c:v>
                </c:pt>
                <c:pt idx="1615">
                  <c:v>8609934.0855872035</c:v>
                </c:pt>
                <c:pt idx="1616">
                  <c:v>8637038.0431611948</c:v>
                </c:pt>
                <c:pt idx="1617">
                  <c:v>8666665.6075828355</c:v>
                </c:pt>
                <c:pt idx="1618">
                  <c:v>8698118.1535150465</c:v>
                </c:pt>
                <c:pt idx="1619">
                  <c:v>8729396.5232565589</c:v>
                </c:pt>
                <c:pt idx="1620">
                  <c:v>8759068.4654682446</c:v>
                </c:pt>
                <c:pt idx="1621">
                  <c:v>8787018.584661223</c:v>
                </c:pt>
                <c:pt idx="1622">
                  <c:v>8812382.1363523677</c:v>
                </c:pt>
                <c:pt idx="1623">
                  <c:v>8833688.7270644996</c:v>
                </c:pt>
                <c:pt idx="1624">
                  <c:v>8850169.5122705735</c:v>
                </c:pt>
                <c:pt idx="1625">
                  <c:v>8862330.4467061292</c:v>
                </c:pt>
                <c:pt idx="1626">
                  <c:v>8868176.7853546143</c:v>
                </c:pt>
                <c:pt idx="1627">
                  <c:v>8868176.7853546143</c:v>
                </c:pt>
                <c:pt idx="1628">
                  <c:v>8868176.7853546143</c:v>
                </c:pt>
                <c:pt idx="1629">
                  <c:v>8868176.7853546143</c:v>
                </c:pt>
                <c:pt idx="1630">
                  <c:v>8868176.7853546143</c:v>
                </c:pt>
                <c:pt idx="1631">
                  <c:v>8868176.7853546143</c:v>
                </c:pt>
                <c:pt idx="1632">
                  <c:v>8868176.7853546143</c:v>
                </c:pt>
                <c:pt idx="1633">
                  <c:v>8873320.3712033369</c:v>
                </c:pt>
                <c:pt idx="1634">
                  <c:v>8883315.0650767516</c:v>
                </c:pt>
                <c:pt idx="1635">
                  <c:v>8895099.9449315667</c:v>
                </c:pt>
                <c:pt idx="1636">
                  <c:v>8906798.1893235873</c:v>
                </c:pt>
                <c:pt idx="1637">
                  <c:v>8916576.2282691114</c:v>
                </c:pt>
                <c:pt idx="1638">
                  <c:v>8924423.6998245977</c:v>
                </c:pt>
                <c:pt idx="1639">
                  <c:v>8930978.6633395497</c:v>
                </c:pt>
                <c:pt idx="1640">
                  <c:v>8937486.602297904</c:v>
                </c:pt>
                <c:pt idx="1641">
                  <c:v>8945806.2150080334</c:v>
                </c:pt>
                <c:pt idx="1642">
                  <c:v>8957247.2698968537</c:v>
                </c:pt>
                <c:pt idx="1643">
                  <c:v>8973108.6340498179</c:v>
                </c:pt>
                <c:pt idx="1644">
                  <c:v>8992951.8003520463</c:v>
                </c:pt>
                <c:pt idx="1645">
                  <c:v>9016276.3403393161</c:v>
                </c:pt>
                <c:pt idx="1646">
                  <c:v>9042616.2840327136</c:v>
                </c:pt>
                <c:pt idx="1647">
                  <c:v>9071455.6513511147</c:v>
                </c:pt>
                <c:pt idx="1648">
                  <c:v>9102852.9437690396</c:v>
                </c:pt>
                <c:pt idx="1649">
                  <c:v>9135573.7007555328</c:v>
                </c:pt>
                <c:pt idx="1650">
                  <c:v>9168889.9686949309</c:v>
                </c:pt>
                <c:pt idx="1651">
                  <c:v>9201439.5340891276</c:v>
                </c:pt>
                <c:pt idx="1652">
                  <c:v>9232489.4970198199</c:v>
                </c:pt>
                <c:pt idx="1653">
                  <c:v>9262587.0177162252</c:v>
                </c:pt>
                <c:pt idx="1654">
                  <c:v>9291042.6592182629</c:v>
                </c:pt>
                <c:pt idx="1655">
                  <c:v>9318511.7343845721</c:v>
                </c:pt>
                <c:pt idx="1656">
                  <c:v>9346347.1855221502</c:v>
                </c:pt>
                <c:pt idx="1657">
                  <c:v>9374552.664633261</c:v>
                </c:pt>
                <c:pt idx="1658">
                  <c:v>9403131.8482302502</c:v>
                </c:pt>
                <c:pt idx="1659">
                  <c:v>9432088.4373355452</c:v>
                </c:pt>
                <c:pt idx="1660">
                  <c:v>9461378.3115237486</c:v>
                </c:pt>
                <c:pt idx="1661">
                  <c:v>9490346.386437295</c:v>
                </c:pt>
                <c:pt idx="1662">
                  <c:v>9519649.8981089219</c:v>
                </c:pt>
                <c:pt idx="1663">
                  <c:v>9549243.2376993448</c:v>
                </c:pt>
                <c:pt idx="1664">
                  <c:v>9577694.3283958118</c:v>
                </c:pt>
                <c:pt idx="1665">
                  <c:v>9605617.2684932966</c:v>
                </c:pt>
                <c:pt idx="1666">
                  <c:v>9632286.7291287985</c:v>
                </c:pt>
                <c:pt idx="1667">
                  <c:v>9657648.9781495649</c:v>
                </c:pt>
                <c:pt idx="1668">
                  <c:v>9682422.8165625148</c:v>
                </c:pt>
                <c:pt idx="1669">
                  <c:v>9706560.6749586053</c:v>
                </c:pt>
                <c:pt idx="1670">
                  <c:v>9730016.3421773743</c:v>
                </c:pt>
                <c:pt idx="1671">
                  <c:v>9752061.2947667632</c:v>
                </c:pt>
                <c:pt idx="1672">
                  <c:v>9773421.3090911023</c:v>
                </c:pt>
                <c:pt idx="1673">
                  <c:v>9794781.3234154414</c:v>
                </c:pt>
                <c:pt idx="1674">
                  <c:v>9815413.3273231145</c:v>
                </c:pt>
                <c:pt idx="1675">
                  <c:v>9835275.9697273187</c:v>
                </c:pt>
                <c:pt idx="1676">
                  <c:v>9854329.8026604466</c:v>
                </c:pt>
                <c:pt idx="1677">
                  <c:v>9871812.894323362</c:v>
                </c:pt>
                <c:pt idx="1678">
                  <c:v>9887732.6731278766</c:v>
                </c:pt>
                <c:pt idx="1679">
                  <c:v>9902817.69235068</c:v>
                </c:pt>
                <c:pt idx="1680">
                  <c:v>9917865.5278658178</c:v>
                </c:pt>
                <c:pt idx="1681">
                  <c:v>9934354.4683192261</c:v>
                </c:pt>
                <c:pt idx="1682">
                  <c:v>9953085.2306522597</c:v>
                </c:pt>
                <c:pt idx="1683">
                  <c:v>9974149.0287734512</c:v>
                </c:pt>
                <c:pt idx="1684">
                  <c:v>9998286.8871695418</c:v>
                </c:pt>
                <c:pt idx="1685">
                  <c:v>10024060.965335479</c:v>
                </c:pt>
                <c:pt idx="1686">
                  <c:v>10050019.657311449</c:v>
                </c:pt>
                <c:pt idx="1687">
                  <c:v>10076071.021928819</c:v>
                </c:pt>
                <c:pt idx="1688">
                  <c:v>10100748.956300251</c:v>
                </c:pt>
                <c:pt idx="1689">
                  <c:v>10124004.798929775</c:v>
                </c:pt>
                <c:pt idx="1690">
                  <c:v>10146570.637279294</c:v>
                </c:pt>
                <c:pt idx="1691">
                  <c:v>10168445.385247473</c:v>
                </c:pt>
                <c:pt idx="1692">
                  <c:v>10190363.425145039</c:v>
                </c:pt>
                <c:pt idx="1693">
                  <c:v>10212324.818342943</c:v>
                </c:pt>
                <c:pt idx="1694">
                  <c:v>10234329.626260003</c:v>
                </c:pt>
                <c:pt idx="1695">
                  <c:v>10256377.91036291</c:v>
                </c:pt>
                <c:pt idx="1696">
                  <c:v>10278469.732166227</c:v>
                </c:pt>
                <c:pt idx="1697">
                  <c:v>10300561.553969543</c:v>
                </c:pt>
                <c:pt idx="1698">
                  <c:v>10321872.648643438</c:v>
                </c:pt>
                <c:pt idx="1699">
                  <c:v>10341625.915683934</c:v>
                </c:pt>
                <c:pt idx="1700">
                  <c:v>10359826.190272482</c:v>
                </c:pt>
                <c:pt idx="1701">
                  <c:v>10377212.054506944</c:v>
                </c:pt>
                <c:pt idx="1702">
                  <c:v>10394479.104309499</c:v>
                </c:pt>
                <c:pt idx="1703">
                  <c:v>10410936.371131148</c:v>
                </c:pt>
                <c:pt idx="1704">
                  <c:v>10427316.12515837</c:v>
                </c:pt>
                <c:pt idx="1705">
                  <c:v>10444347.194065047</c:v>
                </c:pt>
                <c:pt idx="1706">
                  <c:v>10461339.145889387</c:v>
                </c:pt>
                <c:pt idx="1707">
                  <c:v>10479019.478108404</c:v>
                </c:pt>
                <c:pt idx="1708">
                  <c:v>10497387.104046309</c:v>
                </c:pt>
                <c:pt idx="1709">
                  <c:v>10515794.872993723</c:v>
                </c:pt>
                <c:pt idx="1710">
                  <c:v>10535698.866484728</c:v>
                </c:pt>
                <c:pt idx="1711">
                  <c:v>10557144.060029496</c:v>
                </c:pt>
                <c:pt idx="1712">
                  <c:v>10579448.357715342</c:v>
                </c:pt>
                <c:pt idx="1713">
                  <c:v>10603348.350486539</c:v>
                </c:pt>
                <c:pt idx="1714">
                  <c:v>10628162.677158421</c:v>
                </c:pt>
                <c:pt idx="1715">
                  <c:v>10653896.90840639</c:v>
                </c:pt>
                <c:pt idx="1716">
                  <c:v>10680603.844336612</c:v>
                </c:pt>
                <c:pt idx="1717">
                  <c:v>10708290.765679762</c:v>
                </c:pt>
                <c:pt idx="1718">
                  <c:v>10737014.014819983</c:v>
                </c:pt>
                <c:pt idx="1719">
                  <c:v>10766732.714355694</c:v>
                </c:pt>
                <c:pt idx="1720">
                  <c:v>10796651.804524934</c:v>
                </c:pt>
                <c:pt idx="1721">
                  <c:v>10825166.108062822</c:v>
                </c:pt>
                <c:pt idx="1722">
                  <c:v>10851469.886005677</c:v>
                </c:pt>
                <c:pt idx="1723">
                  <c:v>10875468.115469491</c:v>
                </c:pt>
                <c:pt idx="1724">
                  <c:v>10896988.902483255</c:v>
                </c:pt>
                <c:pt idx="1725">
                  <c:v>10913650.813240115</c:v>
                </c:pt>
                <c:pt idx="1726">
                  <c:v>10923869.769305322</c:v>
                </c:pt>
                <c:pt idx="1727">
                  <c:v>10926917.262199793</c:v>
                </c:pt>
                <c:pt idx="1728">
                  <c:v>10926917.262199793</c:v>
                </c:pt>
                <c:pt idx="1729">
                  <c:v>10926917.262199793</c:v>
                </c:pt>
                <c:pt idx="1730">
                  <c:v>10926917.262199793</c:v>
                </c:pt>
                <c:pt idx="1731">
                  <c:v>10926917.262199793</c:v>
                </c:pt>
                <c:pt idx="1732">
                  <c:v>10926917.262199793</c:v>
                </c:pt>
                <c:pt idx="1733">
                  <c:v>10926917.262199793</c:v>
                </c:pt>
                <c:pt idx="1734">
                  <c:v>10926917.262199793</c:v>
                </c:pt>
                <c:pt idx="1735">
                  <c:v>10926917.262199793</c:v>
                </c:pt>
                <c:pt idx="1736">
                  <c:v>10926917.262199793</c:v>
                </c:pt>
                <c:pt idx="1737">
                  <c:v>10926917.262199793</c:v>
                </c:pt>
                <c:pt idx="1738">
                  <c:v>10926917.262199793</c:v>
                </c:pt>
                <c:pt idx="1739">
                  <c:v>10926917.262199793</c:v>
                </c:pt>
                <c:pt idx="1740">
                  <c:v>10926917.262199793</c:v>
                </c:pt>
                <c:pt idx="1741">
                  <c:v>10926917.262199793</c:v>
                </c:pt>
                <c:pt idx="1742">
                  <c:v>10926917.262199793</c:v>
                </c:pt>
                <c:pt idx="1743">
                  <c:v>10926917.262199793</c:v>
                </c:pt>
                <c:pt idx="1744">
                  <c:v>10926917.262199793</c:v>
                </c:pt>
                <c:pt idx="1745">
                  <c:v>10926917.262199793</c:v>
                </c:pt>
                <c:pt idx="1746">
                  <c:v>10926917.262199793</c:v>
                </c:pt>
                <c:pt idx="1747">
                  <c:v>10926917.262199793</c:v>
                </c:pt>
                <c:pt idx="1748">
                  <c:v>10926973.478730055</c:v>
                </c:pt>
                <c:pt idx="1749">
                  <c:v>10927988.176197642</c:v>
                </c:pt>
                <c:pt idx="1750">
                  <c:v>10930459.234977961</c:v>
                </c:pt>
                <c:pt idx="1751">
                  <c:v>10933359.666036582</c:v>
                </c:pt>
                <c:pt idx="1752">
                  <c:v>10936182.235929243</c:v>
                </c:pt>
                <c:pt idx="1753">
                  <c:v>10938927.993036419</c:v>
                </c:pt>
                <c:pt idx="1754">
                  <c:v>10941597.979754677</c:v>
                </c:pt>
                <c:pt idx="1755">
                  <c:v>10944193.232496675</c:v>
                </c:pt>
                <c:pt idx="1756">
                  <c:v>10946700.164106533</c:v>
                </c:pt>
                <c:pt idx="1757">
                  <c:v>10948646.985753767</c:v>
                </c:pt>
                <c:pt idx="1758">
                  <c:v>10950511.621874625</c:v>
                </c:pt>
                <c:pt idx="1759">
                  <c:v>10952295.526989304</c:v>
                </c:pt>
                <c:pt idx="1760">
                  <c:v>10953522.836635834</c:v>
                </c:pt>
                <c:pt idx="1761">
                  <c:v>10954675.735425634</c:v>
                </c:pt>
                <c:pt idx="1762">
                  <c:v>10955755.646858329</c:v>
                </c:pt>
                <c:pt idx="1763">
                  <c:v>10956752.191724859</c:v>
                </c:pt>
                <c:pt idx="1764">
                  <c:v>10957183.105529882</c:v>
                </c:pt>
                <c:pt idx="1765">
                  <c:v>10957183.105529882</c:v>
                </c:pt>
                <c:pt idx="1766">
                  <c:v>10957183.105529882</c:v>
                </c:pt>
                <c:pt idx="1767">
                  <c:v>10957183.105529882</c:v>
                </c:pt>
                <c:pt idx="1768">
                  <c:v>10957183.105529882</c:v>
                </c:pt>
                <c:pt idx="1769">
                  <c:v>10957183.105529882</c:v>
                </c:pt>
                <c:pt idx="1770">
                  <c:v>10957183.105529882</c:v>
                </c:pt>
                <c:pt idx="1771">
                  <c:v>10957183.105529882</c:v>
                </c:pt>
                <c:pt idx="1772">
                  <c:v>10957183.105529882</c:v>
                </c:pt>
                <c:pt idx="1773">
                  <c:v>10957183.105529882</c:v>
                </c:pt>
                <c:pt idx="1774">
                  <c:v>10957183.105529882</c:v>
                </c:pt>
                <c:pt idx="1775">
                  <c:v>10957183.105529882</c:v>
                </c:pt>
                <c:pt idx="1776">
                  <c:v>10957183.105529882</c:v>
                </c:pt>
                <c:pt idx="1777">
                  <c:v>10957183.105529882</c:v>
                </c:pt>
                <c:pt idx="1778">
                  <c:v>10957183.105529882</c:v>
                </c:pt>
                <c:pt idx="1779">
                  <c:v>10957183.105529882</c:v>
                </c:pt>
                <c:pt idx="1780">
                  <c:v>10957183.105529882</c:v>
                </c:pt>
                <c:pt idx="1781">
                  <c:v>10957183.105529882</c:v>
                </c:pt>
                <c:pt idx="1782">
                  <c:v>10957183.105529882</c:v>
                </c:pt>
                <c:pt idx="1783">
                  <c:v>10957183.105529882</c:v>
                </c:pt>
                <c:pt idx="1784">
                  <c:v>10957183.105529882</c:v>
                </c:pt>
                <c:pt idx="1785">
                  <c:v>10957183.105529882</c:v>
                </c:pt>
                <c:pt idx="1786">
                  <c:v>10957183.105529882</c:v>
                </c:pt>
                <c:pt idx="1787">
                  <c:v>10957183.105529882</c:v>
                </c:pt>
                <c:pt idx="1788">
                  <c:v>10957183.105529882</c:v>
                </c:pt>
                <c:pt idx="1789">
                  <c:v>10957183.105529882</c:v>
                </c:pt>
                <c:pt idx="1790">
                  <c:v>10957183.105529882</c:v>
                </c:pt>
                <c:pt idx="1791">
                  <c:v>10957183.105529882</c:v>
                </c:pt>
                <c:pt idx="1792">
                  <c:v>10957183.105529882</c:v>
                </c:pt>
                <c:pt idx="1793">
                  <c:v>10957183.105529882</c:v>
                </c:pt>
                <c:pt idx="1794">
                  <c:v>10957183.105529882</c:v>
                </c:pt>
                <c:pt idx="1795">
                  <c:v>10957183.105529882</c:v>
                </c:pt>
                <c:pt idx="1796">
                  <c:v>10957183.105529882</c:v>
                </c:pt>
                <c:pt idx="1797">
                  <c:v>10957183.105529882</c:v>
                </c:pt>
                <c:pt idx="1798">
                  <c:v>10957183.105529882</c:v>
                </c:pt>
                <c:pt idx="1799">
                  <c:v>10957183.105529882</c:v>
                </c:pt>
                <c:pt idx="1800">
                  <c:v>10957183.105529882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07-4FCC-B067-FA276DBF87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5776"/>
        <c:axId val="2076149936"/>
      </c:scatterChart>
      <c:valAx>
        <c:axId val="1195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6149936"/>
        <c:crosses val="autoZero"/>
        <c:crossBetween val="midCat"/>
      </c:valAx>
      <c:valAx>
        <c:axId val="207614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Cumalitive</a:t>
                </a:r>
                <a:r>
                  <a:rPr lang="en-GB" baseline="0"/>
                  <a:t> Tractive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5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Cumalitive</a:t>
            </a:r>
            <a:r>
              <a:rPr lang="en-GB" baseline="0"/>
              <a:t> Braking Energy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Sheet1!$W$6:$W$1806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2481.6780385767443</c:v>
                </c:pt>
                <c:pt idx="37">
                  <c:v>10155.433905771219</c:v>
                </c:pt>
                <c:pt idx="38">
                  <c:v>20157.816355708746</c:v>
                </c:pt>
                <c:pt idx="39">
                  <c:v>28793.74866718024</c:v>
                </c:pt>
                <c:pt idx="40">
                  <c:v>35595.959913151288</c:v>
                </c:pt>
                <c:pt idx="41">
                  <c:v>42821.605987478695</c:v>
                </c:pt>
                <c:pt idx="42">
                  <c:v>51274.453250259365</c:v>
                </c:pt>
                <c:pt idx="43">
                  <c:v>58762.053655144977</c:v>
                </c:pt>
                <c:pt idx="44">
                  <c:v>63031.043311927388</c:v>
                </c:pt>
                <c:pt idx="45">
                  <c:v>64432.421013057668</c:v>
                </c:pt>
                <c:pt idx="46">
                  <c:v>65338.632378812123</c:v>
                </c:pt>
                <c:pt idx="47">
                  <c:v>66831.077080173258</c:v>
                </c:pt>
                <c:pt idx="48">
                  <c:v>68017.172244497357</c:v>
                </c:pt>
                <c:pt idx="49">
                  <c:v>68080.528912115988</c:v>
                </c:pt>
                <c:pt idx="50">
                  <c:v>68080.528912115988</c:v>
                </c:pt>
                <c:pt idx="51">
                  <c:v>69269.23358040076</c:v>
                </c:pt>
                <c:pt idx="52">
                  <c:v>71896.788430478744</c:v>
                </c:pt>
                <c:pt idx="53">
                  <c:v>74020.960542515779</c:v>
                </c:pt>
                <c:pt idx="54">
                  <c:v>74424.067839737996</c:v>
                </c:pt>
                <c:pt idx="55">
                  <c:v>74424.067839737996</c:v>
                </c:pt>
                <c:pt idx="56">
                  <c:v>74424.067839737996</c:v>
                </c:pt>
                <c:pt idx="57">
                  <c:v>74424.067839737996</c:v>
                </c:pt>
                <c:pt idx="58">
                  <c:v>74424.067839737996</c:v>
                </c:pt>
                <c:pt idx="59">
                  <c:v>74424.067839737996</c:v>
                </c:pt>
                <c:pt idx="60">
                  <c:v>74424.067839737996</c:v>
                </c:pt>
                <c:pt idx="61">
                  <c:v>74424.067839737996</c:v>
                </c:pt>
                <c:pt idx="62">
                  <c:v>74424.067839737996</c:v>
                </c:pt>
                <c:pt idx="63">
                  <c:v>74424.067839737996</c:v>
                </c:pt>
                <c:pt idx="64">
                  <c:v>74424.067839737996</c:v>
                </c:pt>
                <c:pt idx="65">
                  <c:v>74424.067839737996</c:v>
                </c:pt>
                <c:pt idx="66">
                  <c:v>74424.067839737996</c:v>
                </c:pt>
                <c:pt idx="67">
                  <c:v>74424.067839737996</c:v>
                </c:pt>
                <c:pt idx="68">
                  <c:v>74424.067839737996</c:v>
                </c:pt>
                <c:pt idx="69">
                  <c:v>74424.067839737996</c:v>
                </c:pt>
                <c:pt idx="70">
                  <c:v>74424.067839737996</c:v>
                </c:pt>
                <c:pt idx="71">
                  <c:v>74424.067839737996</c:v>
                </c:pt>
                <c:pt idx="72">
                  <c:v>74424.067839737996</c:v>
                </c:pt>
                <c:pt idx="73">
                  <c:v>74424.067839737996</c:v>
                </c:pt>
                <c:pt idx="74">
                  <c:v>74424.067839737996</c:v>
                </c:pt>
                <c:pt idx="75">
                  <c:v>74424.067839737996</c:v>
                </c:pt>
                <c:pt idx="76">
                  <c:v>74424.067839737996</c:v>
                </c:pt>
                <c:pt idx="77">
                  <c:v>74424.067839737996</c:v>
                </c:pt>
                <c:pt idx="78">
                  <c:v>74424.067839737996</c:v>
                </c:pt>
                <c:pt idx="79">
                  <c:v>74424.067839737996</c:v>
                </c:pt>
                <c:pt idx="80">
                  <c:v>75091.880918113136</c:v>
                </c:pt>
                <c:pt idx="81">
                  <c:v>77246.7556124681</c:v>
                </c:pt>
                <c:pt idx="82">
                  <c:v>78969.545243006869</c:v>
                </c:pt>
                <c:pt idx="83">
                  <c:v>78969.545243006869</c:v>
                </c:pt>
                <c:pt idx="84">
                  <c:v>79844.957107365859</c:v>
                </c:pt>
                <c:pt idx="85">
                  <c:v>81312.00545236512</c:v>
                </c:pt>
                <c:pt idx="86">
                  <c:v>82573.401588467546</c:v>
                </c:pt>
                <c:pt idx="87">
                  <c:v>83422.64786492259</c:v>
                </c:pt>
                <c:pt idx="88">
                  <c:v>86714.61783135742</c:v>
                </c:pt>
                <c:pt idx="89">
                  <c:v>94714.230724665889</c:v>
                </c:pt>
                <c:pt idx="90">
                  <c:v>103848.00883188307</c:v>
                </c:pt>
                <c:pt idx="91">
                  <c:v>111813.15237261727</c:v>
                </c:pt>
                <c:pt idx="92">
                  <c:v>116828.7133735432</c:v>
                </c:pt>
                <c:pt idx="93">
                  <c:v>119174.86543365807</c:v>
                </c:pt>
                <c:pt idx="94">
                  <c:v>120705.76438669744</c:v>
                </c:pt>
                <c:pt idx="95">
                  <c:v>121883.75207204466</c:v>
                </c:pt>
                <c:pt idx="96">
                  <c:v>122515.42797016699</c:v>
                </c:pt>
                <c:pt idx="97">
                  <c:v>122515.42797016699</c:v>
                </c:pt>
                <c:pt idx="98">
                  <c:v>122515.42797016699</c:v>
                </c:pt>
                <c:pt idx="99">
                  <c:v>122515.42797016699</c:v>
                </c:pt>
                <c:pt idx="100">
                  <c:v>122515.42797016699</c:v>
                </c:pt>
                <c:pt idx="101">
                  <c:v>122515.42797016699</c:v>
                </c:pt>
                <c:pt idx="102">
                  <c:v>122515.42797016699</c:v>
                </c:pt>
                <c:pt idx="103">
                  <c:v>122515.42797016699</c:v>
                </c:pt>
                <c:pt idx="104">
                  <c:v>122515.42797016699</c:v>
                </c:pt>
                <c:pt idx="105">
                  <c:v>122515.42797016699</c:v>
                </c:pt>
                <c:pt idx="106">
                  <c:v>122515.42797016699</c:v>
                </c:pt>
                <c:pt idx="107">
                  <c:v>122515.42797016699</c:v>
                </c:pt>
                <c:pt idx="108">
                  <c:v>122515.42797016699</c:v>
                </c:pt>
                <c:pt idx="109">
                  <c:v>122515.42797016699</c:v>
                </c:pt>
                <c:pt idx="110">
                  <c:v>122515.42797016699</c:v>
                </c:pt>
                <c:pt idx="111">
                  <c:v>122515.42797016699</c:v>
                </c:pt>
                <c:pt idx="112">
                  <c:v>122515.42797016699</c:v>
                </c:pt>
                <c:pt idx="113">
                  <c:v>122515.42797016699</c:v>
                </c:pt>
                <c:pt idx="114">
                  <c:v>122515.42797016699</c:v>
                </c:pt>
                <c:pt idx="115">
                  <c:v>122515.42797016699</c:v>
                </c:pt>
                <c:pt idx="116">
                  <c:v>122515.42797016699</c:v>
                </c:pt>
                <c:pt idx="117">
                  <c:v>122515.42797016699</c:v>
                </c:pt>
                <c:pt idx="118">
                  <c:v>122515.42797016699</c:v>
                </c:pt>
                <c:pt idx="119">
                  <c:v>122515.42797016699</c:v>
                </c:pt>
                <c:pt idx="120">
                  <c:v>122515.42797016699</c:v>
                </c:pt>
                <c:pt idx="121">
                  <c:v>122515.42797016699</c:v>
                </c:pt>
                <c:pt idx="122">
                  <c:v>122515.42797016699</c:v>
                </c:pt>
                <c:pt idx="123">
                  <c:v>122515.42797016699</c:v>
                </c:pt>
                <c:pt idx="124">
                  <c:v>122515.42797016699</c:v>
                </c:pt>
                <c:pt idx="125">
                  <c:v>122515.42797016699</c:v>
                </c:pt>
                <c:pt idx="126">
                  <c:v>122515.42797016699</c:v>
                </c:pt>
                <c:pt idx="127">
                  <c:v>122515.42797016699</c:v>
                </c:pt>
                <c:pt idx="128">
                  <c:v>122515.42797016699</c:v>
                </c:pt>
                <c:pt idx="129">
                  <c:v>122515.42797016699</c:v>
                </c:pt>
                <c:pt idx="130">
                  <c:v>122515.42797016699</c:v>
                </c:pt>
                <c:pt idx="131">
                  <c:v>122515.42797016699</c:v>
                </c:pt>
                <c:pt idx="132">
                  <c:v>122515.42797016699</c:v>
                </c:pt>
                <c:pt idx="133">
                  <c:v>122515.42797016699</c:v>
                </c:pt>
                <c:pt idx="134">
                  <c:v>122515.42797016699</c:v>
                </c:pt>
                <c:pt idx="135">
                  <c:v>122515.42797016699</c:v>
                </c:pt>
                <c:pt idx="136">
                  <c:v>122515.42797016699</c:v>
                </c:pt>
                <c:pt idx="137">
                  <c:v>122515.42797016699</c:v>
                </c:pt>
                <c:pt idx="138">
                  <c:v>122515.42797016699</c:v>
                </c:pt>
                <c:pt idx="139">
                  <c:v>122515.42797016699</c:v>
                </c:pt>
                <c:pt idx="140">
                  <c:v>122515.42797016699</c:v>
                </c:pt>
                <c:pt idx="141">
                  <c:v>122515.42797016699</c:v>
                </c:pt>
                <c:pt idx="142">
                  <c:v>122515.42797016699</c:v>
                </c:pt>
                <c:pt idx="143">
                  <c:v>122515.42797016699</c:v>
                </c:pt>
                <c:pt idx="144">
                  <c:v>122515.42797016699</c:v>
                </c:pt>
                <c:pt idx="145">
                  <c:v>122515.42797016699</c:v>
                </c:pt>
                <c:pt idx="146">
                  <c:v>122515.42797016699</c:v>
                </c:pt>
                <c:pt idx="147">
                  <c:v>122515.42797016699</c:v>
                </c:pt>
                <c:pt idx="148">
                  <c:v>122515.42797016699</c:v>
                </c:pt>
                <c:pt idx="149">
                  <c:v>122515.42797016699</c:v>
                </c:pt>
                <c:pt idx="150">
                  <c:v>122515.42797016699</c:v>
                </c:pt>
                <c:pt idx="151">
                  <c:v>125153.28426977657</c:v>
                </c:pt>
                <c:pt idx="152">
                  <c:v>131370.13617973018</c:v>
                </c:pt>
                <c:pt idx="153">
                  <c:v>138527.87085535648</c:v>
                </c:pt>
                <c:pt idx="154">
                  <c:v>144576.07074517128</c:v>
                </c:pt>
                <c:pt idx="155">
                  <c:v>148033.80792318343</c:v>
                </c:pt>
                <c:pt idx="156">
                  <c:v>148177.73282710524</c:v>
                </c:pt>
                <c:pt idx="157">
                  <c:v>148177.73282710524</c:v>
                </c:pt>
                <c:pt idx="158">
                  <c:v>148177.73282710524</c:v>
                </c:pt>
                <c:pt idx="159">
                  <c:v>148177.73282710524</c:v>
                </c:pt>
                <c:pt idx="160">
                  <c:v>148177.73282710524</c:v>
                </c:pt>
                <c:pt idx="161">
                  <c:v>148177.73282710524</c:v>
                </c:pt>
                <c:pt idx="162">
                  <c:v>148177.73282710524</c:v>
                </c:pt>
                <c:pt idx="163">
                  <c:v>148177.73282710524</c:v>
                </c:pt>
                <c:pt idx="164">
                  <c:v>148177.73282710524</c:v>
                </c:pt>
                <c:pt idx="165">
                  <c:v>148177.73282710524</c:v>
                </c:pt>
                <c:pt idx="166">
                  <c:v>148177.73282710524</c:v>
                </c:pt>
                <c:pt idx="167">
                  <c:v>148177.73282710524</c:v>
                </c:pt>
                <c:pt idx="168">
                  <c:v>148177.73282710524</c:v>
                </c:pt>
                <c:pt idx="169">
                  <c:v>148177.73282710524</c:v>
                </c:pt>
                <c:pt idx="170">
                  <c:v>148177.73282710524</c:v>
                </c:pt>
                <c:pt idx="171">
                  <c:v>152218.20135669361</c:v>
                </c:pt>
                <c:pt idx="172">
                  <c:v>161240.77908369456</c:v>
                </c:pt>
                <c:pt idx="173">
                  <c:v>172005.400492524</c:v>
                </c:pt>
                <c:pt idx="174">
                  <c:v>179375.04232302424</c:v>
                </c:pt>
                <c:pt idx="175">
                  <c:v>181473.48734403707</c:v>
                </c:pt>
                <c:pt idx="176">
                  <c:v>181473.48734403707</c:v>
                </c:pt>
                <c:pt idx="177">
                  <c:v>181473.48734403707</c:v>
                </c:pt>
                <c:pt idx="178">
                  <c:v>181473.48734403707</c:v>
                </c:pt>
                <c:pt idx="179">
                  <c:v>181473.48734403707</c:v>
                </c:pt>
                <c:pt idx="180">
                  <c:v>181473.48734403707</c:v>
                </c:pt>
                <c:pt idx="181">
                  <c:v>181473.48734403707</c:v>
                </c:pt>
                <c:pt idx="182">
                  <c:v>182388.10976704163</c:v>
                </c:pt>
                <c:pt idx="183">
                  <c:v>185810.93836806959</c:v>
                </c:pt>
                <c:pt idx="184">
                  <c:v>190803.697302488</c:v>
                </c:pt>
                <c:pt idx="185">
                  <c:v>195743.52374390402</c:v>
                </c:pt>
                <c:pt idx="186">
                  <c:v>199829.32860973626</c:v>
                </c:pt>
                <c:pt idx="187">
                  <c:v>202865.82274882417</c:v>
                </c:pt>
                <c:pt idx="188">
                  <c:v>205092.12713269555</c:v>
                </c:pt>
                <c:pt idx="189">
                  <c:v>206726.49511467316</c:v>
                </c:pt>
                <c:pt idx="190">
                  <c:v>207823.58103367165</c:v>
                </c:pt>
                <c:pt idx="191">
                  <c:v>208600.81792372363</c:v>
                </c:pt>
                <c:pt idx="192">
                  <c:v>209080.16252806273</c:v>
                </c:pt>
                <c:pt idx="193">
                  <c:v>209207.89945491459</c:v>
                </c:pt>
                <c:pt idx="194">
                  <c:v>209207.89945491459</c:v>
                </c:pt>
                <c:pt idx="195">
                  <c:v>209207.89945491459</c:v>
                </c:pt>
                <c:pt idx="196">
                  <c:v>209207.89945491459</c:v>
                </c:pt>
                <c:pt idx="197">
                  <c:v>209207.89945491459</c:v>
                </c:pt>
                <c:pt idx="198">
                  <c:v>209207.89945491459</c:v>
                </c:pt>
                <c:pt idx="199">
                  <c:v>209207.89945491459</c:v>
                </c:pt>
                <c:pt idx="200">
                  <c:v>209207.89945491459</c:v>
                </c:pt>
                <c:pt idx="201">
                  <c:v>209207.89945491459</c:v>
                </c:pt>
                <c:pt idx="202">
                  <c:v>209207.89945491459</c:v>
                </c:pt>
                <c:pt idx="203">
                  <c:v>209207.89945491459</c:v>
                </c:pt>
                <c:pt idx="204">
                  <c:v>209207.89945491459</c:v>
                </c:pt>
                <c:pt idx="205">
                  <c:v>209207.89945491459</c:v>
                </c:pt>
                <c:pt idx="206">
                  <c:v>209207.89945491459</c:v>
                </c:pt>
                <c:pt idx="207">
                  <c:v>209207.89945491459</c:v>
                </c:pt>
                <c:pt idx="208">
                  <c:v>209207.89945491459</c:v>
                </c:pt>
                <c:pt idx="209">
                  <c:v>209207.89945491459</c:v>
                </c:pt>
                <c:pt idx="210">
                  <c:v>209207.89945491459</c:v>
                </c:pt>
                <c:pt idx="211">
                  <c:v>209207.89945491459</c:v>
                </c:pt>
                <c:pt idx="212">
                  <c:v>209207.89945491459</c:v>
                </c:pt>
                <c:pt idx="213">
                  <c:v>209207.89945491459</c:v>
                </c:pt>
                <c:pt idx="214">
                  <c:v>209207.89945491459</c:v>
                </c:pt>
                <c:pt idx="215">
                  <c:v>209207.89945491459</c:v>
                </c:pt>
                <c:pt idx="216">
                  <c:v>209207.89945491459</c:v>
                </c:pt>
                <c:pt idx="217">
                  <c:v>209207.89945491459</c:v>
                </c:pt>
                <c:pt idx="218">
                  <c:v>209207.89945491459</c:v>
                </c:pt>
                <c:pt idx="219">
                  <c:v>209207.89945491459</c:v>
                </c:pt>
                <c:pt idx="220">
                  <c:v>209207.89945491459</c:v>
                </c:pt>
                <c:pt idx="221">
                  <c:v>209207.89945491459</c:v>
                </c:pt>
                <c:pt idx="222">
                  <c:v>209207.89945491459</c:v>
                </c:pt>
                <c:pt idx="223">
                  <c:v>209207.89945491459</c:v>
                </c:pt>
                <c:pt idx="224">
                  <c:v>209207.89945491459</c:v>
                </c:pt>
                <c:pt idx="225">
                  <c:v>209207.89945491459</c:v>
                </c:pt>
                <c:pt idx="226">
                  <c:v>209207.89945491459</c:v>
                </c:pt>
                <c:pt idx="227">
                  <c:v>209207.89945491459</c:v>
                </c:pt>
                <c:pt idx="228">
                  <c:v>209207.89945491459</c:v>
                </c:pt>
                <c:pt idx="229">
                  <c:v>209207.89945491459</c:v>
                </c:pt>
                <c:pt idx="230">
                  <c:v>209207.89945491459</c:v>
                </c:pt>
                <c:pt idx="231">
                  <c:v>209207.89945491459</c:v>
                </c:pt>
                <c:pt idx="232">
                  <c:v>211382.00299367795</c:v>
                </c:pt>
                <c:pt idx="233">
                  <c:v>218532.22419965308</c:v>
                </c:pt>
                <c:pt idx="234">
                  <c:v>227276.4466698585</c:v>
                </c:pt>
                <c:pt idx="235">
                  <c:v>233680.59715571499</c:v>
                </c:pt>
                <c:pt idx="236">
                  <c:v>236401.11999465618</c:v>
                </c:pt>
                <c:pt idx="237">
                  <c:v>238014.5808924642</c:v>
                </c:pt>
                <c:pt idx="238">
                  <c:v>241909.70126429934</c:v>
                </c:pt>
                <c:pt idx="239">
                  <c:v>249923.6260640453</c:v>
                </c:pt>
                <c:pt idx="240">
                  <c:v>260548.2815880467</c:v>
                </c:pt>
                <c:pt idx="241">
                  <c:v>269283.3607577103</c:v>
                </c:pt>
                <c:pt idx="242">
                  <c:v>276903.78950394411</c:v>
                </c:pt>
                <c:pt idx="243">
                  <c:v>284798.516568502</c:v>
                </c:pt>
                <c:pt idx="244">
                  <c:v>291600.72781447304</c:v>
                </c:pt>
                <c:pt idx="245">
                  <c:v>298826.37388880044</c:v>
                </c:pt>
                <c:pt idx="246">
                  <c:v>307279.22115158109</c:v>
                </c:pt>
                <c:pt idx="247">
                  <c:v>314766.82155646669</c:v>
                </c:pt>
                <c:pt idx="248">
                  <c:v>319035.81121324911</c:v>
                </c:pt>
                <c:pt idx="249">
                  <c:v>320437.1889143794</c:v>
                </c:pt>
                <c:pt idx="250">
                  <c:v>321343.40028013388</c:v>
                </c:pt>
                <c:pt idx="251">
                  <c:v>322835.844981495</c:v>
                </c:pt>
                <c:pt idx="252">
                  <c:v>324021.9401458191</c:v>
                </c:pt>
                <c:pt idx="253">
                  <c:v>324085.29681343772</c:v>
                </c:pt>
                <c:pt idx="254">
                  <c:v>324085.29681343772</c:v>
                </c:pt>
                <c:pt idx="255">
                  <c:v>325396.56840409921</c:v>
                </c:pt>
                <c:pt idx="256">
                  <c:v>327492.70679684536</c:v>
                </c:pt>
                <c:pt idx="257">
                  <c:v>327492.70679684536</c:v>
                </c:pt>
                <c:pt idx="258">
                  <c:v>327492.70679684536</c:v>
                </c:pt>
                <c:pt idx="259">
                  <c:v>327492.70679684536</c:v>
                </c:pt>
                <c:pt idx="260">
                  <c:v>327492.70679684536</c:v>
                </c:pt>
                <c:pt idx="261">
                  <c:v>327492.70679684536</c:v>
                </c:pt>
                <c:pt idx="262">
                  <c:v>327492.70679684536</c:v>
                </c:pt>
                <c:pt idx="263">
                  <c:v>327492.70679684536</c:v>
                </c:pt>
                <c:pt idx="264">
                  <c:v>327492.70679684536</c:v>
                </c:pt>
                <c:pt idx="265">
                  <c:v>327492.70679684536</c:v>
                </c:pt>
                <c:pt idx="266">
                  <c:v>327492.70679684536</c:v>
                </c:pt>
                <c:pt idx="267">
                  <c:v>327492.70679684536</c:v>
                </c:pt>
                <c:pt idx="268">
                  <c:v>327492.70679684536</c:v>
                </c:pt>
                <c:pt idx="269">
                  <c:v>327492.70679684536</c:v>
                </c:pt>
                <c:pt idx="270">
                  <c:v>327492.70679684536</c:v>
                </c:pt>
                <c:pt idx="271">
                  <c:v>327492.70679684536</c:v>
                </c:pt>
                <c:pt idx="272">
                  <c:v>327492.70679684536</c:v>
                </c:pt>
                <c:pt idx="273">
                  <c:v>330240.78450369718</c:v>
                </c:pt>
                <c:pt idx="274">
                  <c:v>338535.2034186449</c:v>
                </c:pt>
                <c:pt idx="275">
                  <c:v>348483.55620264355</c:v>
                </c:pt>
                <c:pt idx="276">
                  <c:v>358716.95568397566</c:v>
                </c:pt>
                <c:pt idx="277">
                  <c:v>368247.99125011609</c:v>
                </c:pt>
                <c:pt idx="278">
                  <c:v>378489.26477580011</c:v>
                </c:pt>
                <c:pt idx="279">
                  <c:v>388859.61690105399</c:v>
                </c:pt>
                <c:pt idx="280">
                  <c:v>395077.10960290331</c:v>
                </c:pt>
                <c:pt idx="281">
                  <c:v>395077.10960290331</c:v>
                </c:pt>
                <c:pt idx="282">
                  <c:v>395077.10960290331</c:v>
                </c:pt>
                <c:pt idx="283">
                  <c:v>395077.10960290331</c:v>
                </c:pt>
                <c:pt idx="284">
                  <c:v>395077.10960290331</c:v>
                </c:pt>
                <c:pt idx="285">
                  <c:v>395077.10960290331</c:v>
                </c:pt>
                <c:pt idx="286">
                  <c:v>395077.10960290331</c:v>
                </c:pt>
                <c:pt idx="287">
                  <c:v>395077.10960290331</c:v>
                </c:pt>
                <c:pt idx="288">
                  <c:v>395077.10960290331</c:v>
                </c:pt>
                <c:pt idx="289">
                  <c:v>395077.10960290331</c:v>
                </c:pt>
                <c:pt idx="290">
                  <c:v>395077.10960290331</c:v>
                </c:pt>
                <c:pt idx="291">
                  <c:v>395077.10960290331</c:v>
                </c:pt>
                <c:pt idx="292">
                  <c:v>397504.17514973239</c:v>
                </c:pt>
                <c:pt idx="293">
                  <c:v>400460.12510646851</c:v>
                </c:pt>
                <c:pt idx="294">
                  <c:v>401805.76818443503</c:v>
                </c:pt>
                <c:pt idx="295">
                  <c:v>401805.76818443503</c:v>
                </c:pt>
                <c:pt idx="296">
                  <c:v>401805.76818443503</c:v>
                </c:pt>
                <c:pt idx="297">
                  <c:v>401805.76818443503</c:v>
                </c:pt>
                <c:pt idx="298">
                  <c:v>401805.76818443503</c:v>
                </c:pt>
                <c:pt idx="299">
                  <c:v>401805.76818443503</c:v>
                </c:pt>
                <c:pt idx="300">
                  <c:v>401805.76818443503</c:v>
                </c:pt>
                <c:pt idx="301">
                  <c:v>401805.76818443503</c:v>
                </c:pt>
                <c:pt idx="302">
                  <c:v>403158.80418926355</c:v>
                </c:pt>
                <c:pt idx="303">
                  <c:v>405754.22673498292</c:v>
                </c:pt>
                <c:pt idx="304">
                  <c:v>409980.92211894435</c:v>
                </c:pt>
                <c:pt idx="305">
                  <c:v>415303.71278875915</c:v>
                </c:pt>
                <c:pt idx="306">
                  <c:v>419418.32956824225</c:v>
                </c:pt>
                <c:pt idx="307">
                  <c:v>421217.18107217876</c:v>
                </c:pt>
                <c:pt idx="308">
                  <c:v>421217.18107217876</c:v>
                </c:pt>
                <c:pt idx="309">
                  <c:v>421217.18107217876</c:v>
                </c:pt>
                <c:pt idx="310">
                  <c:v>421657.66823264159</c:v>
                </c:pt>
                <c:pt idx="311">
                  <c:v>422754.16149254201</c:v>
                </c:pt>
                <c:pt idx="312">
                  <c:v>425078.29171754204</c:v>
                </c:pt>
                <c:pt idx="313">
                  <c:v>428711.4840077135</c:v>
                </c:pt>
                <c:pt idx="314">
                  <c:v>433168.2436927685</c:v>
                </c:pt>
                <c:pt idx="315">
                  <c:v>437470.70714082202</c:v>
                </c:pt>
                <c:pt idx="316">
                  <c:v>441051.22574556741</c:v>
                </c:pt>
                <c:pt idx="317">
                  <c:v>444900.85556391446</c:v>
                </c:pt>
                <c:pt idx="318">
                  <c:v>449558.79395914124</c:v>
                </c:pt>
                <c:pt idx="319">
                  <c:v>454426.50809335249</c:v>
                </c:pt>
                <c:pt idx="320">
                  <c:v>457025.41780747537</c:v>
                </c:pt>
                <c:pt idx="321">
                  <c:v>457910.1469660427</c:v>
                </c:pt>
                <c:pt idx="322">
                  <c:v>458082.24939540791</c:v>
                </c:pt>
                <c:pt idx="323">
                  <c:v>458118.08381457668</c:v>
                </c:pt>
                <c:pt idx="324">
                  <c:v>458702.36422139977</c:v>
                </c:pt>
                <c:pt idx="325">
                  <c:v>458702.36422139977</c:v>
                </c:pt>
                <c:pt idx="326">
                  <c:v>458702.36422139977</c:v>
                </c:pt>
                <c:pt idx="327">
                  <c:v>458757.791892735</c:v>
                </c:pt>
                <c:pt idx="328">
                  <c:v>461330.91157792654</c:v>
                </c:pt>
                <c:pt idx="329">
                  <c:v>466436.33264335367</c:v>
                </c:pt>
                <c:pt idx="330">
                  <c:v>469374.49919864221</c:v>
                </c:pt>
                <c:pt idx="331">
                  <c:v>469621.1635532201</c:v>
                </c:pt>
                <c:pt idx="332">
                  <c:v>470043.34080083587</c:v>
                </c:pt>
                <c:pt idx="333">
                  <c:v>470537.53099332721</c:v>
                </c:pt>
                <c:pt idx="334">
                  <c:v>470850.58499139611</c:v>
                </c:pt>
                <c:pt idx="335">
                  <c:v>471324.05302554555</c:v>
                </c:pt>
                <c:pt idx="336">
                  <c:v>471470.73742484901</c:v>
                </c:pt>
                <c:pt idx="337">
                  <c:v>471470.73742484901</c:v>
                </c:pt>
                <c:pt idx="338">
                  <c:v>471470.73742484901</c:v>
                </c:pt>
                <c:pt idx="339">
                  <c:v>471470.73742484901</c:v>
                </c:pt>
                <c:pt idx="340">
                  <c:v>471470.73742484901</c:v>
                </c:pt>
                <c:pt idx="341">
                  <c:v>471470.73742484901</c:v>
                </c:pt>
                <c:pt idx="342">
                  <c:v>471470.73742484901</c:v>
                </c:pt>
                <c:pt idx="343">
                  <c:v>471470.73742484901</c:v>
                </c:pt>
                <c:pt idx="344">
                  <c:v>471470.73742484901</c:v>
                </c:pt>
                <c:pt idx="345">
                  <c:v>471470.73742484901</c:v>
                </c:pt>
                <c:pt idx="346">
                  <c:v>471470.73742484901</c:v>
                </c:pt>
                <c:pt idx="347">
                  <c:v>471470.73742484901</c:v>
                </c:pt>
                <c:pt idx="348">
                  <c:v>471470.73742484901</c:v>
                </c:pt>
                <c:pt idx="349">
                  <c:v>471470.73742484901</c:v>
                </c:pt>
                <c:pt idx="350">
                  <c:v>471470.73742484901</c:v>
                </c:pt>
                <c:pt idx="351">
                  <c:v>471470.73742484901</c:v>
                </c:pt>
                <c:pt idx="352">
                  <c:v>471470.73742484901</c:v>
                </c:pt>
                <c:pt idx="353">
                  <c:v>471470.73742484901</c:v>
                </c:pt>
                <c:pt idx="354">
                  <c:v>471470.73742484901</c:v>
                </c:pt>
                <c:pt idx="355">
                  <c:v>471470.73742484901</c:v>
                </c:pt>
                <c:pt idx="356">
                  <c:v>471470.73742484901</c:v>
                </c:pt>
                <c:pt idx="357">
                  <c:v>471470.73742484901</c:v>
                </c:pt>
                <c:pt idx="358">
                  <c:v>472501.44645730196</c:v>
                </c:pt>
                <c:pt idx="359">
                  <c:v>475736.63044811814</c:v>
                </c:pt>
                <c:pt idx="360">
                  <c:v>479680.24112227792</c:v>
                </c:pt>
                <c:pt idx="361">
                  <c:v>482759.29475240147</c:v>
                </c:pt>
                <c:pt idx="362">
                  <c:v>484595.2043808162</c:v>
                </c:pt>
                <c:pt idx="363">
                  <c:v>485362.33275923092</c:v>
                </c:pt>
                <c:pt idx="364">
                  <c:v>485362.33275923092</c:v>
                </c:pt>
                <c:pt idx="365">
                  <c:v>485362.33275923092</c:v>
                </c:pt>
                <c:pt idx="366">
                  <c:v>485362.33275923092</c:v>
                </c:pt>
                <c:pt idx="367">
                  <c:v>485362.33275923092</c:v>
                </c:pt>
                <c:pt idx="368">
                  <c:v>485362.33275923092</c:v>
                </c:pt>
                <c:pt idx="369">
                  <c:v>485362.33275923092</c:v>
                </c:pt>
                <c:pt idx="370">
                  <c:v>485362.33275923092</c:v>
                </c:pt>
                <c:pt idx="371">
                  <c:v>485362.33275923092</c:v>
                </c:pt>
                <c:pt idx="372">
                  <c:v>488065.40816039953</c:v>
                </c:pt>
                <c:pt idx="373">
                  <c:v>492672.41297817731</c:v>
                </c:pt>
                <c:pt idx="374">
                  <c:v>497031.98441626487</c:v>
                </c:pt>
                <c:pt idx="375">
                  <c:v>500128.13918303861</c:v>
                </c:pt>
                <c:pt idx="376">
                  <c:v>502014.5170447288</c:v>
                </c:pt>
                <c:pt idx="377">
                  <c:v>503160.3676828632</c:v>
                </c:pt>
                <c:pt idx="378">
                  <c:v>503861.88735008542</c:v>
                </c:pt>
                <c:pt idx="379">
                  <c:v>504281.9675077034</c:v>
                </c:pt>
                <c:pt idx="380">
                  <c:v>504676.14644853078</c:v>
                </c:pt>
                <c:pt idx="381">
                  <c:v>505059.00228805753</c:v>
                </c:pt>
                <c:pt idx="382">
                  <c:v>505310.34273155784</c:v>
                </c:pt>
                <c:pt idx="383">
                  <c:v>505419.051898256</c:v>
                </c:pt>
                <c:pt idx="384">
                  <c:v>505419.051898256</c:v>
                </c:pt>
                <c:pt idx="385">
                  <c:v>505419.051898256</c:v>
                </c:pt>
                <c:pt idx="386">
                  <c:v>505419.051898256</c:v>
                </c:pt>
                <c:pt idx="387">
                  <c:v>505419.051898256</c:v>
                </c:pt>
                <c:pt idx="388">
                  <c:v>505419.051898256</c:v>
                </c:pt>
                <c:pt idx="389">
                  <c:v>505419.051898256</c:v>
                </c:pt>
                <c:pt idx="390">
                  <c:v>505419.051898256</c:v>
                </c:pt>
                <c:pt idx="391">
                  <c:v>505419.051898256</c:v>
                </c:pt>
                <c:pt idx="392">
                  <c:v>505419.051898256</c:v>
                </c:pt>
                <c:pt idx="393">
                  <c:v>505419.051898256</c:v>
                </c:pt>
                <c:pt idx="394">
                  <c:v>505419.051898256</c:v>
                </c:pt>
                <c:pt idx="395">
                  <c:v>505419.051898256</c:v>
                </c:pt>
                <c:pt idx="396">
                  <c:v>505419.051898256</c:v>
                </c:pt>
                <c:pt idx="397">
                  <c:v>505419.051898256</c:v>
                </c:pt>
                <c:pt idx="398">
                  <c:v>505419.051898256</c:v>
                </c:pt>
                <c:pt idx="399">
                  <c:v>505419.051898256</c:v>
                </c:pt>
                <c:pt idx="400">
                  <c:v>505419.051898256</c:v>
                </c:pt>
                <c:pt idx="401">
                  <c:v>505592.92076494428</c:v>
                </c:pt>
                <c:pt idx="402">
                  <c:v>507749.9250332776</c:v>
                </c:pt>
                <c:pt idx="403">
                  <c:v>510935.40524495125</c:v>
                </c:pt>
                <c:pt idx="404">
                  <c:v>513678.48622943729</c:v>
                </c:pt>
                <c:pt idx="405">
                  <c:v>515985.37390455569</c:v>
                </c:pt>
                <c:pt idx="406">
                  <c:v>518331.59868581977</c:v>
                </c:pt>
                <c:pt idx="407">
                  <c:v>520675.7445413688</c:v>
                </c:pt>
                <c:pt idx="408">
                  <c:v>522492.84507184825</c:v>
                </c:pt>
                <c:pt idx="409">
                  <c:v>523198.27761380211</c:v>
                </c:pt>
                <c:pt idx="410">
                  <c:v>523198.27761380211</c:v>
                </c:pt>
                <c:pt idx="411">
                  <c:v>523198.27761380211</c:v>
                </c:pt>
                <c:pt idx="412">
                  <c:v>523198.27761380211</c:v>
                </c:pt>
                <c:pt idx="413">
                  <c:v>523198.27761380211</c:v>
                </c:pt>
                <c:pt idx="414">
                  <c:v>523198.27761380211</c:v>
                </c:pt>
                <c:pt idx="415">
                  <c:v>523198.27761380211</c:v>
                </c:pt>
                <c:pt idx="416">
                  <c:v>523198.27761380211</c:v>
                </c:pt>
                <c:pt idx="417">
                  <c:v>523198.27761380211</c:v>
                </c:pt>
                <c:pt idx="418">
                  <c:v>523198.27761380211</c:v>
                </c:pt>
                <c:pt idx="419">
                  <c:v>524119.41408043524</c:v>
                </c:pt>
                <c:pt idx="420">
                  <c:v>525670.61277895083</c:v>
                </c:pt>
                <c:pt idx="421">
                  <c:v>526487.42993675347</c:v>
                </c:pt>
                <c:pt idx="422">
                  <c:v>526487.42993675347</c:v>
                </c:pt>
                <c:pt idx="423">
                  <c:v>526487.42993675347</c:v>
                </c:pt>
                <c:pt idx="424">
                  <c:v>526487.42993675347</c:v>
                </c:pt>
                <c:pt idx="425">
                  <c:v>526487.42993675347</c:v>
                </c:pt>
                <c:pt idx="426">
                  <c:v>526487.42993675347</c:v>
                </c:pt>
                <c:pt idx="427">
                  <c:v>526487.42993675347</c:v>
                </c:pt>
                <c:pt idx="428">
                  <c:v>526487.42993675347</c:v>
                </c:pt>
                <c:pt idx="429">
                  <c:v>526487.42993675347</c:v>
                </c:pt>
                <c:pt idx="430">
                  <c:v>526487.42993675347</c:v>
                </c:pt>
                <c:pt idx="431">
                  <c:v>528227.99477415404</c:v>
                </c:pt>
                <c:pt idx="432">
                  <c:v>529782.11743474926</c:v>
                </c:pt>
                <c:pt idx="433">
                  <c:v>530089.9457465288</c:v>
                </c:pt>
                <c:pt idx="434">
                  <c:v>530235.67797102558</c:v>
                </c:pt>
                <c:pt idx="435">
                  <c:v>532236.80087851291</c:v>
                </c:pt>
                <c:pt idx="436">
                  <c:v>536633.32567422348</c:v>
                </c:pt>
                <c:pt idx="437">
                  <c:v>542542.49059051275</c:v>
                </c:pt>
                <c:pt idx="438">
                  <c:v>548449.95266691863</c:v>
                </c:pt>
                <c:pt idx="439">
                  <c:v>552689.47704478505</c:v>
                </c:pt>
                <c:pt idx="440">
                  <c:v>554870.27025490929</c:v>
                </c:pt>
                <c:pt idx="441">
                  <c:v>555512.05206886027</c:v>
                </c:pt>
                <c:pt idx="442">
                  <c:v>555579.81119879731</c:v>
                </c:pt>
                <c:pt idx="443">
                  <c:v>555579.81119879731</c:v>
                </c:pt>
                <c:pt idx="444">
                  <c:v>555579.81119879731</c:v>
                </c:pt>
                <c:pt idx="445">
                  <c:v>555579.81119879731</c:v>
                </c:pt>
                <c:pt idx="446">
                  <c:v>555579.81119879731</c:v>
                </c:pt>
                <c:pt idx="447">
                  <c:v>555579.81119879731</c:v>
                </c:pt>
                <c:pt idx="448">
                  <c:v>555579.81119879731</c:v>
                </c:pt>
                <c:pt idx="449">
                  <c:v>555579.81119879731</c:v>
                </c:pt>
                <c:pt idx="450">
                  <c:v>555579.81119879731</c:v>
                </c:pt>
                <c:pt idx="451">
                  <c:v>555579.81119879731</c:v>
                </c:pt>
                <c:pt idx="452">
                  <c:v>555579.81119879731</c:v>
                </c:pt>
                <c:pt idx="453">
                  <c:v>555579.81119879731</c:v>
                </c:pt>
                <c:pt idx="454">
                  <c:v>555579.81119879731</c:v>
                </c:pt>
                <c:pt idx="455">
                  <c:v>555579.81119879731</c:v>
                </c:pt>
                <c:pt idx="456">
                  <c:v>555579.81119879731</c:v>
                </c:pt>
                <c:pt idx="457">
                  <c:v>555579.81119879731</c:v>
                </c:pt>
                <c:pt idx="458">
                  <c:v>555579.81119879731</c:v>
                </c:pt>
                <c:pt idx="459">
                  <c:v>555579.81119879731</c:v>
                </c:pt>
                <c:pt idx="460">
                  <c:v>555579.81119879731</c:v>
                </c:pt>
                <c:pt idx="461">
                  <c:v>555579.81119879731</c:v>
                </c:pt>
                <c:pt idx="462">
                  <c:v>555579.81119879731</c:v>
                </c:pt>
                <c:pt idx="463">
                  <c:v>555579.81119879731</c:v>
                </c:pt>
                <c:pt idx="464">
                  <c:v>555579.81119879731</c:v>
                </c:pt>
                <c:pt idx="465">
                  <c:v>555579.81119879731</c:v>
                </c:pt>
                <c:pt idx="466">
                  <c:v>555579.81119879731</c:v>
                </c:pt>
                <c:pt idx="467">
                  <c:v>555579.81119879731</c:v>
                </c:pt>
                <c:pt idx="468">
                  <c:v>555579.81119879731</c:v>
                </c:pt>
                <c:pt idx="469">
                  <c:v>555579.81119879731</c:v>
                </c:pt>
                <c:pt idx="470">
                  <c:v>555579.81119879731</c:v>
                </c:pt>
                <c:pt idx="471">
                  <c:v>555579.81119879731</c:v>
                </c:pt>
                <c:pt idx="472">
                  <c:v>555579.81119879731</c:v>
                </c:pt>
                <c:pt idx="473">
                  <c:v>555579.81119879731</c:v>
                </c:pt>
                <c:pt idx="474">
                  <c:v>555579.81119879731</c:v>
                </c:pt>
                <c:pt idx="475">
                  <c:v>555579.81119879731</c:v>
                </c:pt>
                <c:pt idx="476">
                  <c:v>555579.81119879731</c:v>
                </c:pt>
                <c:pt idx="477">
                  <c:v>555579.81119879731</c:v>
                </c:pt>
                <c:pt idx="478">
                  <c:v>555579.81119879731</c:v>
                </c:pt>
                <c:pt idx="479">
                  <c:v>555579.81119879731</c:v>
                </c:pt>
                <c:pt idx="480">
                  <c:v>555579.81119879731</c:v>
                </c:pt>
                <c:pt idx="481">
                  <c:v>555579.81119879731</c:v>
                </c:pt>
                <c:pt idx="482">
                  <c:v>555579.81119879731</c:v>
                </c:pt>
                <c:pt idx="483">
                  <c:v>555579.81119879731</c:v>
                </c:pt>
                <c:pt idx="484">
                  <c:v>555579.81119879731</c:v>
                </c:pt>
                <c:pt idx="485">
                  <c:v>555579.81119879731</c:v>
                </c:pt>
                <c:pt idx="486">
                  <c:v>555579.81119879731</c:v>
                </c:pt>
                <c:pt idx="487">
                  <c:v>555579.81119879731</c:v>
                </c:pt>
                <c:pt idx="488">
                  <c:v>555579.81119879731</c:v>
                </c:pt>
                <c:pt idx="489">
                  <c:v>555579.81119879731</c:v>
                </c:pt>
                <c:pt idx="490">
                  <c:v>555579.81119879731</c:v>
                </c:pt>
                <c:pt idx="491">
                  <c:v>555579.81119879731</c:v>
                </c:pt>
                <c:pt idx="492">
                  <c:v>555579.81119879731</c:v>
                </c:pt>
                <c:pt idx="493">
                  <c:v>555579.81119879731</c:v>
                </c:pt>
                <c:pt idx="494">
                  <c:v>555579.81119879731</c:v>
                </c:pt>
                <c:pt idx="495">
                  <c:v>555579.81119879731</c:v>
                </c:pt>
                <c:pt idx="496">
                  <c:v>555579.81119879731</c:v>
                </c:pt>
                <c:pt idx="497">
                  <c:v>555579.81119879731</c:v>
                </c:pt>
                <c:pt idx="498">
                  <c:v>555579.81119879731</c:v>
                </c:pt>
                <c:pt idx="499">
                  <c:v>555579.81119879731</c:v>
                </c:pt>
                <c:pt idx="500">
                  <c:v>555579.81119879731</c:v>
                </c:pt>
                <c:pt idx="501">
                  <c:v>555579.81119879731</c:v>
                </c:pt>
                <c:pt idx="502">
                  <c:v>555579.81119879731</c:v>
                </c:pt>
                <c:pt idx="503">
                  <c:v>555579.81119879731</c:v>
                </c:pt>
                <c:pt idx="504">
                  <c:v>555579.81119879731</c:v>
                </c:pt>
                <c:pt idx="505">
                  <c:v>555579.81119879731</c:v>
                </c:pt>
                <c:pt idx="506">
                  <c:v>555579.81119879731</c:v>
                </c:pt>
                <c:pt idx="507">
                  <c:v>555579.81119879731</c:v>
                </c:pt>
                <c:pt idx="508">
                  <c:v>555579.81119879731</c:v>
                </c:pt>
                <c:pt idx="509">
                  <c:v>555579.81119879731</c:v>
                </c:pt>
                <c:pt idx="510">
                  <c:v>555579.81119879731</c:v>
                </c:pt>
                <c:pt idx="511">
                  <c:v>555579.81119879731</c:v>
                </c:pt>
                <c:pt idx="512">
                  <c:v>555579.81119879731</c:v>
                </c:pt>
                <c:pt idx="513">
                  <c:v>555579.81119879731</c:v>
                </c:pt>
                <c:pt idx="514">
                  <c:v>555579.81119879731</c:v>
                </c:pt>
                <c:pt idx="515">
                  <c:v>555579.81119879731</c:v>
                </c:pt>
                <c:pt idx="516">
                  <c:v>555579.81119879731</c:v>
                </c:pt>
                <c:pt idx="517">
                  <c:v>555579.81119879731</c:v>
                </c:pt>
                <c:pt idx="518">
                  <c:v>555579.81119879731</c:v>
                </c:pt>
                <c:pt idx="519">
                  <c:v>555636.01974195766</c:v>
                </c:pt>
                <c:pt idx="520">
                  <c:v>556797.32000269834</c:v>
                </c:pt>
                <c:pt idx="521">
                  <c:v>558391.88121640519</c:v>
                </c:pt>
                <c:pt idx="522">
                  <c:v>560145.56203673186</c:v>
                </c:pt>
                <c:pt idx="523">
                  <c:v>562320.52853654779</c:v>
                </c:pt>
                <c:pt idx="524">
                  <c:v>564673.87396778842</c:v>
                </c:pt>
                <c:pt idx="525">
                  <c:v>566372.76017934538</c:v>
                </c:pt>
                <c:pt idx="526">
                  <c:v>567222.39477014181</c:v>
                </c:pt>
                <c:pt idx="527">
                  <c:v>567515.28769869811</c:v>
                </c:pt>
                <c:pt idx="528">
                  <c:v>567515.28769869811</c:v>
                </c:pt>
                <c:pt idx="529">
                  <c:v>567515.28769869811</c:v>
                </c:pt>
                <c:pt idx="530">
                  <c:v>567515.28769869811</c:v>
                </c:pt>
                <c:pt idx="531">
                  <c:v>567515.28769869811</c:v>
                </c:pt>
                <c:pt idx="532">
                  <c:v>567515.28769869811</c:v>
                </c:pt>
                <c:pt idx="533">
                  <c:v>567515.28769869811</c:v>
                </c:pt>
                <c:pt idx="534">
                  <c:v>567515.28769869811</c:v>
                </c:pt>
                <c:pt idx="535">
                  <c:v>567515.28769869811</c:v>
                </c:pt>
                <c:pt idx="536">
                  <c:v>567515.28769869811</c:v>
                </c:pt>
                <c:pt idx="537">
                  <c:v>567515.28769869811</c:v>
                </c:pt>
                <c:pt idx="538">
                  <c:v>567515.28769869811</c:v>
                </c:pt>
                <c:pt idx="539">
                  <c:v>567515.28769869811</c:v>
                </c:pt>
                <c:pt idx="540">
                  <c:v>567515.28769869811</c:v>
                </c:pt>
                <c:pt idx="541">
                  <c:v>567515.28769869811</c:v>
                </c:pt>
                <c:pt idx="542">
                  <c:v>567515.28769869811</c:v>
                </c:pt>
                <c:pt idx="543">
                  <c:v>567945.67257161532</c:v>
                </c:pt>
                <c:pt idx="544">
                  <c:v>569616.9819114384</c:v>
                </c:pt>
                <c:pt idx="545">
                  <c:v>572756.35261895042</c:v>
                </c:pt>
                <c:pt idx="546">
                  <c:v>575977.51093395636</c:v>
                </c:pt>
                <c:pt idx="547">
                  <c:v>578192.44058769685</c:v>
                </c:pt>
                <c:pt idx="548">
                  <c:v>579670.14302365284</c:v>
                </c:pt>
                <c:pt idx="549">
                  <c:v>580745.81964932592</c:v>
                </c:pt>
                <c:pt idx="550">
                  <c:v>581629.47479767294</c:v>
                </c:pt>
                <c:pt idx="551">
                  <c:v>582084.91338150238</c:v>
                </c:pt>
                <c:pt idx="552">
                  <c:v>582451.89998614101</c:v>
                </c:pt>
                <c:pt idx="553">
                  <c:v>582813.91985504306</c:v>
                </c:pt>
                <c:pt idx="554">
                  <c:v>582875.32706962409</c:v>
                </c:pt>
                <c:pt idx="555">
                  <c:v>582875.32706962409</c:v>
                </c:pt>
                <c:pt idx="556">
                  <c:v>582875.32706962409</c:v>
                </c:pt>
                <c:pt idx="557">
                  <c:v>582875.32706962409</c:v>
                </c:pt>
                <c:pt idx="558">
                  <c:v>582875.32706962409</c:v>
                </c:pt>
                <c:pt idx="559">
                  <c:v>582875.32706962409</c:v>
                </c:pt>
                <c:pt idx="560">
                  <c:v>582875.32706962409</c:v>
                </c:pt>
                <c:pt idx="561">
                  <c:v>582875.32706962409</c:v>
                </c:pt>
                <c:pt idx="562">
                  <c:v>582875.32706962409</c:v>
                </c:pt>
                <c:pt idx="563">
                  <c:v>583507.70531380712</c:v>
                </c:pt>
                <c:pt idx="564">
                  <c:v>585270.7287863997</c:v>
                </c:pt>
                <c:pt idx="565">
                  <c:v>585270.7287863997</c:v>
                </c:pt>
                <c:pt idx="566">
                  <c:v>585270.7287863997</c:v>
                </c:pt>
                <c:pt idx="567">
                  <c:v>585270.7287863997</c:v>
                </c:pt>
                <c:pt idx="568">
                  <c:v>585270.7287863997</c:v>
                </c:pt>
                <c:pt idx="569">
                  <c:v>585270.7287863997</c:v>
                </c:pt>
                <c:pt idx="570">
                  <c:v>585270.7287863997</c:v>
                </c:pt>
                <c:pt idx="571">
                  <c:v>585270.7287863997</c:v>
                </c:pt>
                <c:pt idx="572">
                  <c:v>585270.7287863997</c:v>
                </c:pt>
                <c:pt idx="573">
                  <c:v>585270.7287863997</c:v>
                </c:pt>
                <c:pt idx="574">
                  <c:v>585270.7287863997</c:v>
                </c:pt>
                <c:pt idx="575">
                  <c:v>585270.7287863997</c:v>
                </c:pt>
                <c:pt idx="576">
                  <c:v>585270.7287863997</c:v>
                </c:pt>
                <c:pt idx="577">
                  <c:v>585270.7287863997</c:v>
                </c:pt>
                <c:pt idx="578">
                  <c:v>585270.7287863997</c:v>
                </c:pt>
                <c:pt idx="579">
                  <c:v>585270.7287863997</c:v>
                </c:pt>
                <c:pt idx="580">
                  <c:v>585270.7287863997</c:v>
                </c:pt>
                <c:pt idx="581">
                  <c:v>585270.7287863997</c:v>
                </c:pt>
                <c:pt idx="582">
                  <c:v>585270.7287863997</c:v>
                </c:pt>
                <c:pt idx="583">
                  <c:v>585270.7287863997</c:v>
                </c:pt>
                <c:pt idx="584">
                  <c:v>585270.7287863997</c:v>
                </c:pt>
                <c:pt idx="585">
                  <c:v>585270.7287863997</c:v>
                </c:pt>
                <c:pt idx="586">
                  <c:v>585270.7287863997</c:v>
                </c:pt>
                <c:pt idx="587">
                  <c:v>585270.7287863997</c:v>
                </c:pt>
                <c:pt idx="588">
                  <c:v>585270.7287863997</c:v>
                </c:pt>
                <c:pt idx="589">
                  <c:v>585270.7287863997</c:v>
                </c:pt>
                <c:pt idx="590">
                  <c:v>585270.7287863997</c:v>
                </c:pt>
                <c:pt idx="591">
                  <c:v>585270.7287863997</c:v>
                </c:pt>
                <c:pt idx="592">
                  <c:v>585270.7287863997</c:v>
                </c:pt>
                <c:pt idx="593">
                  <c:v>585270.7287863997</c:v>
                </c:pt>
                <c:pt idx="594">
                  <c:v>585270.7287863997</c:v>
                </c:pt>
                <c:pt idx="595">
                  <c:v>585270.7287863997</c:v>
                </c:pt>
                <c:pt idx="596">
                  <c:v>585270.7287863997</c:v>
                </c:pt>
                <c:pt idx="597">
                  <c:v>585270.7287863997</c:v>
                </c:pt>
                <c:pt idx="598">
                  <c:v>585270.7287863997</c:v>
                </c:pt>
                <c:pt idx="599">
                  <c:v>585270.7287863997</c:v>
                </c:pt>
                <c:pt idx="600">
                  <c:v>585270.7287863997</c:v>
                </c:pt>
                <c:pt idx="601">
                  <c:v>585270.7287863997</c:v>
                </c:pt>
                <c:pt idx="602">
                  <c:v>585270.7287863997</c:v>
                </c:pt>
                <c:pt idx="603">
                  <c:v>585270.7287863997</c:v>
                </c:pt>
                <c:pt idx="604">
                  <c:v>585270.7287863997</c:v>
                </c:pt>
                <c:pt idx="605">
                  <c:v>585270.7287863997</c:v>
                </c:pt>
                <c:pt idx="606">
                  <c:v>585270.7287863997</c:v>
                </c:pt>
                <c:pt idx="607">
                  <c:v>585270.7287863997</c:v>
                </c:pt>
                <c:pt idx="608">
                  <c:v>585270.7287863997</c:v>
                </c:pt>
                <c:pt idx="609">
                  <c:v>585270.7287863997</c:v>
                </c:pt>
                <c:pt idx="610">
                  <c:v>585270.7287863997</c:v>
                </c:pt>
                <c:pt idx="611">
                  <c:v>585270.7287863997</c:v>
                </c:pt>
                <c:pt idx="612">
                  <c:v>585270.7287863997</c:v>
                </c:pt>
                <c:pt idx="613">
                  <c:v>585270.7287863997</c:v>
                </c:pt>
                <c:pt idx="614">
                  <c:v>585270.7287863997</c:v>
                </c:pt>
                <c:pt idx="615">
                  <c:v>585270.7287863997</c:v>
                </c:pt>
                <c:pt idx="616">
                  <c:v>585270.7287863997</c:v>
                </c:pt>
                <c:pt idx="617">
                  <c:v>585270.7287863997</c:v>
                </c:pt>
                <c:pt idx="618">
                  <c:v>586357.12646053056</c:v>
                </c:pt>
                <c:pt idx="619">
                  <c:v>589255.48545682244</c:v>
                </c:pt>
                <c:pt idx="620">
                  <c:v>592646.82106684556</c:v>
                </c:pt>
                <c:pt idx="621">
                  <c:v>594508.79020411277</c:v>
                </c:pt>
                <c:pt idx="622">
                  <c:v>594508.79020411277</c:v>
                </c:pt>
                <c:pt idx="623">
                  <c:v>594508.79020411277</c:v>
                </c:pt>
                <c:pt idx="624">
                  <c:v>594508.79020411277</c:v>
                </c:pt>
                <c:pt idx="625">
                  <c:v>594508.79020411277</c:v>
                </c:pt>
                <c:pt idx="626">
                  <c:v>594508.79020411277</c:v>
                </c:pt>
                <c:pt idx="627">
                  <c:v>594508.79020411277</c:v>
                </c:pt>
                <c:pt idx="628">
                  <c:v>594508.79020411277</c:v>
                </c:pt>
                <c:pt idx="629">
                  <c:v>594508.79020411277</c:v>
                </c:pt>
                <c:pt idx="630">
                  <c:v>594508.79020411277</c:v>
                </c:pt>
                <c:pt idx="631">
                  <c:v>594508.79020411277</c:v>
                </c:pt>
                <c:pt idx="632">
                  <c:v>594508.79020411277</c:v>
                </c:pt>
                <c:pt idx="633">
                  <c:v>594508.79020411277</c:v>
                </c:pt>
                <c:pt idx="634">
                  <c:v>594508.79020411277</c:v>
                </c:pt>
                <c:pt idx="635">
                  <c:v>594508.79020411277</c:v>
                </c:pt>
                <c:pt idx="636">
                  <c:v>594508.79020411277</c:v>
                </c:pt>
                <c:pt idx="637">
                  <c:v>594508.79020411277</c:v>
                </c:pt>
                <c:pt idx="638">
                  <c:v>594508.79020411277</c:v>
                </c:pt>
                <c:pt idx="639">
                  <c:v>594508.79020411277</c:v>
                </c:pt>
                <c:pt idx="640">
                  <c:v>594508.79020411277</c:v>
                </c:pt>
                <c:pt idx="641">
                  <c:v>594508.79020411277</c:v>
                </c:pt>
                <c:pt idx="642">
                  <c:v>594508.79020411277</c:v>
                </c:pt>
                <c:pt idx="643">
                  <c:v>594508.79020411277</c:v>
                </c:pt>
                <c:pt idx="644">
                  <c:v>594508.79020411277</c:v>
                </c:pt>
                <c:pt idx="645">
                  <c:v>594508.79020411277</c:v>
                </c:pt>
                <c:pt idx="646">
                  <c:v>594508.79020411277</c:v>
                </c:pt>
                <c:pt idx="647">
                  <c:v>594508.79020411277</c:v>
                </c:pt>
                <c:pt idx="648">
                  <c:v>594508.79020411277</c:v>
                </c:pt>
                <c:pt idx="649">
                  <c:v>594508.79020411277</c:v>
                </c:pt>
                <c:pt idx="650">
                  <c:v>594508.79020411277</c:v>
                </c:pt>
                <c:pt idx="651">
                  <c:v>599673.84823851322</c:v>
                </c:pt>
                <c:pt idx="652">
                  <c:v>608458.76699019258</c:v>
                </c:pt>
                <c:pt idx="653">
                  <c:v>617383.00081002107</c:v>
                </c:pt>
                <c:pt idx="654">
                  <c:v>627658.24406335445</c:v>
                </c:pt>
                <c:pt idx="655">
                  <c:v>641582.87727488391</c:v>
                </c:pt>
                <c:pt idx="656">
                  <c:v>656911.29606382677</c:v>
                </c:pt>
                <c:pt idx="657">
                  <c:v>668800.36006095796</c:v>
                </c:pt>
                <c:pt idx="658">
                  <c:v>676397.69587449695</c:v>
                </c:pt>
                <c:pt idx="659">
                  <c:v>683723.72964692919</c:v>
                </c:pt>
                <c:pt idx="660">
                  <c:v>692922.35455312172</c:v>
                </c:pt>
                <c:pt idx="661">
                  <c:v>701556.24448907771</c:v>
                </c:pt>
                <c:pt idx="662">
                  <c:v>709132.96806168347</c:v>
                </c:pt>
                <c:pt idx="663">
                  <c:v>714010.84387742425</c:v>
                </c:pt>
                <c:pt idx="664">
                  <c:v>716078.87937858736</c:v>
                </c:pt>
                <c:pt idx="665">
                  <c:v>716141.78105634369</c:v>
                </c:pt>
                <c:pt idx="666">
                  <c:v>716141.78105634369</c:v>
                </c:pt>
                <c:pt idx="667">
                  <c:v>716141.78105634369</c:v>
                </c:pt>
                <c:pt idx="668">
                  <c:v>716141.78105634369</c:v>
                </c:pt>
                <c:pt idx="669">
                  <c:v>716141.78105634369</c:v>
                </c:pt>
                <c:pt idx="670">
                  <c:v>716141.78105634369</c:v>
                </c:pt>
                <c:pt idx="671">
                  <c:v>716141.78105634369</c:v>
                </c:pt>
                <c:pt idx="672">
                  <c:v>716141.78105634369</c:v>
                </c:pt>
                <c:pt idx="673">
                  <c:v>716141.78105634369</c:v>
                </c:pt>
                <c:pt idx="674">
                  <c:v>716141.78105634369</c:v>
                </c:pt>
                <c:pt idx="675">
                  <c:v>716141.78105634369</c:v>
                </c:pt>
                <c:pt idx="676">
                  <c:v>716141.78105634369</c:v>
                </c:pt>
                <c:pt idx="677">
                  <c:v>717428.63674322551</c:v>
                </c:pt>
                <c:pt idx="678">
                  <c:v>725026.85319077468</c:v>
                </c:pt>
                <c:pt idx="679">
                  <c:v>735293.18709061516</c:v>
                </c:pt>
                <c:pt idx="680">
                  <c:v>745800.79105707351</c:v>
                </c:pt>
                <c:pt idx="681">
                  <c:v>756021.6899804069</c:v>
                </c:pt>
                <c:pt idx="682">
                  <c:v>761937.36017182295</c:v>
                </c:pt>
                <c:pt idx="683">
                  <c:v>765576.061613239</c:v>
                </c:pt>
                <c:pt idx="684">
                  <c:v>767583.09905291605</c:v>
                </c:pt>
                <c:pt idx="685">
                  <c:v>767583.09905291605</c:v>
                </c:pt>
                <c:pt idx="686">
                  <c:v>767583.09905291605</c:v>
                </c:pt>
                <c:pt idx="687">
                  <c:v>767583.09905291605</c:v>
                </c:pt>
                <c:pt idx="688">
                  <c:v>767583.09905291605</c:v>
                </c:pt>
                <c:pt idx="689">
                  <c:v>767583.09905291605</c:v>
                </c:pt>
                <c:pt idx="690">
                  <c:v>767583.09905291605</c:v>
                </c:pt>
                <c:pt idx="691">
                  <c:v>767583.09905291605</c:v>
                </c:pt>
                <c:pt idx="692">
                  <c:v>767583.09905291605</c:v>
                </c:pt>
                <c:pt idx="693">
                  <c:v>767583.09905291605</c:v>
                </c:pt>
                <c:pt idx="694">
                  <c:v>767583.09905291605</c:v>
                </c:pt>
                <c:pt idx="695">
                  <c:v>767583.09905291605</c:v>
                </c:pt>
                <c:pt idx="696">
                  <c:v>773966.8418436076</c:v>
                </c:pt>
                <c:pt idx="697">
                  <c:v>781959.72607155645</c:v>
                </c:pt>
                <c:pt idx="698">
                  <c:v>787762.05012300971</c:v>
                </c:pt>
                <c:pt idx="699">
                  <c:v>791949.57816281857</c:v>
                </c:pt>
                <c:pt idx="700">
                  <c:v>793569.05006019992</c:v>
                </c:pt>
                <c:pt idx="701">
                  <c:v>793863.30205017386</c:v>
                </c:pt>
                <c:pt idx="702">
                  <c:v>793863.30205017386</c:v>
                </c:pt>
                <c:pt idx="703">
                  <c:v>793863.30205017386</c:v>
                </c:pt>
                <c:pt idx="704">
                  <c:v>794439.40961397754</c:v>
                </c:pt>
                <c:pt idx="705">
                  <c:v>796582.44342625525</c:v>
                </c:pt>
                <c:pt idx="706">
                  <c:v>799727.38603080949</c:v>
                </c:pt>
                <c:pt idx="707">
                  <c:v>802884.19703173544</c:v>
                </c:pt>
                <c:pt idx="708">
                  <c:v>804838.96731689747</c:v>
                </c:pt>
                <c:pt idx="709">
                  <c:v>804838.96731689747</c:v>
                </c:pt>
                <c:pt idx="710">
                  <c:v>804838.96731689747</c:v>
                </c:pt>
                <c:pt idx="711">
                  <c:v>804838.96731689747</c:v>
                </c:pt>
                <c:pt idx="712">
                  <c:v>804838.96731689747</c:v>
                </c:pt>
                <c:pt idx="713">
                  <c:v>804838.96731689747</c:v>
                </c:pt>
                <c:pt idx="714">
                  <c:v>807054.78119614231</c:v>
                </c:pt>
                <c:pt idx="715">
                  <c:v>811726.12923410523</c:v>
                </c:pt>
                <c:pt idx="716">
                  <c:v>815846.73653132748</c:v>
                </c:pt>
                <c:pt idx="717">
                  <c:v>816877.47887950193</c:v>
                </c:pt>
                <c:pt idx="718">
                  <c:v>816877.47887950193</c:v>
                </c:pt>
                <c:pt idx="719">
                  <c:v>816877.47887950193</c:v>
                </c:pt>
                <c:pt idx="720">
                  <c:v>816877.47887950193</c:v>
                </c:pt>
                <c:pt idx="721">
                  <c:v>816877.47887950193</c:v>
                </c:pt>
                <c:pt idx="722">
                  <c:v>816877.47887950193</c:v>
                </c:pt>
                <c:pt idx="723">
                  <c:v>816877.47887950193</c:v>
                </c:pt>
                <c:pt idx="724">
                  <c:v>816877.47887950193</c:v>
                </c:pt>
                <c:pt idx="725">
                  <c:v>816877.47887950193</c:v>
                </c:pt>
                <c:pt idx="726">
                  <c:v>816877.47887950193</c:v>
                </c:pt>
                <c:pt idx="727">
                  <c:v>816877.47887950193</c:v>
                </c:pt>
                <c:pt idx="728">
                  <c:v>816877.47887950193</c:v>
                </c:pt>
                <c:pt idx="729">
                  <c:v>816877.47887950193</c:v>
                </c:pt>
                <c:pt idx="730">
                  <c:v>816877.47887950193</c:v>
                </c:pt>
                <c:pt idx="731">
                  <c:v>816877.47887950193</c:v>
                </c:pt>
                <c:pt idx="732">
                  <c:v>816877.47887950193</c:v>
                </c:pt>
                <c:pt idx="733">
                  <c:v>816877.47887950193</c:v>
                </c:pt>
                <c:pt idx="734">
                  <c:v>816877.47887950193</c:v>
                </c:pt>
                <c:pt idx="735">
                  <c:v>816877.47887950193</c:v>
                </c:pt>
                <c:pt idx="736">
                  <c:v>816877.47887950193</c:v>
                </c:pt>
                <c:pt idx="737">
                  <c:v>816877.47887950193</c:v>
                </c:pt>
                <c:pt idx="738">
                  <c:v>816877.47887950193</c:v>
                </c:pt>
                <c:pt idx="739">
                  <c:v>816877.47887950193</c:v>
                </c:pt>
                <c:pt idx="740">
                  <c:v>816877.47887950193</c:v>
                </c:pt>
                <c:pt idx="741">
                  <c:v>816877.47887950193</c:v>
                </c:pt>
                <c:pt idx="742">
                  <c:v>816877.47887950193</c:v>
                </c:pt>
                <c:pt idx="743">
                  <c:v>816877.47887950193</c:v>
                </c:pt>
                <c:pt idx="744">
                  <c:v>816877.47887950193</c:v>
                </c:pt>
                <c:pt idx="745">
                  <c:v>816877.47887950193</c:v>
                </c:pt>
                <c:pt idx="746">
                  <c:v>816877.47887950193</c:v>
                </c:pt>
                <c:pt idx="747">
                  <c:v>816877.47887950193</c:v>
                </c:pt>
                <c:pt idx="748">
                  <c:v>816877.47887950193</c:v>
                </c:pt>
                <c:pt idx="749">
                  <c:v>816877.47887950193</c:v>
                </c:pt>
                <c:pt idx="750">
                  <c:v>816877.47887950193</c:v>
                </c:pt>
                <c:pt idx="751">
                  <c:v>816877.47887950193</c:v>
                </c:pt>
                <c:pt idx="752">
                  <c:v>816877.47887950193</c:v>
                </c:pt>
                <c:pt idx="753">
                  <c:v>817943.74769302993</c:v>
                </c:pt>
                <c:pt idx="754">
                  <c:v>820354.07752155093</c:v>
                </c:pt>
                <c:pt idx="755">
                  <c:v>823964.1499076687</c:v>
                </c:pt>
                <c:pt idx="756">
                  <c:v>831158.05900024646</c:v>
                </c:pt>
                <c:pt idx="757">
                  <c:v>843568.40400520293</c:v>
                </c:pt>
                <c:pt idx="758">
                  <c:v>858522.72559068014</c:v>
                </c:pt>
                <c:pt idx="759">
                  <c:v>871748.57996681263</c:v>
                </c:pt>
                <c:pt idx="760">
                  <c:v>882155.06911034486</c:v>
                </c:pt>
                <c:pt idx="761">
                  <c:v>890422.09231424739</c:v>
                </c:pt>
                <c:pt idx="762">
                  <c:v>896539.13479665481</c:v>
                </c:pt>
                <c:pt idx="763">
                  <c:v>900858.99098145589</c:v>
                </c:pt>
                <c:pt idx="764">
                  <c:v>901749.33032356843</c:v>
                </c:pt>
                <c:pt idx="765">
                  <c:v>901749.33032356843</c:v>
                </c:pt>
                <c:pt idx="766">
                  <c:v>901749.33032356843</c:v>
                </c:pt>
                <c:pt idx="767">
                  <c:v>901749.33032356843</c:v>
                </c:pt>
                <c:pt idx="768">
                  <c:v>901749.33032356843</c:v>
                </c:pt>
                <c:pt idx="769">
                  <c:v>901749.33032356843</c:v>
                </c:pt>
                <c:pt idx="770">
                  <c:v>901749.33032356843</c:v>
                </c:pt>
                <c:pt idx="771">
                  <c:v>901749.33032356843</c:v>
                </c:pt>
                <c:pt idx="772">
                  <c:v>901749.33032356843</c:v>
                </c:pt>
                <c:pt idx="773">
                  <c:v>901749.33032356843</c:v>
                </c:pt>
                <c:pt idx="774">
                  <c:v>901749.33032356843</c:v>
                </c:pt>
                <c:pt idx="775">
                  <c:v>901749.33032356843</c:v>
                </c:pt>
                <c:pt idx="776">
                  <c:v>901749.33032356843</c:v>
                </c:pt>
                <c:pt idx="777">
                  <c:v>901749.33032356843</c:v>
                </c:pt>
                <c:pt idx="778">
                  <c:v>901749.33032356843</c:v>
                </c:pt>
                <c:pt idx="779">
                  <c:v>901749.33032356843</c:v>
                </c:pt>
                <c:pt idx="780">
                  <c:v>901749.33032356843</c:v>
                </c:pt>
                <c:pt idx="781">
                  <c:v>901749.33032356843</c:v>
                </c:pt>
                <c:pt idx="782">
                  <c:v>901749.33032356843</c:v>
                </c:pt>
                <c:pt idx="783">
                  <c:v>901749.33032356843</c:v>
                </c:pt>
                <c:pt idx="784">
                  <c:v>901749.33032356843</c:v>
                </c:pt>
                <c:pt idx="785">
                  <c:v>901749.33032356843</c:v>
                </c:pt>
                <c:pt idx="786">
                  <c:v>901749.33032356843</c:v>
                </c:pt>
                <c:pt idx="787">
                  <c:v>901749.33032356843</c:v>
                </c:pt>
                <c:pt idx="788">
                  <c:v>901749.33032356843</c:v>
                </c:pt>
                <c:pt idx="789">
                  <c:v>901749.33032356843</c:v>
                </c:pt>
                <c:pt idx="790">
                  <c:v>901749.33032356843</c:v>
                </c:pt>
                <c:pt idx="791">
                  <c:v>901749.33032356843</c:v>
                </c:pt>
                <c:pt idx="792">
                  <c:v>901749.33032356843</c:v>
                </c:pt>
                <c:pt idx="793">
                  <c:v>906920.6219131992</c:v>
                </c:pt>
                <c:pt idx="794">
                  <c:v>922554.03482115921</c:v>
                </c:pt>
                <c:pt idx="795">
                  <c:v>945371.36989122513</c:v>
                </c:pt>
                <c:pt idx="796">
                  <c:v>970164.54177331948</c:v>
                </c:pt>
                <c:pt idx="797">
                  <c:v>991899.85416143038</c:v>
                </c:pt>
                <c:pt idx="798">
                  <c:v>1006784.9079715259</c:v>
                </c:pt>
                <c:pt idx="799">
                  <c:v>1013344.0686584568</c:v>
                </c:pt>
                <c:pt idx="800">
                  <c:v>1013969.8032232459</c:v>
                </c:pt>
                <c:pt idx="801">
                  <c:v>1013969.8032232459</c:v>
                </c:pt>
                <c:pt idx="802">
                  <c:v>1013969.8032232459</c:v>
                </c:pt>
                <c:pt idx="803">
                  <c:v>1013969.8032232459</c:v>
                </c:pt>
                <c:pt idx="804">
                  <c:v>1013969.8032232459</c:v>
                </c:pt>
                <c:pt idx="805">
                  <c:v>1013969.8032232459</c:v>
                </c:pt>
                <c:pt idx="806">
                  <c:v>1013969.8032232459</c:v>
                </c:pt>
                <c:pt idx="807">
                  <c:v>1013969.8032232459</c:v>
                </c:pt>
                <c:pt idx="808">
                  <c:v>1016427.7049609672</c:v>
                </c:pt>
                <c:pt idx="809">
                  <c:v>1021847.5309805823</c:v>
                </c:pt>
                <c:pt idx="810">
                  <c:v>1029719.5335364531</c:v>
                </c:pt>
                <c:pt idx="811">
                  <c:v>1041759.4929571479</c:v>
                </c:pt>
                <c:pt idx="812">
                  <c:v>1056077.3702120997</c:v>
                </c:pt>
                <c:pt idx="813">
                  <c:v>1069585.4353881271</c:v>
                </c:pt>
                <c:pt idx="814">
                  <c:v>1081669.9884762745</c:v>
                </c:pt>
                <c:pt idx="815">
                  <c:v>1092523.6743819157</c:v>
                </c:pt>
                <c:pt idx="816">
                  <c:v>1101466.8598503184</c:v>
                </c:pt>
                <c:pt idx="817">
                  <c:v>1109040.2058587701</c:v>
                </c:pt>
                <c:pt idx="818">
                  <c:v>1113543.0441049505</c:v>
                </c:pt>
                <c:pt idx="819">
                  <c:v>1113543.0441049505</c:v>
                </c:pt>
                <c:pt idx="820">
                  <c:v>1113543.0441049505</c:v>
                </c:pt>
                <c:pt idx="821">
                  <c:v>1113543.0441049505</c:v>
                </c:pt>
                <c:pt idx="822">
                  <c:v>1113543.0441049505</c:v>
                </c:pt>
                <c:pt idx="823">
                  <c:v>1113543.0441049505</c:v>
                </c:pt>
                <c:pt idx="824">
                  <c:v>1113543.0441049505</c:v>
                </c:pt>
                <c:pt idx="825">
                  <c:v>1113543.0441049505</c:v>
                </c:pt>
                <c:pt idx="826">
                  <c:v>1113543.0441049505</c:v>
                </c:pt>
                <c:pt idx="827">
                  <c:v>1113543.0441049505</c:v>
                </c:pt>
                <c:pt idx="828">
                  <c:v>1113543.0441049505</c:v>
                </c:pt>
                <c:pt idx="829">
                  <c:v>1113543.0441049505</c:v>
                </c:pt>
                <c:pt idx="830">
                  <c:v>1113543.0441049505</c:v>
                </c:pt>
                <c:pt idx="831">
                  <c:v>1113543.0441049505</c:v>
                </c:pt>
                <c:pt idx="832">
                  <c:v>1113543.0441049505</c:v>
                </c:pt>
                <c:pt idx="833">
                  <c:v>1113543.0441049505</c:v>
                </c:pt>
                <c:pt idx="834">
                  <c:v>1113543.0441049505</c:v>
                </c:pt>
                <c:pt idx="835">
                  <c:v>1113543.0441049505</c:v>
                </c:pt>
                <c:pt idx="836">
                  <c:v>1113543.0441049505</c:v>
                </c:pt>
                <c:pt idx="837">
                  <c:v>1113543.0441049505</c:v>
                </c:pt>
                <c:pt idx="838">
                  <c:v>1113543.0441049505</c:v>
                </c:pt>
                <c:pt idx="839">
                  <c:v>1113543.0441049505</c:v>
                </c:pt>
                <c:pt idx="840">
                  <c:v>1113543.0441049505</c:v>
                </c:pt>
                <c:pt idx="841">
                  <c:v>1113543.0441049505</c:v>
                </c:pt>
                <c:pt idx="842">
                  <c:v>1113543.0441049505</c:v>
                </c:pt>
                <c:pt idx="843">
                  <c:v>1113543.0441049505</c:v>
                </c:pt>
                <c:pt idx="844">
                  <c:v>1113543.0441049505</c:v>
                </c:pt>
                <c:pt idx="845">
                  <c:v>1113543.0441049505</c:v>
                </c:pt>
                <c:pt idx="846">
                  <c:v>1113543.0441049505</c:v>
                </c:pt>
                <c:pt idx="847">
                  <c:v>1113543.0441049505</c:v>
                </c:pt>
                <c:pt idx="848">
                  <c:v>1113543.0441049505</c:v>
                </c:pt>
                <c:pt idx="849">
                  <c:v>1113543.0441049505</c:v>
                </c:pt>
                <c:pt idx="850">
                  <c:v>1113543.0441049505</c:v>
                </c:pt>
                <c:pt idx="851">
                  <c:v>1113543.0441049505</c:v>
                </c:pt>
                <c:pt idx="852">
                  <c:v>1113543.0441049505</c:v>
                </c:pt>
                <c:pt idx="853">
                  <c:v>1113543.0441049505</c:v>
                </c:pt>
                <c:pt idx="854">
                  <c:v>1113543.0441049505</c:v>
                </c:pt>
                <c:pt idx="855">
                  <c:v>1113543.0441049505</c:v>
                </c:pt>
                <c:pt idx="856">
                  <c:v>1113543.0441049505</c:v>
                </c:pt>
                <c:pt idx="857">
                  <c:v>1113543.0441049505</c:v>
                </c:pt>
                <c:pt idx="858">
                  <c:v>1113543.0441049505</c:v>
                </c:pt>
                <c:pt idx="859">
                  <c:v>1113543.0441049505</c:v>
                </c:pt>
                <c:pt idx="860">
                  <c:v>1113543.0441049505</c:v>
                </c:pt>
                <c:pt idx="861">
                  <c:v>1113543.0441049505</c:v>
                </c:pt>
                <c:pt idx="862">
                  <c:v>1113543.0441049505</c:v>
                </c:pt>
                <c:pt idx="863">
                  <c:v>1113543.0441049505</c:v>
                </c:pt>
                <c:pt idx="864">
                  <c:v>1113543.0441049505</c:v>
                </c:pt>
                <c:pt idx="865">
                  <c:v>1113543.0441049505</c:v>
                </c:pt>
                <c:pt idx="866">
                  <c:v>1113543.0441049505</c:v>
                </c:pt>
                <c:pt idx="867">
                  <c:v>1113543.0441049505</c:v>
                </c:pt>
                <c:pt idx="868">
                  <c:v>1113543.0441049505</c:v>
                </c:pt>
                <c:pt idx="869">
                  <c:v>1113543.0441049505</c:v>
                </c:pt>
                <c:pt idx="870">
                  <c:v>1113543.0441049505</c:v>
                </c:pt>
                <c:pt idx="871">
                  <c:v>1113543.0441049505</c:v>
                </c:pt>
                <c:pt idx="872">
                  <c:v>1113543.0441049505</c:v>
                </c:pt>
                <c:pt idx="873">
                  <c:v>1113543.0441049505</c:v>
                </c:pt>
                <c:pt idx="874">
                  <c:v>1114671.3339495664</c:v>
                </c:pt>
                <c:pt idx="875">
                  <c:v>1118346.8186996845</c:v>
                </c:pt>
                <c:pt idx="876">
                  <c:v>1124066.9237951029</c:v>
                </c:pt>
                <c:pt idx="877">
                  <c:v>1128581.1481689669</c:v>
                </c:pt>
                <c:pt idx="878">
                  <c:v>1129079.5546415963</c:v>
                </c:pt>
                <c:pt idx="879">
                  <c:v>1129079.5546415963</c:v>
                </c:pt>
                <c:pt idx="880">
                  <c:v>1129079.5546415963</c:v>
                </c:pt>
                <c:pt idx="881">
                  <c:v>1132444.2183862121</c:v>
                </c:pt>
                <c:pt idx="882">
                  <c:v>1132444.2183862121</c:v>
                </c:pt>
                <c:pt idx="883">
                  <c:v>1132444.2183862121</c:v>
                </c:pt>
                <c:pt idx="884">
                  <c:v>1132444.2183862121</c:v>
                </c:pt>
                <c:pt idx="885">
                  <c:v>1132444.2183862121</c:v>
                </c:pt>
                <c:pt idx="886">
                  <c:v>1132444.2183862121</c:v>
                </c:pt>
                <c:pt idx="887">
                  <c:v>1132444.2183862121</c:v>
                </c:pt>
                <c:pt idx="888">
                  <c:v>1132444.2183862121</c:v>
                </c:pt>
                <c:pt idx="889">
                  <c:v>1132444.2183862121</c:v>
                </c:pt>
                <c:pt idx="890">
                  <c:v>1132809.1514578254</c:v>
                </c:pt>
                <c:pt idx="891">
                  <c:v>1135863.4364628254</c:v>
                </c:pt>
                <c:pt idx="892">
                  <c:v>1141128.5407095151</c:v>
                </c:pt>
                <c:pt idx="893">
                  <c:v>1146733.0205987808</c:v>
                </c:pt>
                <c:pt idx="894">
                  <c:v>1150898.5870026448</c:v>
                </c:pt>
                <c:pt idx="895">
                  <c:v>1152577.1944728813</c:v>
                </c:pt>
                <c:pt idx="896">
                  <c:v>1152577.1944728813</c:v>
                </c:pt>
                <c:pt idx="897">
                  <c:v>1152577.1944728813</c:v>
                </c:pt>
                <c:pt idx="898">
                  <c:v>1152577.1944728813</c:v>
                </c:pt>
                <c:pt idx="899">
                  <c:v>1152577.1944728813</c:v>
                </c:pt>
                <c:pt idx="900">
                  <c:v>1152577.1944728813</c:v>
                </c:pt>
                <c:pt idx="901">
                  <c:v>1155368.0217326931</c:v>
                </c:pt>
                <c:pt idx="902">
                  <c:v>1170831.8205373269</c:v>
                </c:pt>
                <c:pt idx="903">
                  <c:v>1195624.9924194212</c:v>
                </c:pt>
                <c:pt idx="904">
                  <c:v>1217360.3048075321</c:v>
                </c:pt>
                <c:pt idx="905">
                  <c:v>1232245.3586176275</c:v>
                </c:pt>
                <c:pt idx="906">
                  <c:v>1238804.5193045584</c:v>
                </c:pt>
                <c:pt idx="907">
                  <c:v>1239430.2538693475</c:v>
                </c:pt>
                <c:pt idx="908">
                  <c:v>1239430.2538693475</c:v>
                </c:pt>
                <c:pt idx="909">
                  <c:v>1239430.2538693475</c:v>
                </c:pt>
                <c:pt idx="910">
                  <c:v>1239430.2538693475</c:v>
                </c:pt>
                <c:pt idx="911">
                  <c:v>1239430.2538693475</c:v>
                </c:pt>
                <c:pt idx="912">
                  <c:v>1239430.2538693475</c:v>
                </c:pt>
                <c:pt idx="913">
                  <c:v>1239430.2538693475</c:v>
                </c:pt>
                <c:pt idx="914">
                  <c:v>1239430.2538693475</c:v>
                </c:pt>
                <c:pt idx="915">
                  <c:v>1239430.2538693475</c:v>
                </c:pt>
                <c:pt idx="916">
                  <c:v>1239430.2538693475</c:v>
                </c:pt>
                <c:pt idx="917">
                  <c:v>1239430.2538693475</c:v>
                </c:pt>
                <c:pt idx="918">
                  <c:v>1239430.2538693475</c:v>
                </c:pt>
                <c:pt idx="919">
                  <c:v>1239430.2538693475</c:v>
                </c:pt>
                <c:pt idx="920">
                  <c:v>1239430.2538693475</c:v>
                </c:pt>
                <c:pt idx="921">
                  <c:v>1239430.2538693475</c:v>
                </c:pt>
                <c:pt idx="922">
                  <c:v>1239430.2538693475</c:v>
                </c:pt>
                <c:pt idx="923">
                  <c:v>1239430.2538693475</c:v>
                </c:pt>
                <c:pt idx="924">
                  <c:v>1239430.2538693475</c:v>
                </c:pt>
                <c:pt idx="925">
                  <c:v>1244306.6247437089</c:v>
                </c:pt>
                <c:pt idx="926">
                  <c:v>1248115.1399825488</c:v>
                </c:pt>
                <c:pt idx="927">
                  <c:v>1249476.9209315821</c:v>
                </c:pt>
                <c:pt idx="928">
                  <c:v>1249811.9532937985</c:v>
                </c:pt>
                <c:pt idx="929">
                  <c:v>1249811.9532937985</c:v>
                </c:pt>
                <c:pt idx="930">
                  <c:v>1249811.9532937985</c:v>
                </c:pt>
                <c:pt idx="931">
                  <c:v>1249811.9532937985</c:v>
                </c:pt>
                <c:pt idx="932">
                  <c:v>1249811.9532937985</c:v>
                </c:pt>
                <c:pt idx="933">
                  <c:v>1250622.6464680964</c:v>
                </c:pt>
                <c:pt idx="934">
                  <c:v>1253739.9767790153</c:v>
                </c:pt>
                <c:pt idx="935">
                  <c:v>1257175.7123159152</c:v>
                </c:pt>
                <c:pt idx="936">
                  <c:v>1259013.4732965159</c:v>
                </c:pt>
                <c:pt idx="937">
                  <c:v>1259596.8084701244</c:v>
                </c:pt>
                <c:pt idx="938">
                  <c:v>1259890.183474459</c:v>
                </c:pt>
                <c:pt idx="939">
                  <c:v>1260506.3558110315</c:v>
                </c:pt>
                <c:pt idx="940">
                  <c:v>1260506.4632579065</c:v>
                </c:pt>
                <c:pt idx="941">
                  <c:v>1260506.4632579065</c:v>
                </c:pt>
                <c:pt idx="942">
                  <c:v>1260506.4632579065</c:v>
                </c:pt>
                <c:pt idx="943">
                  <c:v>1260506.4632579065</c:v>
                </c:pt>
                <c:pt idx="944">
                  <c:v>1260506.4632579065</c:v>
                </c:pt>
                <c:pt idx="945">
                  <c:v>1260506.4632579065</c:v>
                </c:pt>
                <c:pt idx="946">
                  <c:v>1260506.4632579065</c:v>
                </c:pt>
                <c:pt idx="947">
                  <c:v>1260506.4632579065</c:v>
                </c:pt>
                <c:pt idx="948">
                  <c:v>1260506.4632579065</c:v>
                </c:pt>
                <c:pt idx="949">
                  <c:v>1260506.4632579065</c:v>
                </c:pt>
                <c:pt idx="950">
                  <c:v>1261169.5588370713</c:v>
                </c:pt>
                <c:pt idx="951">
                  <c:v>1268332.7236513211</c:v>
                </c:pt>
                <c:pt idx="952">
                  <c:v>1283037.8228732445</c:v>
                </c:pt>
                <c:pt idx="953">
                  <c:v>1302352.7215395726</c:v>
                </c:pt>
                <c:pt idx="954">
                  <c:v>1320920.5470324596</c:v>
                </c:pt>
                <c:pt idx="955">
                  <c:v>1336529.0548202237</c:v>
                </c:pt>
                <c:pt idx="956">
                  <c:v>1350954.4887031931</c:v>
                </c:pt>
                <c:pt idx="957">
                  <c:v>1361114.5425373537</c:v>
                </c:pt>
                <c:pt idx="958">
                  <c:v>1362099.8596006492</c:v>
                </c:pt>
                <c:pt idx="959">
                  <c:v>1362099.8596006492</c:v>
                </c:pt>
                <c:pt idx="960">
                  <c:v>1362099.8596006492</c:v>
                </c:pt>
                <c:pt idx="961">
                  <c:v>1362099.8596006492</c:v>
                </c:pt>
                <c:pt idx="962">
                  <c:v>1362099.8596006492</c:v>
                </c:pt>
                <c:pt idx="963">
                  <c:v>1362099.8596006492</c:v>
                </c:pt>
                <c:pt idx="964">
                  <c:v>1362099.8596006492</c:v>
                </c:pt>
                <c:pt idx="965">
                  <c:v>1362099.8596006492</c:v>
                </c:pt>
                <c:pt idx="966">
                  <c:v>1362099.8596006492</c:v>
                </c:pt>
                <c:pt idx="967">
                  <c:v>1362099.8596006492</c:v>
                </c:pt>
                <c:pt idx="968">
                  <c:v>1362099.8596006492</c:v>
                </c:pt>
                <c:pt idx="969">
                  <c:v>1363141.1721235428</c:v>
                </c:pt>
                <c:pt idx="970">
                  <c:v>1367650.7677143402</c:v>
                </c:pt>
                <c:pt idx="971">
                  <c:v>1377611.0885996849</c:v>
                </c:pt>
                <c:pt idx="972">
                  <c:v>1393674.8974547847</c:v>
                </c:pt>
                <c:pt idx="973">
                  <c:v>1410851.8280965672</c:v>
                </c:pt>
                <c:pt idx="974">
                  <c:v>1425051.3002213333</c:v>
                </c:pt>
                <c:pt idx="975">
                  <c:v>1436183.0213531156</c:v>
                </c:pt>
                <c:pt idx="976">
                  <c:v>1445518.0520532527</c:v>
                </c:pt>
                <c:pt idx="977">
                  <c:v>1451713.5260421184</c:v>
                </c:pt>
                <c:pt idx="978">
                  <c:v>1455144.714915846</c:v>
                </c:pt>
                <c:pt idx="979">
                  <c:v>1457565.3520413535</c:v>
                </c:pt>
                <c:pt idx="980">
                  <c:v>1459175.5939307979</c:v>
                </c:pt>
                <c:pt idx="981">
                  <c:v>1460122.6115361429</c:v>
                </c:pt>
                <c:pt idx="982">
                  <c:v>1460637.3984300797</c:v>
                </c:pt>
                <c:pt idx="983">
                  <c:v>1460858.6096726458</c:v>
                </c:pt>
                <c:pt idx="984">
                  <c:v>1460858.6096726458</c:v>
                </c:pt>
                <c:pt idx="985">
                  <c:v>1460858.6096726458</c:v>
                </c:pt>
                <c:pt idx="986">
                  <c:v>1460858.6096726458</c:v>
                </c:pt>
                <c:pt idx="987">
                  <c:v>1460858.6096726458</c:v>
                </c:pt>
                <c:pt idx="988">
                  <c:v>1460858.6096726458</c:v>
                </c:pt>
                <c:pt idx="989">
                  <c:v>1460858.6096726458</c:v>
                </c:pt>
                <c:pt idx="990">
                  <c:v>1460858.6096726458</c:v>
                </c:pt>
                <c:pt idx="991">
                  <c:v>1460858.6096726458</c:v>
                </c:pt>
                <c:pt idx="992">
                  <c:v>1460858.6096726458</c:v>
                </c:pt>
                <c:pt idx="993">
                  <c:v>1460858.6096726458</c:v>
                </c:pt>
                <c:pt idx="994">
                  <c:v>1460858.6096726458</c:v>
                </c:pt>
                <c:pt idx="995">
                  <c:v>1460858.6096726458</c:v>
                </c:pt>
                <c:pt idx="996">
                  <c:v>1460858.6096726458</c:v>
                </c:pt>
                <c:pt idx="997">
                  <c:v>1460858.6096726458</c:v>
                </c:pt>
                <c:pt idx="998">
                  <c:v>1460858.6096726458</c:v>
                </c:pt>
                <c:pt idx="999">
                  <c:v>1460858.6096726458</c:v>
                </c:pt>
                <c:pt idx="1000">
                  <c:v>1460858.6096726458</c:v>
                </c:pt>
                <c:pt idx="1001">
                  <c:v>1460858.6096726458</c:v>
                </c:pt>
                <c:pt idx="1002">
                  <c:v>1460858.6096726458</c:v>
                </c:pt>
                <c:pt idx="1003">
                  <c:v>1460858.6096726458</c:v>
                </c:pt>
                <c:pt idx="1004">
                  <c:v>1460858.6096726458</c:v>
                </c:pt>
                <c:pt idx="1005">
                  <c:v>1460858.6096726458</c:v>
                </c:pt>
                <c:pt idx="1006">
                  <c:v>1460858.6096726458</c:v>
                </c:pt>
                <c:pt idx="1007">
                  <c:v>1460858.6096726458</c:v>
                </c:pt>
                <c:pt idx="1008">
                  <c:v>1460858.6096726458</c:v>
                </c:pt>
                <c:pt idx="1009">
                  <c:v>1460858.6096726458</c:v>
                </c:pt>
                <c:pt idx="1010">
                  <c:v>1460858.6096726458</c:v>
                </c:pt>
                <c:pt idx="1011">
                  <c:v>1460858.6096726458</c:v>
                </c:pt>
                <c:pt idx="1012">
                  <c:v>1460858.6096726458</c:v>
                </c:pt>
                <c:pt idx="1013">
                  <c:v>1460858.6096726458</c:v>
                </c:pt>
                <c:pt idx="1014">
                  <c:v>1460858.6096726458</c:v>
                </c:pt>
                <c:pt idx="1015">
                  <c:v>1460858.6096726458</c:v>
                </c:pt>
                <c:pt idx="1016">
                  <c:v>1460858.6096726458</c:v>
                </c:pt>
                <c:pt idx="1017">
                  <c:v>1460858.6096726458</c:v>
                </c:pt>
                <c:pt idx="1018">
                  <c:v>1460858.6096726458</c:v>
                </c:pt>
                <c:pt idx="1019">
                  <c:v>1460858.6096726458</c:v>
                </c:pt>
                <c:pt idx="1020">
                  <c:v>1460858.6096726458</c:v>
                </c:pt>
                <c:pt idx="1021">
                  <c:v>1460858.6096726458</c:v>
                </c:pt>
                <c:pt idx="1022">
                  <c:v>1460858.6096726458</c:v>
                </c:pt>
                <c:pt idx="1023">
                  <c:v>1460858.6096726458</c:v>
                </c:pt>
                <c:pt idx="1024">
                  <c:v>1460858.6096726458</c:v>
                </c:pt>
                <c:pt idx="1025">
                  <c:v>1460858.6096726458</c:v>
                </c:pt>
                <c:pt idx="1026">
                  <c:v>1460858.6096726458</c:v>
                </c:pt>
                <c:pt idx="1027">
                  <c:v>1460858.6096726458</c:v>
                </c:pt>
                <c:pt idx="1028">
                  <c:v>1460858.6096726458</c:v>
                </c:pt>
                <c:pt idx="1029">
                  <c:v>1460858.6096726458</c:v>
                </c:pt>
                <c:pt idx="1030">
                  <c:v>1460858.6096726458</c:v>
                </c:pt>
                <c:pt idx="1031">
                  <c:v>1460858.6096726458</c:v>
                </c:pt>
                <c:pt idx="1032">
                  <c:v>1460858.6096726458</c:v>
                </c:pt>
                <c:pt idx="1033">
                  <c:v>1460858.6096726458</c:v>
                </c:pt>
                <c:pt idx="1034">
                  <c:v>1460858.6096726458</c:v>
                </c:pt>
                <c:pt idx="1035">
                  <c:v>1460858.6096726458</c:v>
                </c:pt>
                <c:pt idx="1036">
                  <c:v>1460858.6096726458</c:v>
                </c:pt>
                <c:pt idx="1037">
                  <c:v>1460858.6096726458</c:v>
                </c:pt>
                <c:pt idx="1038">
                  <c:v>1460858.6096726458</c:v>
                </c:pt>
                <c:pt idx="1039">
                  <c:v>1460858.6096726458</c:v>
                </c:pt>
                <c:pt idx="1040">
                  <c:v>1460858.6096726458</c:v>
                </c:pt>
                <c:pt idx="1041">
                  <c:v>1460858.6096726458</c:v>
                </c:pt>
                <c:pt idx="1042">
                  <c:v>1460858.6096726458</c:v>
                </c:pt>
                <c:pt idx="1043">
                  <c:v>1460858.6096726458</c:v>
                </c:pt>
                <c:pt idx="1044">
                  <c:v>1460858.6096726458</c:v>
                </c:pt>
                <c:pt idx="1045">
                  <c:v>1460858.6096726458</c:v>
                </c:pt>
                <c:pt idx="1046">
                  <c:v>1460858.6096726458</c:v>
                </c:pt>
                <c:pt idx="1047">
                  <c:v>1460858.6096726458</c:v>
                </c:pt>
                <c:pt idx="1048">
                  <c:v>1460858.6096726458</c:v>
                </c:pt>
                <c:pt idx="1049">
                  <c:v>1461289.333482882</c:v>
                </c:pt>
                <c:pt idx="1050">
                  <c:v>1465696.9612013251</c:v>
                </c:pt>
                <c:pt idx="1051">
                  <c:v>1472912.5878538478</c:v>
                </c:pt>
                <c:pt idx="1052">
                  <c:v>1481553.3727580521</c:v>
                </c:pt>
                <c:pt idx="1053">
                  <c:v>1491447.898873955</c:v>
                </c:pt>
                <c:pt idx="1054">
                  <c:v>1502859.2513211772</c:v>
                </c:pt>
                <c:pt idx="1055">
                  <c:v>1515495.1450747461</c:v>
                </c:pt>
                <c:pt idx="1056">
                  <c:v>1528632.7560693496</c:v>
                </c:pt>
                <c:pt idx="1057">
                  <c:v>1540733.5126889532</c:v>
                </c:pt>
                <c:pt idx="1058">
                  <c:v>1549515.8416670812</c:v>
                </c:pt>
                <c:pt idx="1059">
                  <c:v>1555804.6176996282</c:v>
                </c:pt>
                <c:pt idx="1060">
                  <c:v>1560682.493515369</c:v>
                </c:pt>
                <c:pt idx="1061">
                  <c:v>1563587.7134889038</c:v>
                </c:pt>
                <c:pt idx="1062">
                  <c:v>1564162.5326366678</c:v>
                </c:pt>
                <c:pt idx="1063">
                  <c:v>1564162.5326366678</c:v>
                </c:pt>
                <c:pt idx="1064">
                  <c:v>1564162.5326366678</c:v>
                </c:pt>
                <c:pt idx="1065">
                  <c:v>1564162.5326366678</c:v>
                </c:pt>
                <c:pt idx="1066">
                  <c:v>1564162.5326366678</c:v>
                </c:pt>
                <c:pt idx="1067">
                  <c:v>1564162.5326366678</c:v>
                </c:pt>
                <c:pt idx="1068">
                  <c:v>1564162.5326366678</c:v>
                </c:pt>
                <c:pt idx="1069">
                  <c:v>1564162.5326366678</c:v>
                </c:pt>
                <c:pt idx="1070">
                  <c:v>1564162.5326366678</c:v>
                </c:pt>
                <c:pt idx="1071">
                  <c:v>1564162.5326366678</c:v>
                </c:pt>
                <c:pt idx="1072">
                  <c:v>1564162.5326366678</c:v>
                </c:pt>
                <c:pt idx="1073">
                  <c:v>1564162.5326366678</c:v>
                </c:pt>
                <c:pt idx="1074">
                  <c:v>1564162.5326366678</c:v>
                </c:pt>
                <c:pt idx="1075">
                  <c:v>1564162.5326366678</c:v>
                </c:pt>
                <c:pt idx="1076">
                  <c:v>1564162.5326366678</c:v>
                </c:pt>
                <c:pt idx="1077">
                  <c:v>1564162.5326366678</c:v>
                </c:pt>
                <c:pt idx="1078">
                  <c:v>1564162.5326366678</c:v>
                </c:pt>
                <c:pt idx="1079">
                  <c:v>1564162.5326366678</c:v>
                </c:pt>
                <c:pt idx="1080">
                  <c:v>1564162.5326366678</c:v>
                </c:pt>
                <c:pt idx="1081">
                  <c:v>1564162.5326366678</c:v>
                </c:pt>
                <c:pt idx="1082">
                  <c:v>1564162.5326366678</c:v>
                </c:pt>
                <c:pt idx="1083">
                  <c:v>1567960.9079982974</c:v>
                </c:pt>
                <c:pt idx="1084">
                  <c:v>1575451.0267650944</c:v>
                </c:pt>
                <c:pt idx="1085">
                  <c:v>1579915.5135874471</c:v>
                </c:pt>
                <c:pt idx="1086">
                  <c:v>1579915.5135874471</c:v>
                </c:pt>
                <c:pt idx="1087">
                  <c:v>1579915.5135874471</c:v>
                </c:pt>
                <c:pt idx="1088">
                  <c:v>1579915.5135874471</c:v>
                </c:pt>
                <c:pt idx="1089">
                  <c:v>1579915.5135874471</c:v>
                </c:pt>
                <c:pt idx="1090">
                  <c:v>1579915.5135874471</c:v>
                </c:pt>
                <c:pt idx="1091">
                  <c:v>1579915.5135874471</c:v>
                </c:pt>
                <c:pt idx="1092">
                  <c:v>1579915.5135874471</c:v>
                </c:pt>
                <c:pt idx="1093">
                  <c:v>1579915.5135874471</c:v>
                </c:pt>
                <c:pt idx="1094">
                  <c:v>1579915.5135874471</c:v>
                </c:pt>
                <c:pt idx="1095">
                  <c:v>1579915.5135874471</c:v>
                </c:pt>
                <c:pt idx="1096">
                  <c:v>1579915.5135874471</c:v>
                </c:pt>
                <c:pt idx="1097">
                  <c:v>1579915.5135874471</c:v>
                </c:pt>
                <c:pt idx="1098">
                  <c:v>1581990.7320671161</c:v>
                </c:pt>
                <c:pt idx="1099">
                  <c:v>1589502.6309026026</c:v>
                </c:pt>
                <c:pt idx="1100">
                  <c:v>1597648.1571822802</c:v>
                </c:pt>
                <c:pt idx="1101">
                  <c:v>1600767.5509790627</c:v>
                </c:pt>
                <c:pt idx="1102">
                  <c:v>1600767.5509790627</c:v>
                </c:pt>
                <c:pt idx="1103">
                  <c:v>1600767.5509790627</c:v>
                </c:pt>
                <c:pt idx="1104">
                  <c:v>1600767.5509790627</c:v>
                </c:pt>
                <c:pt idx="1105">
                  <c:v>1600767.5509790627</c:v>
                </c:pt>
                <c:pt idx="1106">
                  <c:v>1600767.5509790627</c:v>
                </c:pt>
                <c:pt idx="1107">
                  <c:v>1600767.5509790627</c:v>
                </c:pt>
                <c:pt idx="1108">
                  <c:v>1600767.5509790627</c:v>
                </c:pt>
                <c:pt idx="1109">
                  <c:v>1605629.126485521</c:v>
                </c:pt>
                <c:pt idx="1110">
                  <c:v>1610140.9835453487</c:v>
                </c:pt>
                <c:pt idx="1111">
                  <c:v>1610140.9835453487</c:v>
                </c:pt>
                <c:pt idx="1112">
                  <c:v>1610140.9835453487</c:v>
                </c:pt>
                <c:pt idx="1113">
                  <c:v>1610140.9835453487</c:v>
                </c:pt>
                <c:pt idx="1114">
                  <c:v>1610140.9835453487</c:v>
                </c:pt>
                <c:pt idx="1115">
                  <c:v>1610140.9835453487</c:v>
                </c:pt>
                <c:pt idx="1116">
                  <c:v>1610140.9835453487</c:v>
                </c:pt>
                <c:pt idx="1117">
                  <c:v>1610140.9835453487</c:v>
                </c:pt>
                <c:pt idx="1118">
                  <c:v>1611995.2344033737</c:v>
                </c:pt>
                <c:pt idx="1119">
                  <c:v>1616917.5471046166</c:v>
                </c:pt>
                <c:pt idx="1120">
                  <c:v>1619952.6865913756</c:v>
                </c:pt>
                <c:pt idx="1121">
                  <c:v>1620398.703219245</c:v>
                </c:pt>
                <c:pt idx="1122">
                  <c:v>1621305.4170005275</c:v>
                </c:pt>
                <c:pt idx="1123">
                  <c:v>1626494.0417301964</c:v>
                </c:pt>
                <c:pt idx="1124">
                  <c:v>1638250.5309591114</c:v>
                </c:pt>
                <c:pt idx="1125">
                  <c:v>1657229.3156276615</c:v>
                </c:pt>
                <c:pt idx="1126">
                  <c:v>1680622.5530219458</c:v>
                </c:pt>
                <c:pt idx="1127">
                  <c:v>1703355.8632450181</c:v>
                </c:pt>
                <c:pt idx="1128">
                  <c:v>1723548.7979686859</c:v>
                </c:pt>
                <c:pt idx="1129">
                  <c:v>1739318.3886386033</c:v>
                </c:pt>
                <c:pt idx="1130">
                  <c:v>1750571.040457885</c:v>
                </c:pt>
                <c:pt idx="1131">
                  <c:v>1759432.8483159202</c:v>
                </c:pt>
                <c:pt idx="1132">
                  <c:v>1766996.1323708901</c:v>
                </c:pt>
                <c:pt idx="1133">
                  <c:v>1773955.7018629569</c:v>
                </c:pt>
                <c:pt idx="1134">
                  <c:v>1780191.6126123762</c:v>
                </c:pt>
                <c:pt idx="1135">
                  <c:v>1785364.4789111328</c:v>
                </c:pt>
                <c:pt idx="1136">
                  <c:v>1788849.1170506324</c:v>
                </c:pt>
                <c:pt idx="1137">
                  <c:v>1790142.9593131768</c:v>
                </c:pt>
                <c:pt idx="1138">
                  <c:v>1790142.9593131768</c:v>
                </c:pt>
                <c:pt idx="1139">
                  <c:v>1790142.9593131768</c:v>
                </c:pt>
                <c:pt idx="1140">
                  <c:v>1790142.9593131768</c:v>
                </c:pt>
                <c:pt idx="1141">
                  <c:v>1790142.9593131768</c:v>
                </c:pt>
                <c:pt idx="1142">
                  <c:v>1790142.9593131768</c:v>
                </c:pt>
                <c:pt idx="1143">
                  <c:v>1790142.9593131768</c:v>
                </c:pt>
                <c:pt idx="1144">
                  <c:v>1790142.9593131768</c:v>
                </c:pt>
                <c:pt idx="1145">
                  <c:v>1790142.9593131768</c:v>
                </c:pt>
                <c:pt idx="1146">
                  <c:v>1791304.3553326472</c:v>
                </c:pt>
                <c:pt idx="1147">
                  <c:v>1796750.4613333503</c:v>
                </c:pt>
                <c:pt idx="1148">
                  <c:v>1802523.2908527947</c:v>
                </c:pt>
                <c:pt idx="1149">
                  <c:v>1805886.6296314984</c:v>
                </c:pt>
                <c:pt idx="1150">
                  <c:v>1806771.6350768688</c:v>
                </c:pt>
                <c:pt idx="1151">
                  <c:v>1806771.6350768688</c:v>
                </c:pt>
                <c:pt idx="1152">
                  <c:v>1806771.6350768688</c:v>
                </c:pt>
                <c:pt idx="1153">
                  <c:v>1806771.6350768688</c:v>
                </c:pt>
                <c:pt idx="1154">
                  <c:v>1806771.6350768688</c:v>
                </c:pt>
                <c:pt idx="1155">
                  <c:v>1806771.6350768688</c:v>
                </c:pt>
                <c:pt idx="1156">
                  <c:v>1806771.6350768688</c:v>
                </c:pt>
                <c:pt idx="1157">
                  <c:v>1806771.6350768688</c:v>
                </c:pt>
                <c:pt idx="1158">
                  <c:v>1806771.6350768688</c:v>
                </c:pt>
                <c:pt idx="1159">
                  <c:v>1806771.6350768688</c:v>
                </c:pt>
                <c:pt idx="1160">
                  <c:v>1806771.6350768688</c:v>
                </c:pt>
                <c:pt idx="1161">
                  <c:v>1806771.6350768688</c:v>
                </c:pt>
                <c:pt idx="1162">
                  <c:v>1806771.6350768688</c:v>
                </c:pt>
                <c:pt idx="1163">
                  <c:v>1806771.6350768688</c:v>
                </c:pt>
                <c:pt idx="1164">
                  <c:v>1806771.6350768688</c:v>
                </c:pt>
                <c:pt idx="1165">
                  <c:v>1806771.6350768688</c:v>
                </c:pt>
                <c:pt idx="1166">
                  <c:v>1806771.6350768688</c:v>
                </c:pt>
                <c:pt idx="1167">
                  <c:v>1806771.6350768688</c:v>
                </c:pt>
                <c:pt idx="1168">
                  <c:v>1806771.6350768688</c:v>
                </c:pt>
                <c:pt idx="1169">
                  <c:v>1806771.6350768688</c:v>
                </c:pt>
                <c:pt idx="1170">
                  <c:v>1806771.6350768688</c:v>
                </c:pt>
                <c:pt idx="1171">
                  <c:v>1806771.6350768688</c:v>
                </c:pt>
                <c:pt idx="1172">
                  <c:v>1806771.6350768688</c:v>
                </c:pt>
                <c:pt idx="1173">
                  <c:v>1806771.6350768688</c:v>
                </c:pt>
                <c:pt idx="1174">
                  <c:v>1806771.6350768688</c:v>
                </c:pt>
                <c:pt idx="1175">
                  <c:v>1806771.6350768688</c:v>
                </c:pt>
                <c:pt idx="1176">
                  <c:v>1806771.6350768688</c:v>
                </c:pt>
                <c:pt idx="1177">
                  <c:v>1806771.6350768688</c:v>
                </c:pt>
                <c:pt idx="1178">
                  <c:v>1806771.6350768688</c:v>
                </c:pt>
                <c:pt idx="1179">
                  <c:v>1806771.6350768688</c:v>
                </c:pt>
                <c:pt idx="1180">
                  <c:v>1806771.6350768688</c:v>
                </c:pt>
                <c:pt idx="1181">
                  <c:v>1806771.6350768688</c:v>
                </c:pt>
                <c:pt idx="1182">
                  <c:v>1806771.6350768688</c:v>
                </c:pt>
                <c:pt idx="1183">
                  <c:v>1806771.6350768688</c:v>
                </c:pt>
                <c:pt idx="1184">
                  <c:v>1806771.6350768688</c:v>
                </c:pt>
                <c:pt idx="1185">
                  <c:v>1806771.6350768688</c:v>
                </c:pt>
                <c:pt idx="1186">
                  <c:v>1806771.6350768688</c:v>
                </c:pt>
                <c:pt idx="1187">
                  <c:v>1806771.6350768688</c:v>
                </c:pt>
                <c:pt idx="1188">
                  <c:v>1806771.6350768688</c:v>
                </c:pt>
                <c:pt idx="1189">
                  <c:v>1806771.6350768688</c:v>
                </c:pt>
                <c:pt idx="1190">
                  <c:v>1806771.6350768688</c:v>
                </c:pt>
                <c:pt idx="1191">
                  <c:v>1806771.6350768688</c:v>
                </c:pt>
                <c:pt idx="1192">
                  <c:v>1806771.6350768688</c:v>
                </c:pt>
                <c:pt idx="1193">
                  <c:v>1806771.6350768688</c:v>
                </c:pt>
                <c:pt idx="1194">
                  <c:v>1806771.6350768688</c:v>
                </c:pt>
                <c:pt idx="1195">
                  <c:v>1806771.6350768688</c:v>
                </c:pt>
                <c:pt idx="1196">
                  <c:v>1806771.6350768688</c:v>
                </c:pt>
                <c:pt idx="1197">
                  <c:v>1806771.6350768688</c:v>
                </c:pt>
                <c:pt idx="1198">
                  <c:v>1806771.6350768688</c:v>
                </c:pt>
                <c:pt idx="1199">
                  <c:v>1806771.6350768688</c:v>
                </c:pt>
                <c:pt idx="1200">
                  <c:v>1806771.6350768688</c:v>
                </c:pt>
                <c:pt idx="1201">
                  <c:v>1806771.6350768688</c:v>
                </c:pt>
                <c:pt idx="1202">
                  <c:v>1806771.6350768688</c:v>
                </c:pt>
                <c:pt idx="1203">
                  <c:v>1806771.6350768688</c:v>
                </c:pt>
                <c:pt idx="1204">
                  <c:v>1806771.6350768688</c:v>
                </c:pt>
                <c:pt idx="1205">
                  <c:v>1806771.6350768688</c:v>
                </c:pt>
                <c:pt idx="1206">
                  <c:v>1806771.6350768688</c:v>
                </c:pt>
                <c:pt idx="1207">
                  <c:v>1806771.6350768688</c:v>
                </c:pt>
                <c:pt idx="1208">
                  <c:v>1806771.6350768688</c:v>
                </c:pt>
                <c:pt idx="1209">
                  <c:v>1806771.6350768688</c:v>
                </c:pt>
                <c:pt idx="1210">
                  <c:v>1806771.6350768688</c:v>
                </c:pt>
                <c:pt idx="1211">
                  <c:v>1806771.6350768688</c:v>
                </c:pt>
                <c:pt idx="1212">
                  <c:v>1806771.6350768688</c:v>
                </c:pt>
                <c:pt idx="1213">
                  <c:v>1806771.6350768688</c:v>
                </c:pt>
                <c:pt idx="1214">
                  <c:v>1806771.6350768688</c:v>
                </c:pt>
                <c:pt idx="1215">
                  <c:v>1806771.6350768688</c:v>
                </c:pt>
                <c:pt idx="1216">
                  <c:v>1806771.6350768688</c:v>
                </c:pt>
                <c:pt idx="1217">
                  <c:v>1806771.6350768688</c:v>
                </c:pt>
                <c:pt idx="1218">
                  <c:v>1806771.6350768688</c:v>
                </c:pt>
                <c:pt idx="1219">
                  <c:v>1806771.6350768688</c:v>
                </c:pt>
                <c:pt idx="1220">
                  <c:v>1806771.6350768688</c:v>
                </c:pt>
                <c:pt idx="1221">
                  <c:v>1806771.6350768688</c:v>
                </c:pt>
                <c:pt idx="1222">
                  <c:v>1806771.6350768688</c:v>
                </c:pt>
                <c:pt idx="1223">
                  <c:v>1806771.6350768688</c:v>
                </c:pt>
                <c:pt idx="1224">
                  <c:v>1806771.6350768688</c:v>
                </c:pt>
                <c:pt idx="1225">
                  <c:v>1806771.6350768688</c:v>
                </c:pt>
                <c:pt idx="1226">
                  <c:v>1806771.6350768688</c:v>
                </c:pt>
                <c:pt idx="1227">
                  <c:v>1806771.6350768688</c:v>
                </c:pt>
                <c:pt idx="1228">
                  <c:v>1806771.6350768688</c:v>
                </c:pt>
                <c:pt idx="1229">
                  <c:v>1806771.6350768688</c:v>
                </c:pt>
                <c:pt idx="1230">
                  <c:v>1806771.6350768688</c:v>
                </c:pt>
                <c:pt idx="1231">
                  <c:v>1806771.6350768688</c:v>
                </c:pt>
                <c:pt idx="1232">
                  <c:v>1806771.6350768688</c:v>
                </c:pt>
                <c:pt idx="1233">
                  <c:v>1806771.6350768688</c:v>
                </c:pt>
                <c:pt idx="1234">
                  <c:v>1806771.6350768688</c:v>
                </c:pt>
                <c:pt idx="1235">
                  <c:v>1806771.6350768688</c:v>
                </c:pt>
                <c:pt idx="1236">
                  <c:v>1806771.6350768688</c:v>
                </c:pt>
                <c:pt idx="1237">
                  <c:v>1806771.6350768688</c:v>
                </c:pt>
                <c:pt idx="1238">
                  <c:v>1806771.6350768688</c:v>
                </c:pt>
                <c:pt idx="1239">
                  <c:v>1806771.6350768688</c:v>
                </c:pt>
                <c:pt idx="1240">
                  <c:v>1806771.6350768688</c:v>
                </c:pt>
                <c:pt idx="1241">
                  <c:v>1806771.6350768688</c:v>
                </c:pt>
                <c:pt idx="1242">
                  <c:v>1806771.6350768688</c:v>
                </c:pt>
                <c:pt idx="1243">
                  <c:v>1806771.6350768688</c:v>
                </c:pt>
                <c:pt idx="1244">
                  <c:v>1806771.6350768688</c:v>
                </c:pt>
                <c:pt idx="1245">
                  <c:v>1806771.6350768688</c:v>
                </c:pt>
                <c:pt idx="1246">
                  <c:v>1806771.6350768688</c:v>
                </c:pt>
                <c:pt idx="1247">
                  <c:v>1806771.6350768688</c:v>
                </c:pt>
                <c:pt idx="1248">
                  <c:v>1806771.6350768688</c:v>
                </c:pt>
                <c:pt idx="1249">
                  <c:v>1806771.6350768688</c:v>
                </c:pt>
                <c:pt idx="1250">
                  <c:v>1806771.6350768688</c:v>
                </c:pt>
                <c:pt idx="1251">
                  <c:v>1806771.6350768688</c:v>
                </c:pt>
                <c:pt idx="1252">
                  <c:v>1806771.6350768688</c:v>
                </c:pt>
                <c:pt idx="1253">
                  <c:v>1806771.6350768688</c:v>
                </c:pt>
                <c:pt idx="1254">
                  <c:v>1806771.6350768688</c:v>
                </c:pt>
                <c:pt idx="1255">
                  <c:v>1806771.6350768688</c:v>
                </c:pt>
                <c:pt idx="1256">
                  <c:v>1806771.6350768688</c:v>
                </c:pt>
                <c:pt idx="1257">
                  <c:v>1806771.6350768688</c:v>
                </c:pt>
                <c:pt idx="1258">
                  <c:v>1806771.6350768688</c:v>
                </c:pt>
                <c:pt idx="1259">
                  <c:v>1806771.6350768688</c:v>
                </c:pt>
                <c:pt idx="1260">
                  <c:v>1806771.6350768688</c:v>
                </c:pt>
                <c:pt idx="1261">
                  <c:v>1806771.6350768688</c:v>
                </c:pt>
                <c:pt idx="1262">
                  <c:v>1806771.6350768688</c:v>
                </c:pt>
                <c:pt idx="1263">
                  <c:v>1806771.6350768688</c:v>
                </c:pt>
                <c:pt idx="1264">
                  <c:v>1806771.6350768688</c:v>
                </c:pt>
                <c:pt idx="1265">
                  <c:v>1806771.6350768688</c:v>
                </c:pt>
                <c:pt idx="1266">
                  <c:v>1806771.6350768688</c:v>
                </c:pt>
                <c:pt idx="1267">
                  <c:v>1806771.6350768688</c:v>
                </c:pt>
                <c:pt idx="1268">
                  <c:v>1806771.6350768688</c:v>
                </c:pt>
                <c:pt idx="1269">
                  <c:v>1806771.6350768688</c:v>
                </c:pt>
                <c:pt idx="1270">
                  <c:v>1806771.6350768688</c:v>
                </c:pt>
                <c:pt idx="1271">
                  <c:v>1806771.6350768688</c:v>
                </c:pt>
                <c:pt idx="1272">
                  <c:v>1806771.6350768688</c:v>
                </c:pt>
                <c:pt idx="1273">
                  <c:v>1806771.6350768688</c:v>
                </c:pt>
                <c:pt idx="1274">
                  <c:v>1806771.6350768688</c:v>
                </c:pt>
                <c:pt idx="1275">
                  <c:v>1806771.6350768688</c:v>
                </c:pt>
                <c:pt idx="1276">
                  <c:v>1806771.6350768688</c:v>
                </c:pt>
                <c:pt idx="1277">
                  <c:v>1806771.6350768688</c:v>
                </c:pt>
                <c:pt idx="1278">
                  <c:v>1806771.6350768688</c:v>
                </c:pt>
                <c:pt idx="1279">
                  <c:v>1806771.6350768688</c:v>
                </c:pt>
                <c:pt idx="1280">
                  <c:v>1806771.6350768688</c:v>
                </c:pt>
                <c:pt idx="1281">
                  <c:v>1806771.6350768688</c:v>
                </c:pt>
                <c:pt idx="1282">
                  <c:v>1806771.6350768688</c:v>
                </c:pt>
                <c:pt idx="1283">
                  <c:v>1806771.6350768688</c:v>
                </c:pt>
                <c:pt idx="1284">
                  <c:v>1806771.6350768688</c:v>
                </c:pt>
                <c:pt idx="1285">
                  <c:v>1806771.6350768688</c:v>
                </c:pt>
                <c:pt idx="1286">
                  <c:v>1806771.6350768688</c:v>
                </c:pt>
                <c:pt idx="1287">
                  <c:v>1806771.6350768688</c:v>
                </c:pt>
                <c:pt idx="1288">
                  <c:v>1806771.6350768688</c:v>
                </c:pt>
                <c:pt idx="1289">
                  <c:v>1806771.6350768688</c:v>
                </c:pt>
                <c:pt idx="1290">
                  <c:v>1806771.6350768688</c:v>
                </c:pt>
                <c:pt idx="1291">
                  <c:v>1806771.6350768688</c:v>
                </c:pt>
                <c:pt idx="1292">
                  <c:v>1806771.6350768688</c:v>
                </c:pt>
                <c:pt idx="1293">
                  <c:v>1806771.6350768688</c:v>
                </c:pt>
                <c:pt idx="1294">
                  <c:v>1806771.6350768688</c:v>
                </c:pt>
                <c:pt idx="1295">
                  <c:v>1806771.6350768688</c:v>
                </c:pt>
                <c:pt idx="1296">
                  <c:v>1806771.6350768688</c:v>
                </c:pt>
                <c:pt idx="1297">
                  <c:v>1806771.6350768688</c:v>
                </c:pt>
                <c:pt idx="1298">
                  <c:v>1806771.6350768688</c:v>
                </c:pt>
                <c:pt idx="1299">
                  <c:v>1806771.6350768688</c:v>
                </c:pt>
                <c:pt idx="1300">
                  <c:v>1806771.6350768688</c:v>
                </c:pt>
                <c:pt idx="1301">
                  <c:v>1806771.6350768688</c:v>
                </c:pt>
                <c:pt idx="1302">
                  <c:v>1806771.6350768688</c:v>
                </c:pt>
                <c:pt idx="1303">
                  <c:v>1806771.6350768688</c:v>
                </c:pt>
                <c:pt idx="1304">
                  <c:v>1806771.6350768688</c:v>
                </c:pt>
                <c:pt idx="1305">
                  <c:v>1806771.6350768688</c:v>
                </c:pt>
                <c:pt idx="1306">
                  <c:v>1806771.6350768688</c:v>
                </c:pt>
                <c:pt idx="1307">
                  <c:v>1806771.6350768688</c:v>
                </c:pt>
                <c:pt idx="1308">
                  <c:v>1806771.6350768688</c:v>
                </c:pt>
                <c:pt idx="1309">
                  <c:v>1806771.6350768688</c:v>
                </c:pt>
                <c:pt idx="1310">
                  <c:v>1806771.6350768688</c:v>
                </c:pt>
                <c:pt idx="1311">
                  <c:v>1806771.6350768688</c:v>
                </c:pt>
                <c:pt idx="1312">
                  <c:v>1806771.6350768688</c:v>
                </c:pt>
                <c:pt idx="1313">
                  <c:v>1806771.6350768688</c:v>
                </c:pt>
                <c:pt idx="1314">
                  <c:v>1806771.6350768688</c:v>
                </c:pt>
                <c:pt idx="1315">
                  <c:v>1806771.6350768688</c:v>
                </c:pt>
                <c:pt idx="1316">
                  <c:v>1806771.6350768688</c:v>
                </c:pt>
                <c:pt idx="1317">
                  <c:v>1806771.6350768688</c:v>
                </c:pt>
                <c:pt idx="1318">
                  <c:v>1806771.6350768688</c:v>
                </c:pt>
                <c:pt idx="1319">
                  <c:v>1806771.6350768688</c:v>
                </c:pt>
                <c:pt idx="1320">
                  <c:v>1806771.6350768688</c:v>
                </c:pt>
                <c:pt idx="1321">
                  <c:v>1806771.6350768688</c:v>
                </c:pt>
                <c:pt idx="1322">
                  <c:v>1806771.6350768688</c:v>
                </c:pt>
                <c:pt idx="1323">
                  <c:v>1806771.6350768688</c:v>
                </c:pt>
                <c:pt idx="1324">
                  <c:v>1806771.6350768688</c:v>
                </c:pt>
                <c:pt idx="1325">
                  <c:v>1806771.6350768688</c:v>
                </c:pt>
                <c:pt idx="1326">
                  <c:v>1806771.6350768688</c:v>
                </c:pt>
                <c:pt idx="1327">
                  <c:v>1806771.6350768688</c:v>
                </c:pt>
                <c:pt idx="1328">
                  <c:v>1806771.6350768688</c:v>
                </c:pt>
                <c:pt idx="1329">
                  <c:v>1806771.6350768688</c:v>
                </c:pt>
                <c:pt idx="1330">
                  <c:v>1806771.6350768688</c:v>
                </c:pt>
                <c:pt idx="1331">
                  <c:v>1806771.6350768688</c:v>
                </c:pt>
                <c:pt idx="1332">
                  <c:v>1806771.6350768688</c:v>
                </c:pt>
                <c:pt idx="1333">
                  <c:v>1806771.6350768688</c:v>
                </c:pt>
                <c:pt idx="1334">
                  <c:v>1806771.6350768688</c:v>
                </c:pt>
                <c:pt idx="1335">
                  <c:v>1806771.6350768688</c:v>
                </c:pt>
                <c:pt idx="1336">
                  <c:v>1806771.6350768688</c:v>
                </c:pt>
                <c:pt idx="1337">
                  <c:v>1806771.6350768688</c:v>
                </c:pt>
                <c:pt idx="1338">
                  <c:v>1806771.6350768688</c:v>
                </c:pt>
                <c:pt idx="1339">
                  <c:v>1806771.6350768688</c:v>
                </c:pt>
                <c:pt idx="1340">
                  <c:v>1806771.6350768688</c:v>
                </c:pt>
                <c:pt idx="1341">
                  <c:v>1806771.6350768688</c:v>
                </c:pt>
                <c:pt idx="1342">
                  <c:v>1806771.6350768688</c:v>
                </c:pt>
                <c:pt idx="1343">
                  <c:v>1806771.6350768688</c:v>
                </c:pt>
                <c:pt idx="1344">
                  <c:v>1806771.6350768688</c:v>
                </c:pt>
                <c:pt idx="1345">
                  <c:v>1806771.6350768688</c:v>
                </c:pt>
                <c:pt idx="1346">
                  <c:v>1806771.6350768688</c:v>
                </c:pt>
                <c:pt idx="1347">
                  <c:v>1806771.6350768688</c:v>
                </c:pt>
                <c:pt idx="1348">
                  <c:v>1806771.6350768688</c:v>
                </c:pt>
                <c:pt idx="1349">
                  <c:v>1806771.6350768688</c:v>
                </c:pt>
                <c:pt idx="1350">
                  <c:v>1808813.3324577608</c:v>
                </c:pt>
                <c:pt idx="1351">
                  <c:v>1814035.5930562792</c:v>
                </c:pt>
                <c:pt idx="1352">
                  <c:v>1820588.8871083043</c:v>
                </c:pt>
                <c:pt idx="1353">
                  <c:v>1827566.7081932088</c:v>
                </c:pt>
                <c:pt idx="1354">
                  <c:v>1834940.1027847268</c:v>
                </c:pt>
                <c:pt idx="1355">
                  <c:v>1843076.0824157945</c:v>
                </c:pt>
                <c:pt idx="1356">
                  <c:v>1852695.9063692119</c:v>
                </c:pt>
                <c:pt idx="1357">
                  <c:v>1863305.8800250213</c:v>
                </c:pt>
                <c:pt idx="1358">
                  <c:v>1874430.7809698097</c:v>
                </c:pt>
                <c:pt idx="1359">
                  <c:v>1886367.8295759347</c:v>
                </c:pt>
                <c:pt idx="1360">
                  <c:v>1898460.8441257214</c:v>
                </c:pt>
                <c:pt idx="1361">
                  <c:v>1907408.8177497387</c:v>
                </c:pt>
                <c:pt idx="1362">
                  <c:v>1910174.6765707014</c:v>
                </c:pt>
                <c:pt idx="1363">
                  <c:v>1910174.6765707014</c:v>
                </c:pt>
                <c:pt idx="1364">
                  <c:v>1910174.6765707014</c:v>
                </c:pt>
                <c:pt idx="1365">
                  <c:v>1910174.6765707014</c:v>
                </c:pt>
                <c:pt idx="1366">
                  <c:v>1910174.6765707014</c:v>
                </c:pt>
                <c:pt idx="1367">
                  <c:v>1910174.6765707014</c:v>
                </c:pt>
                <c:pt idx="1368">
                  <c:v>1915974.9651960582</c:v>
                </c:pt>
                <c:pt idx="1369">
                  <c:v>1924400.5484407791</c:v>
                </c:pt>
                <c:pt idx="1370">
                  <c:v>1928515.4380126607</c:v>
                </c:pt>
                <c:pt idx="1371">
                  <c:v>1928515.4380126607</c:v>
                </c:pt>
                <c:pt idx="1372">
                  <c:v>1928515.4380126607</c:v>
                </c:pt>
                <c:pt idx="1373">
                  <c:v>1928515.4380126607</c:v>
                </c:pt>
                <c:pt idx="1374">
                  <c:v>1930682.0593764517</c:v>
                </c:pt>
                <c:pt idx="1375">
                  <c:v>1936938.1916840193</c:v>
                </c:pt>
                <c:pt idx="1376">
                  <c:v>1948991.5768564027</c:v>
                </c:pt>
                <c:pt idx="1377">
                  <c:v>1967627.7947714692</c:v>
                </c:pt>
                <c:pt idx="1378">
                  <c:v>1987521.7405074476</c:v>
                </c:pt>
                <c:pt idx="1379">
                  <c:v>2004475.2755774956</c:v>
                </c:pt>
                <c:pt idx="1380">
                  <c:v>2020139.980497634</c:v>
                </c:pt>
                <c:pt idx="1381">
                  <c:v>2031883.1000300655</c:v>
                </c:pt>
                <c:pt idx="1382">
                  <c:v>2031883.1000300655</c:v>
                </c:pt>
                <c:pt idx="1383">
                  <c:v>2031883.1000300655</c:v>
                </c:pt>
                <c:pt idx="1384">
                  <c:v>2031883.1000300655</c:v>
                </c:pt>
                <c:pt idx="1385">
                  <c:v>2031883.1000300655</c:v>
                </c:pt>
                <c:pt idx="1386">
                  <c:v>2031883.1000300655</c:v>
                </c:pt>
                <c:pt idx="1387">
                  <c:v>2031883.1000300655</c:v>
                </c:pt>
                <c:pt idx="1388">
                  <c:v>2031883.1000300655</c:v>
                </c:pt>
                <c:pt idx="1389">
                  <c:v>2031883.1000300655</c:v>
                </c:pt>
                <c:pt idx="1390">
                  <c:v>2031883.1000300655</c:v>
                </c:pt>
                <c:pt idx="1391">
                  <c:v>2031883.1000300655</c:v>
                </c:pt>
                <c:pt idx="1392">
                  <c:v>2031883.1000300655</c:v>
                </c:pt>
                <c:pt idx="1393">
                  <c:v>2031883.1000300655</c:v>
                </c:pt>
                <c:pt idx="1394">
                  <c:v>2031883.1000300655</c:v>
                </c:pt>
                <c:pt idx="1395">
                  <c:v>2031883.1000300655</c:v>
                </c:pt>
                <c:pt idx="1396">
                  <c:v>2031883.1000300655</c:v>
                </c:pt>
                <c:pt idx="1397">
                  <c:v>2033760.3505798981</c:v>
                </c:pt>
                <c:pt idx="1398">
                  <c:v>2037099.6739271714</c:v>
                </c:pt>
                <c:pt idx="1399">
                  <c:v>2041804.5730662846</c:v>
                </c:pt>
                <c:pt idx="1400">
                  <c:v>2047768.2555673814</c:v>
                </c:pt>
                <c:pt idx="1401">
                  <c:v>2054306.5315419124</c:v>
                </c:pt>
                <c:pt idx="1402">
                  <c:v>2061890.4506913058</c:v>
                </c:pt>
                <c:pt idx="1403">
                  <c:v>2072193.3602209894</c:v>
                </c:pt>
                <c:pt idx="1404">
                  <c:v>2086638.2625567303</c:v>
                </c:pt>
                <c:pt idx="1405">
                  <c:v>2102471.4802693925</c:v>
                </c:pt>
                <c:pt idx="1406">
                  <c:v>2115287.8422595817</c:v>
                </c:pt>
                <c:pt idx="1407">
                  <c:v>2121085.6825963869</c:v>
                </c:pt>
                <c:pt idx="1408">
                  <c:v>2121085.6825963869</c:v>
                </c:pt>
                <c:pt idx="1409">
                  <c:v>2121085.6825963869</c:v>
                </c:pt>
                <c:pt idx="1410">
                  <c:v>2121085.6825963869</c:v>
                </c:pt>
                <c:pt idx="1411">
                  <c:v>2121085.6825963869</c:v>
                </c:pt>
                <c:pt idx="1412">
                  <c:v>2121248.1749013313</c:v>
                </c:pt>
                <c:pt idx="1413">
                  <c:v>2121248.1749013313</c:v>
                </c:pt>
                <c:pt idx="1414">
                  <c:v>2121248.1749013313</c:v>
                </c:pt>
                <c:pt idx="1415">
                  <c:v>2121248.1749013313</c:v>
                </c:pt>
                <c:pt idx="1416">
                  <c:v>2121248.1749013313</c:v>
                </c:pt>
                <c:pt idx="1417">
                  <c:v>2121248.1749013313</c:v>
                </c:pt>
                <c:pt idx="1418">
                  <c:v>2121248.1749013313</c:v>
                </c:pt>
                <c:pt idx="1419">
                  <c:v>2121248.1749013313</c:v>
                </c:pt>
                <c:pt idx="1420">
                  <c:v>2121248.1749013313</c:v>
                </c:pt>
                <c:pt idx="1421">
                  <c:v>2126781.3618428507</c:v>
                </c:pt>
                <c:pt idx="1422">
                  <c:v>2136505.8999912166</c:v>
                </c:pt>
                <c:pt idx="1423">
                  <c:v>2143133.8480275739</c:v>
                </c:pt>
                <c:pt idx="1424">
                  <c:v>2143180.3268544939</c:v>
                </c:pt>
                <c:pt idx="1425">
                  <c:v>2143180.3268544939</c:v>
                </c:pt>
                <c:pt idx="1426">
                  <c:v>2143180.3268544939</c:v>
                </c:pt>
                <c:pt idx="1427">
                  <c:v>2143180.3268544939</c:v>
                </c:pt>
                <c:pt idx="1428">
                  <c:v>2143180.3268544939</c:v>
                </c:pt>
                <c:pt idx="1429">
                  <c:v>2143180.3268544939</c:v>
                </c:pt>
                <c:pt idx="1430">
                  <c:v>2146790.2918694275</c:v>
                </c:pt>
                <c:pt idx="1431">
                  <c:v>2155174.740580285</c:v>
                </c:pt>
                <c:pt idx="1432">
                  <c:v>2167423.0197230875</c:v>
                </c:pt>
                <c:pt idx="1433">
                  <c:v>2179296.020657097</c:v>
                </c:pt>
                <c:pt idx="1434">
                  <c:v>2190423.1319820588</c:v>
                </c:pt>
                <c:pt idx="1435">
                  <c:v>2197601.4965827116</c:v>
                </c:pt>
                <c:pt idx="1436">
                  <c:v>2198017.4892560448</c:v>
                </c:pt>
                <c:pt idx="1437">
                  <c:v>2198017.4892560448</c:v>
                </c:pt>
                <c:pt idx="1438">
                  <c:v>2198017.4892560448</c:v>
                </c:pt>
                <c:pt idx="1439">
                  <c:v>2198017.4892560448</c:v>
                </c:pt>
                <c:pt idx="1440">
                  <c:v>2198076.127251097</c:v>
                </c:pt>
                <c:pt idx="1441">
                  <c:v>2200132.7838927088</c:v>
                </c:pt>
                <c:pt idx="1442">
                  <c:v>2202776.8721388895</c:v>
                </c:pt>
                <c:pt idx="1443">
                  <c:v>2203888.6641971683</c:v>
                </c:pt>
                <c:pt idx="1444">
                  <c:v>2203888.6641971683</c:v>
                </c:pt>
                <c:pt idx="1445">
                  <c:v>2203888.6641971683</c:v>
                </c:pt>
                <c:pt idx="1446">
                  <c:v>2203888.6641971683</c:v>
                </c:pt>
                <c:pt idx="1447">
                  <c:v>2205587.9436890511</c:v>
                </c:pt>
                <c:pt idx="1448">
                  <c:v>2207567.8631141526</c:v>
                </c:pt>
                <c:pt idx="1449">
                  <c:v>2208249.7748601944</c:v>
                </c:pt>
                <c:pt idx="1450">
                  <c:v>2208249.7748601944</c:v>
                </c:pt>
                <c:pt idx="1451">
                  <c:v>2208249.7748601944</c:v>
                </c:pt>
                <c:pt idx="1452">
                  <c:v>2208249.7748601944</c:v>
                </c:pt>
                <c:pt idx="1453">
                  <c:v>2208249.7748601944</c:v>
                </c:pt>
                <c:pt idx="1454">
                  <c:v>2208249.7748601944</c:v>
                </c:pt>
                <c:pt idx="1455">
                  <c:v>2208249.7748601944</c:v>
                </c:pt>
                <c:pt idx="1456">
                  <c:v>2208249.7748601944</c:v>
                </c:pt>
                <c:pt idx="1457">
                  <c:v>2208249.7748601944</c:v>
                </c:pt>
                <c:pt idx="1458">
                  <c:v>2208249.7748601944</c:v>
                </c:pt>
                <c:pt idx="1459">
                  <c:v>2208249.7748601944</c:v>
                </c:pt>
                <c:pt idx="1460">
                  <c:v>2208249.7748601944</c:v>
                </c:pt>
                <c:pt idx="1461">
                  <c:v>2208249.7748601944</c:v>
                </c:pt>
                <c:pt idx="1462">
                  <c:v>2208249.7748601944</c:v>
                </c:pt>
                <c:pt idx="1463">
                  <c:v>2208249.7748601944</c:v>
                </c:pt>
                <c:pt idx="1464">
                  <c:v>2208249.7748601944</c:v>
                </c:pt>
                <c:pt idx="1465">
                  <c:v>2208249.7748601944</c:v>
                </c:pt>
                <c:pt idx="1466">
                  <c:v>2208249.7748601944</c:v>
                </c:pt>
                <c:pt idx="1467">
                  <c:v>2208249.7748601944</c:v>
                </c:pt>
                <c:pt idx="1468">
                  <c:v>2208249.7748601944</c:v>
                </c:pt>
                <c:pt idx="1469">
                  <c:v>2208249.7748601944</c:v>
                </c:pt>
                <c:pt idx="1470">
                  <c:v>2208249.7748601944</c:v>
                </c:pt>
                <c:pt idx="1471">
                  <c:v>2208249.7748601944</c:v>
                </c:pt>
                <c:pt idx="1472">
                  <c:v>2208249.7748601944</c:v>
                </c:pt>
                <c:pt idx="1473">
                  <c:v>2208249.7748601944</c:v>
                </c:pt>
                <c:pt idx="1474">
                  <c:v>2208249.7748601944</c:v>
                </c:pt>
                <c:pt idx="1475">
                  <c:v>2208249.7748601944</c:v>
                </c:pt>
                <c:pt idx="1476">
                  <c:v>2208249.7748601944</c:v>
                </c:pt>
                <c:pt idx="1477">
                  <c:v>2208249.7748601944</c:v>
                </c:pt>
                <c:pt idx="1478">
                  <c:v>2208249.7748601944</c:v>
                </c:pt>
                <c:pt idx="1479">
                  <c:v>2208249.7748601944</c:v>
                </c:pt>
                <c:pt idx="1480">
                  <c:v>2208249.7748601944</c:v>
                </c:pt>
                <c:pt idx="1481">
                  <c:v>2208249.7748601944</c:v>
                </c:pt>
                <c:pt idx="1482">
                  <c:v>2208249.7748601944</c:v>
                </c:pt>
                <c:pt idx="1483">
                  <c:v>2208249.7748601944</c:v>
                </c:pt>
                <c:pt idx="1484">
                  <c:v>2208249.7748601944</c:v>
                </c:pt>
                <c:pt idx="1485">
                  <c:v>2208249.7748601944</c:v>
                </c:pt>
                <c:pt idx="1486">
                  <c:v>2208249.7748601944</c:v>
                </c:pt>
                <c:pt idx="1487">
                  <c:v>2208249.7748601944</c:v>
                </c:pt>
                <c:pt idx="1488">
                  <c:v>2208249.7748601944</c:v>
                </c:pt>
                <c:pt idx="1489">
                  <c:v>2208249.7748601944</c:v>
                </c:pt>
                <c:pt idx="1490">
                  <c:v>2208249.7748601944</c:v>
                </c:pt>
                <c:pt idx="1491">
                  <c:v>2208249.7748601944</c:v>
                </c:pt>
                <c:pt idx="1492">
                  <c:v>2208249.7748601944</c:v>
                </c:pt>
                <c:pt idx="1493">
                  <c:v>2208249.7748601944</c:v>
                </c:pt>
                <c:pt idx="1494">
                  <c:v>2208249.7748601944</c:v>
                </c:pt>
                <c:pt idx="1495">
                  <c:v>2208249.7748601944</c:v>
                </c:pt>
                <c:pt idx="1496">
                  <c:v>2208249.7748601944</c:v>
                </c:pt>
                <c:pt idx="1497">
                  <c:v>2208249.7748601944</c:v>
                </c:pt>
                <c:pt idx="1498">
                  <c:v>2208249.7748601944</c:v>
                </c:pt>
                <c:pt idx="1499">
                  <c:v>2208249.7748601944</c:v>
                </c:pt>
                <c:pt idx="1500">
                  <c:v>2208249.7748601944</c:v>
                </c:pt>
                <c:pt idx="1501">
                  <c:v>2208249.7748601944</c:v>
                </c:pt>
                <c:pt idx="1502">
                  <c:v>2208249.7748601944</c:v>
                </c:pt>
                <c:pt idx="1503">
                  <c:v>2208249.7748601944</c:v>
                </c:pt>
                <c:pt idx="1504">
                  <c:v>2208249.7748601944</c:v>
                </c:pt>
                <c:pt idx="1505">
                  <c:v>2208249.7748601944</c:v>
                </c:pt>
                <c:pt idx="1506">
                  <c:v>2208249.7748601944</c:v>
                </c:pt>
                <c:pt idx="1507">
                  <c:v>2208249.7748601944</c:v>
                </c:pt>
                <c:pt idx="1508">
                  <c:v>2208249.7748601944</c:v>
                </c:pt>
                <c:pt idx="1509">
                  <c:v>2208249.7748601944</c:v>
                </c:pt>
                <c:pt idx="1510">
                  <c:v>2208249.7748601944</c:v>
                </c:pt>
                <c:pt idx="1511">
                  <c:v>2208249.7748601944</c:v>
                </c:pt>
                <c:pt idx="1512">
                  <c:v>2208249.7748601944</c:v>
                </c:pt>
                <c:pt idx="1513">
                  <c:v>2208249.7748601944</c:v>
                </c:pt>
                <c:pt idx="1514">
                  <c:v>2208249.7748601944</c:v>
                </c:pt>
                <c:pt idx="1515">
                  <c:v>2208249.7748601944</c:v>
                </c:pt>
                <c:pt idx="1516">
                  <c:v>2208249.7748601944</c:v>
                </c:pt>
                <c:pt idx="1517">
                  <c:v>2208249.7748601944</c:v>
                </c:pt>
                <c:pt idx="1518">
                  <c:v>2208249.7748601944</c:v>
                </c:pt>
                <c:pt idx="1519">
                  <c:v>2208249.7748601944</c:v>
                </c:pt>
                <c:pt idx="1520">
                  <c:v>2208249.7748601944</c:v>
                </c:pt>
                <c:pt idx="1521">
                  <c:v>2208249.7748601944</c:v>
                </c:pt>
                <c:pt idx="1522">
                  <c:v>2208249.7748601944</c:v>
                </c:pt>
                <c:pt idx="1523">
                  <c:v>2208249.7748601944</c:v>
                </c:pt>
                <c:pt idx="1524">
                  <c:v>2209502.5918257269</c:v>
                </c:pt>
                <c:pt idx="1525">
                  <c:v>2216000.4860107391</c:v>
                </c:pt>
                <c:pt idx="1526">
                  <c:v>2226619.5232490194</c:v>
                </c:pt>
                <c:pt idx="1527">
                  <c:v>2239602.0493417489</c:v>
                </c:pt>
                <c:pt idx="1528">
                  <c:v>2252332.1735223751</c:v>
                </c:pt>
                <c:pt idx="1529">
                  <c:v>2262777.7345640007</c:v>
                </c:pt>
                <c:pt idx="1530">
                  <c:v>2270035.7043607011</c:v>
                </c:pt>
                <c:pt idx="1531">
                  <c:v>2273494.7269579233</c:v>
                </c:pt>
                <c:pt idx="1532">
                  <c:v>2273494.7269579233</c:v>
                </c:pt>
                <c:pt idx="1533">
                  <c:v>2273494.7269579233</c:v>
                </c:pt>
                <c:pt idx="1534">
                  <c:v>2273494.7269579233</c:v>
                </c:pt>
                <c:pt idx="1535">
                  <c:v>2273494.7269579233</c:v>
                </c:pt>
                <c:pt idx="1536">
                  <c:v>2273494.7269579233</c:v>
                </c:pt>
                <c:pt idx="1537">
                  <c:v>2273494.7269579233</c:v>
                </c:pt>
                <c:pt idx="1538">
                  <c:v>2273494.7269579233</c:v>
                </c:pt>
                <c:pt idx="1539">
                  <c:v>2273494.7269579233</c:v>
                </c:pt>
                <c:pt idx="1540">
                  <c:v>2273494.7269579233</c:v>
                </c:pt>
                <c:pt idx="1541">
                  <c:v>2273494.7269579233</c:v>
                </c:pt>
                <c:pt idx="1542">
                  <c:v>2273494.7269579233</c:v>
                </c:pt>
                <c:pt idx="1543">
                  <c:v>2273494.7269579233</c:v>
                </c:pt>
                <c:pt idx="1544">
                  <c:v>2273494.7269579233</c:v>
                </c:pt>
                <c:pt idx="1545">
                  <c:v>2273494.7269579233</c:v>
                </c:pt>
                <c:pt idx="1546">
                  <c:v>2273494.7269579233</c:v>
                </c:pt>
                <c:pt idx="1547">
                  <c:v>2273494.7269579233</c:v>
                </c:pt>
                <c:pt idx="1548">
                  <c:v>2273494.7269579233</c:v>
                </c:pt>
                <c:pt idx="1549">
                  <c:v>2273494.7269579233</c:v>
                </c:pt>
                <c:pt idx="1550">
                  <c:v>2273494.7269579233</c:v>
                </c:pt>
                <c:pt idx="1551">
                  <c:v>2273494.7269579233</c:v>
                </c:pt>
                <c:pt idx="1552">
                  <c:v>2273494.7269579233</c:v>
                </c:pt>
                <c:pt idx="1553">
                  <c:v>2273494.7269579233</c:v>
                </c:pt>
                <c:pt idx="1554">
                  <c:v>2273494.7269579233</c:v>
                </c:pt>
                <c:pt idx="1555">
                  <c:v>2273494.7269579233</c:v>
                </c:pt>
                <c:pt idx="1556">
                  <c:v>2273494.7269579233</c:v>
                </c:pt>
                <c:pt idx="1557">
                  <c:v>2273494.7269579233</c:v>
                </c:pt>
                <c:pt idx="1558">
                  <c:v>2273494.7269579233</c:v>
                </c:pt>
                <c:pt idx="1559">
                  <c:v>2273494.7269579233</c:v>
                </c:pt>
                <c:pt idx="1560">
                  <c:v>2273494.7269579233</c:v>
                </c:pt>
                <c:pt idx="1561">
                  <c:v>2273494.7269579233</c:v>
                </c:pt>
                <c:pt idx="1562">
                  <c:v>2273494.7269579233</c:v>
                </c:pt>
                <c:pt idx="1563">
                  <c:v>2273494.7269579233</c:v>
                </c:pt>
                <c:pt idx="1564">
                  <c:v>2273494.7269579233</c:v>
                </c:pt>
                <c:pt idx="1565">
                  <c:v>2273494.7269579233</c:v>
                </c:pt>
                <c:pt idx="1566">
                  <c:v>2273494.7269579233</c:v>
                </c:pt>
                <c:pt idx="1567">
                  <c:v>2273494.7269579233</c:v>
                </c:pt>
                <c:pt idx="1568">
                  <c:v>2273494.7269579233</c:v>
                </c:pt>
                <c:pt idx="1569">
                  <c:v>2273494.7269579233</c:v>
                </c:pt>
                <c:pt idx="1570">
                  <c:v>2273494.7269579233</c:v>
                </c:pt>
                <c:pt idx="1571">
                  <c:v>2273494.7269579233</c:v>
                </c:pt>
                <c:pt idx="1572">
                  <c:v>2273494.7269579233</c:v>
                </c:pt>
                <c:pt idx="1573">
                  <c:v>2273494.7269579233</c:v>
                </c:pt>
                <c:pt idx="1574">
                  <c:v>2273494.7269579233</c:v>
                </c:pt>
                <c:pt idx="1575">
                  <c:v>2273494.7269579233</c:v>
                </c:pt>
                <c:pt idx="1576">
                  <c:v>2273494.7269579233</c:v>
                </c:pt>
                <c:pt idx="1577">
                  <c:v>2273494.7269579233</c:v>
                </c:pt>
                <c:pt idx="1578">
                  <c:v>2273494.7269579233</c:v>
                </c:pt>
                <c:pt idx="1579">
                  <c:v>2273494.7269579233</c:v>
                </c:pt>
                <c:pt idx="1580">
                  <c:v>2273494.7269579233</c:v>
                </c:pt>
                <c:pt idx="1581">
                  <c:v>2273494.7269579233</c:v>
                </c:pt>
                <c:pt idx="1582">
                  <c:v>2273494.7269579233</c:v>
                </c:pt>
                <c:pt idx="1583">
                  <c:v>2273494.7269579233</c:v>
                </c:pt>
                <c:pt idx="1584">
                  <c:v>2273494.7269579233</c:v>
                </c:pt>
                <c:pt idx="1585">
                  <c:v>2273494.7269579233</c:v>
                </c:pt>
                <c:pt idx="1586">
                  <c:v>2273494.7269579233</c:v>
                </c:pt>
                <c:pt idx="1587">
                  <c:v>2273494.7269579233</c:v>
                </c:pt>
                <c:pt idx="1588">
                  <c:v>2273494.7269579233</c:v>
                </c:pt>
                <c:pt idx="1589">
                  <c:v>2273494.7269579233</c:v>
                </c:pt>
                <c:pt idx="1590">
                  <c:v>2273494.7269579233</c:v>
                </c:pt>
                <c:pt idx="1591">
                  <c:v>2273494.7269579233</c:v>
                </c:pt>
                <c:pt idx="1592">
                  <c:v>2273494.7269579233</c:v>
                </c:pt>
                <c:pt idx="1593">
                  <c:v>2273494.7269579233</c:v>
                </c:pt>
                <c:pt idx="1594">
                  <c:v>2273494.7269579233</c:v>
                </c:pt>
                <c:pt idx="1595">
                  <c:v>2273494.7269579233</c:v>
                </c:pt>
                <c:pt idx="1596">
                  <c:v>2273494.7269579233</c:v>
                </c:pt>
                <c:pt idx="1597">
                  <c:v>2273494.7269579233</c:v>
                </c:pt>
                <c:pt idx="1598">
                  <c:v>2273494.7269579233</c:v>
                </c:pt>
                <c:pt idx="1599">
                  <c:v>2273494.7269579233</c:v>
                </c:pt>
                <c:pt idx="1600">
                  <c:v>2273494.7269579233</c:v>
                </c:pt>
                <c:pt idx="1601">
                  <c:v>2273494.7269579233</c:v>
                </c:pt>
                <c:pt idx="1602">
                  <c:v>2273494.7269579233</c:v>
                </c:pt>
                <c:pt idx="1603">
                  <c:v>2273494.7269579233</c:v>
                </c:pt>
                <c:pt idx="1604">
                  <c:v>2273494.7269579233</c:v>
                </c:pt>
                <c:pt idx="1605">
                  <c:v>2273494.7269579233</c:v>
                </c:pt>
                <c:pt idx="1606">
                  <c:v>2273494.7269579233</c:v>
                </c:pt>
                <c:pt idx="1607">
                  <c:v>2273494.7269579233</c:v>
                </c:pt>
                <c:pt idx="1608">
                  <c:v>2273494.7269579233</c:v>
                </c:pt>
                <c:pt idx="1609">
                  <c:v>2273494.7269579233</c:v>
                </c:pt>
                <c:pt idx="1610">
                  <c:v>2273494.7269579233</c:v>
                </c:pt>
                <c:pt idx="1611">
                  <c:v>2273494.7269579233</c:v>
                </c:pt>
                <c:pt idx="1612">
                  <c:v>2273494.7269579233</c:v>
                </c:pt>
                <c:pt idx="1613">
                  <c:v>2273494.7269579233</c:v>
                </c:pt>
                <c:pt idx="1614">
                  <c:v>2273494.7269579233</c:v>
                </c:pt>
                <c:pt idx="1615">
                  <c:v>2273494.7269579233</c:v>
                </c:pt>
                <c:pt idx="1616">
                  <c:v>2273494.7269579233</c:v>
                </c:pt>
                <c:pt idx="1617">
                  <c:v>2273494.7269579233</c:v>
                </c:pt>
                <c:pt idx="1618">
                  <c:v>2273494.7269579233</c:v>
                </c:pt>
                <c:pt idx="1619">
                  <c:v>2273494.7269579233</c:v>
                </c:pt>
                <c:pt idx="1620">
                  <c:v>2273494.7269579233</c:v>
                </c:pt>
                <c:pt idx="1621">
                  <c:v>2273494.7269579233</c:v>
                </c:pt>
                <c:pt idx="1622">
                  <c:v>2273494.7269579233</c:v>
                </c:pt>
                <c:pt idx="1623">
                  <c:v>2273494.7269579233</c:v>
                </c:pt>
                <c:pt idx="1624">
                  <c:v>2273494.7269579233</c:v>
                </c:pt>
                <c:pt idx="1625">
                  <c:v>2273494.7269579233</c:v>
                </c:pt>
                <c:pt idx="1626">
                  <c:v>2273494.7269579233</c:v>
                </c:pt>
                <c:pt idx="1627">
                  <c:v>2274529.3632580605</c:v>
                </c:pt>
                <c:pt idx="1628">
                  <c:v>2280970.1858377927</c:v>
                </c:pt>
                <c:pt idx="1629">
                  <c:v>2290751.9164701817</c:v>
                </c:pt>
                <c:pt idx="1630">
                  <c:v>2300655.1734300707</c:v>
                </c:pt>
                <c:pt idx="1631">
                  <c:v>2306985.3871432738</c:v>
                </c:pt>
                <c:pt idx="1632">
                  <c:v>2307888.7036513435</c:v>
                </c:pt>
                <c:pt idx="1633">
                  <c:v>2307888.7036513435</c:v>
                </c:pt>
                <c:pt idx="1634">
                  <c:v>2307888.7036513435</c:v>
                </c:pt>
                <c:pt idx="1635">
                  <c:v>2307888.7036513435</c:v>
                </c:pt>
                <c:pt idx="1636">
                  <c:v>2307888.7036513435</c:v>
                </c:pt>
                <c:pt idx="1637">
                  <c:v>2307888.7036513435</c:v>
                </c:pt>
                <c:pt idx="1638">
                  <c:v>2307888.7036513435</c:v>
                </c:pt>
                <c:pt idx="1639">
                  <c:v>2307888.7036513435</c:v>
                </c:pt>
                <c:pt idx="1640">
                  <c:v>2307888.7036513435</c:v>
                </c:pt>
                <c:pt idx="1641">
                  <c:v>2307888.7036513435</c:v>
                </c:pt>
                <c:pt idx="1642">
                  <c:v>2307888.7036513435</c:v>
                </c:pt>
                <c:pt idx="1643">
                  <c:v>2307888.7036513435</c:v>
                </c:pt>
                <c:pt idx="1644">
                  <c:v>2307888.7036513435</c:v>
                </c:pt>
                <c:pt idx="1645">
                  <c:v>2307888.7036513435</c:v>
                </c:pt>
                <c:pt idx="1646">
                  <c:v>2307888.7036513435</c:v>
                </c:pt>
                <c:pt idx="1647">
                  <c:v>2307888.7036513435</c:v>
                </c:pt>
                <c:pt idx="1648">
                  <c:v>2307888.7036513435</c:v>
                </c:pt>
                <c:pt idx="1649">
                  <c:v>2307888.7036513435</c:v>
                </c:pt>
                <c:pt idx="1650">
                  <c:v>2307888.7036513435</c:v>
                </c:pt>
                <c:pt idx="1651">
                  <c:v>2307888.7036513435</c:v>
                </c:pt>
                <c:pt idx="1652">
                  <c:v>2307888.7036513435</c:v>
                </c:pt>
                <c:pt idx="1653">
                  <c:v>2307888.7036513435</c:v>
                </c:pt>
                <c:pt idx="1654">
                  <c:v>2307888.7036513435</c:v>
                </c:pt>
                <c:pt idx="1655">
                  <c:v>2307888.7036513435</c:v>
                </c:pt>
                <c:pt idx="1656">
                  <c:v>2307888.7036513435</c:v>
                </c:pt>
                <c:pt idx="1657">
                  <c:v>2307888.7036513435</c:v>
                </c:pt>
                <c:pt idx="1658">
                  <c:v>2307888.7036513435</c:v>
                </c:pt>
                <c:pt idx="1659">
                  <c:v>2307888.7036513435</c:v>
                </c:pt>
                <c:pt idx="1660">
                  <c:v>2307888.7036513435</c:v>
                </c:pt>
                <c:pt idx="1661">
                  <c:v>2307888.7036513435</c:v>
                </c:pt>
                <c:pt idx="1662">
                  <c:v>2307888.7036513435</c:v>
                </c:pt>
                <c:pt idx="1663">
                  <c:v>2307888.7036513435</c:v>
                </c:pt>
                <c:pt idx="1664">
                  <c:v>2307888.7036513435</c:v>
                </c:pt>
                <c:pt idx="1665">
                  <c:v>2307888.7036513435</c:v>
                </c:pt>
                <c:pt idx="1666">
                  <c:v>2307888.7036513435</c:v>
                </c:pt>
                <c:pt idx="1667">
                  <c:v>2307888.7036513435</c:v>
                </c:pt>
                <c:pt idx="1668">
                  <c:v>2307888.7036513435</c:v>
                </c:pt>
                <c:pt idx="1669">
                  <c:v>2307888.7036513435</c:v>
                </c:pt>
                <c:pt idx="1670">
                  <c:v>2307888.7036513435</c:v>
                </c:pt>
                <c:pt idx="1671">
                  <c:v>2307888.7036513435</c:v>
                </c:pt>
                <c:pt idx="1672">
                  <c:v>2307888.7036513435</c:v>
                </c:pt>
                <c:pt idx="1673">
                  <c:v>2307888.7036513435</c:v>
                </c:pt>
                <c:pt idx="1674">
                  <c:v>2307888.7036513435</c:v>
                </c:pt>
                <c:pt idx="1675">
                  <c:v>2307888.7036513435</c:v>
                </c:pt>
                <c:pt idx="1676">
                  <c:v>2307888.7036513435</c:v>
                </c:pt>
                <c:pt idx="1677">
                  <c:v>2307888.7036513435</c:v>
                </c:pt>
                <c:pt idx="1678">
                  <c:v>2307888.7036513435</c:v>
                </c:pt>
                <c:pt idx="1679">
                  <c:v>2307888.7036513435</c:v>
                </c:pt>
                <c:pt idx="1680">
                  <c:v>2307888.7036513435</c:v>
                </c:pt>
                <c:pt idx="1681">
                  <c:v>2307888.7036513435</c:v>
                </c:pt>
                <c:pt idx="1682">
                  <c:v>2307888.7036513435</c:v>
                </c:pt>
                <c:pt idx="1683">
                  <c:v>2307888.7036513435</c:v>
                </c:pt>
                <c:pt idx="1684">
                  <c:v>2307888.7036513435</c:v>
                </c:pt>
                <c:pt idx="1685">
                  <c:v>2307888.7036513435</c:v>
                </c:pt>
                <c:pt idx="1686">
                  <c:v>2307888.7036513435</c:v>
                </c:pt>
                <c:pt idx="1687">
                  <c:v>2307888.7036513435</c:v>
                </c:pt>
                <c:pt idx="1688">
                  <c:v>2307888.7036513435</c:v>
                </c:pt>
                <c:pt idx="1689">
                  <c:v>2307888.7036513435</c:v>
                </c:pt>
                <c:pt idx="1690">
                  <c:v>2307888.7036513435</c:v>
                </c:pt>
                <c:pt idx="1691">
                  <c:v>2307888.7036513435</c:v>
                </c:pt>
                <c:pt idx="1692">
                  <c:v>2307888.7036513435</c:v>
                </c:pt>
                <c:pt idx="1693">
                  <c:v>2307888.7036513435</c:v>
                </c:pt>
                <c:pt idx="1694">
                  <c:v>2307888.7036513435</c:v>
                </c:pt>
                <c:pt idx="1695">
                  <c:v>2307888.7036513435</c:v>
                </c:pt>
                <c:pt idx="1696">
                  <c:v>2307888.7036513435</c:v>
                </c:pt>
                <c:pt idx="1697">
                  <c:v>2307888.7036513435</c:v>
                </c:pt>
                <c:pt idx="1698">
                  <c:v>2307888.7036513435</c:v>
                </c:pt>
                <c:pt idx="1699">
                  <c:v>2307888.7036513435</c:v>
                </c:pt>
                <c:pt idx="1700">
                  <c:v>2307888.7036513435</c:v>
                </c:pt>
                <c:pt idx="1701">
                  <c:v>2307888.7036513435</c:v>
                </c:pt>
                <c:pt idx="1702">
                  <c:v>2307888.7036513435</c:v>
                </c:pt>
                <c:pt idx="1703">
                  <c:v>2307888.7036513435</c:v>
                </c:pt>
                <c:pt idx="1704">
                  <c:v>2307888.7036513435</c:v>
                </c:pt>
                <c:pt idx="1705">
                  <c:v>2307888.7036513435</c:v>
                </c:pt>
                <c:pt idx="1706">
                  <c:v>2307888.7036513435</c:v>
                </c:pt>
                <c:pt idx="1707">
                  <c:v>2307888.7036513435</c:v>
                </c:pt>
                <c:pt idx="1708">
                  <c:v>2307888.7036513435</c:v>
                </c:pt>
                <c:pt idx="1709">
                  <c:v>2307888.7036513435</c:v>
                </c:pt>
                <c:pt idx="1710">
                  <c:v>2307888.7036513435</c:v>
                </c:pt>
                <c:pt idx="1711">
                  <c:v>2307888.7036513435</c:v>
                </c:pt>
                <c:pt idx="1712">
                  <c:v>2307888.7036513435</c:v>
                </c:pt>
                <c:pt idx="1713">
                  <c:v>2307888.7036513435</c:v>
                </c:pt>
                <c:pt idx="1714">
                  <c:v>2307888.7036513435</c:v>
                </c:pt>
                <c:pt idx="1715">
                  <c:v>2307888.7036513435</c:v>
                </c:pt>
                <c:pt idx="1716">
                  <c:v>2307888.7036513435</c:v>
                </c:pt>
                <c:pt idx="1717">
                  <c:v>2307888.7036513435</c:v>
                </c:pt>
                <c:pt idx="1718">
                  <c:v>2307888.7036513435</c:v>
                </c:pt>
                <c:pt idx="1719">
                  <c:v>2307888.7036513435</c:v>
                </c:pt>
                <c:pt idx="1720">
                  <c:v>2307888.7036513435</c:v>
                </c:pt>
                <c:pt idx="1721">
                  <c:v>2307888.7036513435</c:v>
                </c:pt>
                <c:pt idx="1722">
                  <c:v>2307888.7036513435</c:v>
                </c:pt>
                <c:pt idx="1723">
                  <c:v>2307888.7036513435</c:v>
                </c:pt>
                <c:pt idx="1724">
                  <c:v>2307888.7036513435</c:v>
                </c:pt>
                <c:pt idx="1725">
                  <c:v>2307888.7036513435</c:v>
                </c:pt>
                <c:pt idx="1726">
                  <c:v>2307888.7036513435</c:v>
                </c:pt>
                <c:pt idx="1727">
                  <c:v>2307888.7036513435</c:v>
                </c:pt>
                <c:pt idx="1728">
                  <c:v>2312614.0083203022</c:v>
                </c:pt>
                <c:pt idx="1729">
                  <c:v>2324816.1105730319</c:v>
                </c:pt>
                <c:pt idx="1730">
                  <c:v>2341447.3826546995</c:v>
                </c:pt>
                <c:pt idx="1731">
                  <c:v>2359613.1951746843</c:v>
                </c:pt>
                <c:pt idx="1732">
                  <c:v>2377908.6014029668</c:v>
                </c:pt>
                <c:pt idx="1733">
                  <c:v>2395015.9032962895</c:v>
                </c:pt>
                <c:pt idx="1734">
                  <c:v>2410959.5680625602</c:v>
                </c:pt>
                <c:pt idx="1735">
                  <c:v>2426383.5667672595</c:v>
                </c:pt>
                <c:pt idx="1736">
                  <c:v>2442485.0714804213</c:v>
                </c:pt>
                <c:pt idx="1737">
                  <c:v>2458623.1226226315</c:v>
                </c:pt>
                <c:pt idx="1738">
                  <c:v>2474195.8750419309</c:v>
                </c:pt>
                <c:pt idx="1739">
                  <c:v>2488639.911727088</c:v>
                </c:pt>
                <c:pt idx="1740">
                  <c:v>2500303.3196564629</c:v>
                </c:pt>
                <c:pt idx="1741">
                  <c:v>2508151.6397881219</c:v>
                </c:pt>
                <c:pt idx="1742">
                  <c:v>2513349.317929117</c:v>
                </c:pt>
                <c:pt idx="1743">
                  <c:v>2517018.9552860875</c:v>
                </c:pt>
                <c:pt idx="1744">
                  <c:v>2519190.4828316569</c:v>
                </c:pt>
                <c:pt idx="1745">
                  <c:v>2520947.1710763704</c:v>
                </c:pt>
                <c:pt idx="1746">
                  <c:v>2522794.727656981</c:v>
                </c:pt>
                <c:pt idx="1747">
                  <c:v>2523695.4309096513</c:v>
                </c:pt>
                <c:pt idx="1748">
                  <c:v>2523695.4309096513</c:v>
                </c:pt>
                <c:pt idx="1749">
                  <c:v>2523695.4309096513</c:v>
                </c:pt>
                <c:pt idx="1750">
                  <c:v>2523695.4309096513</c:v>
                </c:pt>
                <c:pt idx="1751">
                  <c:v>2523695.4309096513</c:v>
                </c:pt>
                <c:pt idx="1752">
                  <c:v>2523695.4309096513</c:v>
                </c:pt>
                <c:pt idx="1753">
                  <c:v>2523695.4309096513</c:v>
                </c:pt>
                <c:pt idx="1754">
                  <c:v>2523695.4309096513</c:v>
                </c:pt>
                <c:pt idx="1755">
                  <c:v>2523695.4309096513</c:v>
                </c:pt>
                <c:pt idx="1756">
                  <c:v>2523695.4309096513</c:v>
                </c:pt>
                <c:pt idx="1757">
                  <c:v>2523695.4309096513</c:v>
                </c:pt>
                <c:pt idx="1758">
                  <c:v>2523695.4309096513</c:v>
                </c:pt>
                <c:pt idx="1759">
                  <c:v>2523695.4309096513</c:v>
                </c:pt>
                <c:pt idx="1760">
                  <c:v>2523695.4309096513</c:v>
                </c:pt>
                <c:pt idx="1761">
                  <c:v>2523695.4309096513</c:v>
                </c:pt>
                <c:pt idx="1762">
                  <c:v>2523695.4309096513</c:v>
                </c:pt>
                <c:pt idx="1763">
                  <c:v>2523695.4309096513</c:v>
                </c:pt>
                <c:pt idx="1764">
                  <c:v>2523695.4309096513</c:v>
                </c:pt>
                <c:pt idx="1765">
                  <c:v>2524763.7060308368</c:v>
                </c:pt>
                <c:pt idx="1766">
                  <c:v>2528637.5266483976</c:v>
                </c:pt>
                <c:pt idx="1767">
                  <c:v>2536053.1182480259</c:v>
                </c:pt>
                <c:pt idx="1768">
                  <c:v>2547578.0728995553</c:v>
                </c:pt>
                <c:pt idx="1769">
                  <c:v>2563202.9973351764</c:v>
                </c:pt>
                <c:pt idx="1770">
                  <c:v>2581734.0209359592</c:v>
                </c:pt>
                <c:pt idx="1771">
                  <c:v>2601009.8822375005</c:v>
                </c:pt>
                <c:pt idx="1772">
                  <c:v>2619538.3578549088</c:v>
                </c:pt>
                <c:pt idx="1773">
                  <c:v>2636718.1532426258</c:v>
                </c:pt>
                <c:pt idx="1774">
                  <c:v>2651725.0985579933</c:v>
                </c:pt>
                <c:pt idx="1775">
                  <c:v>2664382.3583903629</c:v>
                </c:pt>
                <c:pt idx="1776">
                  <c:v>2675679.0753287016</c:v>
                </c:pt>
                <c:pt idx="1777">
                  <c:v>2686689.6086187712</c:v>
                </c:pt>
                <c:pt idx="1778">
                  <c:v>2698274.9525166317</c:v>
                </c:pt>
                <c:pt idx="1779">
                  <c:v>2710828.3018515049</c:v>
                </c:pt>
                <c:pt idx="1780">
                  <c:v>2723819.7942871284</c:v>
                </c:pt>
                <c:pt idx="1781">
                  <c:v>2736109.1022780947</c:v>
                </c:pt>
                <c:pt idx="1782">
                  <c:v>2746740.9319038023</c:v>
                </c:pt>
                <c:pt idx="1783">
                  <c:v>2755336.2537614247</c:v>
                </c:pt>
                <c:pt idx="1784">
                  <c:v>2761838.2462785845</c:v>
                </c:pt>
                <c:pt idx="1785">
                  <c:v>2766909.4067136678</c:v>
                </c:pt>
                <c:pt idx="1786">
                  <c:v>2771214.4388997843</c:v>
                </c:pt>
                <c:pt idx="1787">
                  <c:v>2775033.2616328481</c:v>
                </c:pt>
                <c:pt idx="1788">
                  <c:v>2778540.9674441991</c:v>
                </c:pt>
                <c:pt idx="1789">
                  <c:v>2781895.2385423034</c:v>
                </c:pt>
                <c:pt idx="1790">
                  <c:v>2785059.690748882</c:v>
                </c:pt>
                <c:pt idx="1791">
                  <c:v>2787752.4073854131</c:v>
                </c:pt>
                <c:pt idx="1792">
                  <c:v>2789632.3517369158</c:v>
                </c:pt>
                <c:pt idx="1793">
                  <c:v>2789632.3517369158</c:v>
                </c:pt>
                <c:pt idx="1794">
                  <c:v>2789632.3517369158</c:v>
                </c:pt>
                <c:pt idx="1795">
                  <c:v>2789632.3517369158</c:v>
                </c:pt>
                <c:pt idx="1796">
                  <c:v>2789632.3517369158</c:v>
                </c:pt>
                <c:pt idx="1797">
                  <c:v>2789632.3517369158</c:v>
                </c:pt>
                <c:pt idx="1798">
                  <c:v>2789632.3517369158</c:v>
                </c:pt>
                <c:pt idx="1799">
                  <c:v>2789632.3517369158</c:v>
                </c:pt>
                <c:pt idx="1800">
                  <c:v>2789632.3517369158</c:v>
                </c:pt>
              </c:numCache>
            </c:numRef>
          </c:xVal>
          <c:yVal>
            <c:numRef>
              <c:f>Sheet1!$C$6:$C$1806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77-4F78-A1EE-8861E7253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315344"/>
        <c:axId val="1674319664"/>
      </c:scatterChart>
      <c:valAx>
        <c:axId val="1674315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319664"/>
        <c:crosses val="autoZero"/>
        <c:crossBetween val="midCat"/>
      </c:valAx>
      <c:valAx>
        <c:axId val="167431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Cumalitive</a:t>
                </a:r>
                <a:r>
                  <a:rPr lang="en-GB" baseline="0"/>
                  <a:t> Braking Energy *-1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039249939000334E-2"/>
              <c:y val="0.270256844643375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315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Cumalitive</a:t>
            </a:r>
            <a:r>
              <a:rPr lang="en-GB" baseline="0"/>
              <a:t>/Braking energy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Sheet1!$C$6:$C$1806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Sheet1!$P$6:$P$1806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5.6729688283393358</c:v>
                </c:pt>
                <c:pt idx="11">
                  <c:v>73.437261141801159</c:v>
                </c:pt>
                <c:pt idx="12">
                  <c:v>754.50786267825958</c:v>
                </c:pt>
                <c:pt idx="13">
                  <c:v>3996.4054541289975</c:v>
                </c:pt>
                <c:pt idx="14">
                  <c:v>10548.476634609659</c:v>
                </c:pt>
                <c:pt idx="15">
                  <c:v>18531.753485849196</c:v>
                </c:pt>
                <c:pt idx="16">
                  <c:v>27943.115767727235</c:v>
                </c:pt>
                <c:pt idx="17">
                  <c:v>41648.494032332004</c:v>
                </c:pt>
                <c:pt idx="18">
                  <c:v>56950.996216070766</c:v>
                </c:pt>
                <c:pt idx="19">
                  <c:v>67275.039045453101</c:v>
                </c:pt>
                <c:pt idx="20">
                  <c:v>71668.019656966324</c:v>
                </c:pt>
                <c:pt idx="21">
                  <c:v>73997.286154744099</c:v>
                </c:pt>
                <c:pt idx="22">
                  <c:v>76187.90544806984</c:v>
                </c:pt>
                <c:pt idx="23">
                  <c:v>78708.218665236331</c:v>
                </c:pt>
                <c:pt idx="24">
                  <c:v>83532.175706682508</c:v>
                </c:pt>
                <c:pt idx="25">
                  <c:v>90293.345362219829</c:v>
                </c:pt>
                <c:pt idx="26">
                  <c:v>98651.665069508599</c:v>
                </c:pt>
                <c:pt idx="27">
                  <c:v>110780.31647369495</c:v>
                </c:pt>
                <c:pt idx="28">
                  <c:v>124360.48256145546</c:v>
                </c:pt>
                <c:pt idx="29">
                  <c:v>137637.87589448167</c:v>
                </c:pt>
                <c:pt idx="30">
                  <c:v>147959.61847221907</c:v>
                </c:pt>
                <c:pt idx="31">
                  <c:v>154916.82488790812</c:v>
                </c:pt>
                <c:pt idx="32">
                  <c:v>160440.60501862571</c:v>
                </c:pt>
                <c:pt idx="33">
                  <c:v>165214.10860426386</c:v>
                </c:pt>
                <c:pt idx="34">
                  <c:v>168678.19612819981</c:v>
                </c:pt>
                <c:pt idx="35">
                  <c:v>170020.5968567057</c:v>
                </c:pt>
                <c:pt idx="36">
                  <c:v>170020.5968567057</c:v>
                </c:pt>
                <c:pt idx="37">
                  <c:v>170020.5968567057</c:v>
                </c:pt>
                <c:pt idx="38">
                  <c:v>170020.5968567057</c:v>
                </c:pt>
                <c:pt idx="39">
                  <c:v>170020.5968567057</c:v>
                </c:pt>
                <c:pt idx="40">
                  <c:v>170020.5968567057</c:v>
                </c:pt>
                <c:pt idx="41">
                  <c:v>170020.5968567057</c:v>
                </c:pt>
                <c:pt idx="42">
                  <c:v>170020.5968567057</c:v>
                </c:pt>
                <c:pt idx="43">
                  <c:v>170020.5968567057</c:v>
                </c:pt>
                <c:pt idx="44">
                  <c:v>170020.5968567057</c:v>
                </c:pt>
                <c:pt idx="45">
                  <c:v>170020.5968567057</c:v>
                </c:pt>
                <c:pt idx="46">
                  <c:v>170020.5968567057</c:v>
                </c:pt>
                <c:pt idx="47">
                  <c:v>170020.5968567057</c:v>
                </c:pt>
                <c:pt idx="48">
                  <c:v>170020.5968567057</c:v>
                </c:pt>
                <c:pt idx="49">
                  <c:v>170020.5968567057</c:v>
                </c:pt>
                <c:pt idx="50">
                  <c:v>170136.51977008692</c:v>
                </c:pt>
                <c:pt idx="51">
                  <c:v>170136.51977008692</c:v>
                </c:pt>
                <c:pt idx="52">
                  <c:v>170136.51977008692</c:v>
                </c:pt>
                <c:pt idx="53">
                  <c:v>170136.51977008692</c:v>
                </c:pt>
                <c:pt idx="54">
                  <c:v>170136.51977008692</c:v>
                </c:pt>
                <c:pt idx="55">
                  <c:v>170421.83839879063</c:v>
                </c:pt>
                <c:pt idx="56">
                  <c:v>170785.56906258222</c:v>
                </c:pt>
                <c:pt idx="57">
                  <c:v>171375.77632901451</c:v>
                </c:pt>
                <c:pt idx="58">
                  <c:v>172324.07192556362</c:v>
                </c:pt>
                <c:pt idx="59">
                  <c:v>174893.20825541063</c:v>
                </c:pt>
                <c:pt idx="60">
                  <c:v>177839.1191323142</c:v>
                </c:pt>
                <c:pt idx="61">
                  <c:v>179447.79543379857</c:v>
                </c:pt>
                <c:pt idx="62">
                  <c:v>180855.62945685521</c:v>
                </c:pt>
                <c:pt idx="63">
                  <c:v>182630.9131505558</c:v>
                </c:pt>
                <c:pt idx="64">
                  <c:v>184853.02297771306</c:v>
                </c:pt>
                <c:pt idx="65">
                  <c:v>186480.21901936602</c:v>
                </c:pt>
                <c:pt idx="66">
                  <c:v>187821.51510583531</c:v>
                </c:pt>
                <c:pt idx="67">
                  <c:v>191507.3064236611</c:v>
                </c:pt>
                <c:pt idx="68">
                  <c:v>199704.75883339986</c:v>
                </c:pt>
                <c:pt idx="69">
                  <c:v>211360.6270758466</c:v>
                </c:pt>
                <c:pt idx="70">
                  <c:v>224905.21183178722</c:v>
                </c:pt>
                <c:pt idx="71">
                  <c:v>238244.01336877624</c:v>
                </c:pt>
                <c:pt idx="72">
                  <c:v>248976.23449345399</c:v>
                </c:pt>
                <c:pt idx="73">
                  <c:v>256449.35008252205</c:v>
                </c:pt>
                <c:pt idx="74">
                  <c:v>262218.75805718952</c:v>
                </c:pt>
                <c:pt idx="75">
                  <c:v>267962.63046462793</c:v>
                </c:pt>
                <c:pt idx="76">
                  <c:v>274296.29081649461</c:v>
                </c:pt>
                <c:pt idx="77">
                  <c:v>280213.93660422158</c:v>
                </c:pt>
                <c:pt idx="78">
                  <c:v>284030.81649610528</c:v>
                </c:pt>
                <c:pt idx="79">
                  <c:v>284915.54924304987</c:v>
                </c:pt>
                <c:pt idx="80">
                  <c:v>284915.54924304987</c:v>
                </c:pt>
                <c:pt idx="81">
                  <c:v>284915.54924304987</c:v>
                </c:pt>
                <c:pt idx="82">
                  <c:v>284915.54924304987</c:v>
                </c:pt>
                <c:pt idx="83">
                  <c:v>285067.26458006847</c:v>
                </c:pt>
                <c:pt idx="84">
                  <c:v>285067.26458006847</c:v>
                </c:pt>
                <c:pt idx="85">
                  <c:v>285067.26458006847</c:v>
                </c:pt>
                <c:pt idx="86">
                  <c:v>285067.26458006847</c:v>
                </c:pt>
                <c:pt idx="87">
                  <c:v>285067.26458006847</c:v>
                </c:pt>
                <c:pt idx="88">
                  <c:v>285067.26458006847</c:v>
                </c:pt>
                <c:pt idx="89">
                  <c:v>285067.26458006847</c:v>
                </c:pt>
                <c:pt idx="90">
                  <c:v>285067.26458006847</c:v>
                </c:pt>
                <c:pt idx="91">
                  <c:v>285067.26458006847</c:v>
                </c:pt>
                <c:pt idx="92">
                  <c:v>285067.26458006847</c:v>
                </c:pt>
                <c:pt idx="93">
                  <c:v>285067.26458006847</c:v>
                </c:pt>
                <c:pt idx="94">
                  <c:v>285067.26458006847</c:v>
                </c:pt>
                <c:pt idx="95">
                  <c:v>285067.26458006847</c:v>
                </c:pt>
                <c:pt idx="96">
                  <c:v>285067.26458006847</c:v>
                </c:pt>
                <c:pt idx="97">
                  <c:v>285067.26458006847</c:v>
                </c:pt>
                <c:pt idx="98">
                  <c:v>285067.26458006847</c:v>
                </c:pt>
                <c:pt idx="99">
                  <c:v>285067.26458006847</c:v>
                </c:pt>
                <c:pt idx="100">
                  <c:v>285067.26458006847</c:v>
                </c:pt>
                <c:pt idx="101">
                  <c:v>285067.26458006847</c:v>
                </c:pt>
                <c:pt idx="102">
                  <c:v>285067.26458006847</c:v>
                </c:pt>
                <c:pt idx="103">
                  <c:v>285067.26458006847</c:v>
                </c:pt>
                <c:pt idx="104">
                  <c:v>285067.26458006847</c:v>
                </c:pt>
                <c:pt idx="105">
                  <c:v>285067.26458006847</c:v>
                </c:pt>
                <c:pt idx="106">
                  <c:v>285067.26458006847</c:v>
                </c:pt>
                <c:pt idx="107">
                  <c:v>285067.26458006847</c:v>
                </c:pt>
                <c:pt idx="108">
                  <c:v>285067.26458006847</c:v>
                </c:pt>
                <c:pt idx="109">
                  <c:v>285067.26458006847</c:v>
                </c:pt>
                <c:pt idx="110">
                  <c:v>285067.26458006847</c:v>
                </c:pt>
                <c:pt idx="111">
                  <c:v>285067.26458006847</c:v>
                </c:pt>
                <c:pt idx="112">
                  <c:v>285067.26458006847</c:v>
                </c:pt>
                <c:pt idx="113">
                  <c:v>285067.26458006847</c:v>
                </c:pt>
                <c:pt idx="114">
                  <c:v>285067.26458006847</c:v>
                </c:pt>
                <c:pt idx="115">
                  <c:v>285067.26458006847</c:v>
                </c:pt>
                <c:pt idx="116">
                  <c:v>285067.26458006847</c:v>
                </c:pt>
                <c:pt idx="117">
                  <c:v>285067.26458006847</c:v>
                </c:pt>
                <c:pt idx="118">
                  <c:v>285067.26458006847</c:v>
                </c:pt>
                <c:pt idx="119">
                  <c:v>285067.26458006847</c:v>
                </c:pt>
                <c:pt idx="120">
                  <c:v>285067.26458006847</c:v>
                </c:pt>
                <c:pt idx="121">
                  <c:v>285067.26458006847</c:v>
                </c:pt>
                <c:pt idx="122">
                  <c:v>285067.26458006847</c:v>
                </c:pt>
                <c:pt idx="123">
                  <c:v>285067.26458006847</c:v>
                </c:pt>
                <c:pt idx="124">
                  <c:v>285067.26458006847</c:v>
                </c:pt>
                <c:pt idx="125">
                  <c:v>285067.26458006847</c:v>
                </c:pt>
                <c:pt idx="126">
                  <c:v>285067.26458006847</c:v>
                </c:pt>
                <c:pt idx="127">
                  <c:v>285067.26458006847</c:v>
                </c:pt>
                <c:pt idx="128">
                  <c:v>285067.26458006847</c:v>
                </c:pt>
                <c:pt idx="129">
                  <c:v>285067.26458006847</c:v>
                </c:pt>
                <c:pt idx="130">
                  <c:v>285067.26458006847</c:v>
                </c:pt>
                <c:pt idx="131">
                  <c:v>285067.26458006847</c:v>
                </c:pt>
                <c:pt idx="132">
                  <c:v>285067.26458006847</c:v>
                </c:pt>
                <c:pt idx="133">
                  <c:v>285067.26458006847</c:v>
                </c:pt>
                <c:pt idx="134">
                  <c:v>285067.26458006847</c:v>
                </c:pt>
                <c:pt idx="135">
                  <c:v>285067.26458006847</c:v>
                </c:pt>
                <c:pt idx="136">
                  <c:v>285072.93754889682</c:v>
                </c:pt>
                <c:pt idx="137">
                  <c:v>285148.68502554024</c:v>
                </c:pt>
                <c:pt idx="138">
                  <c:v>285988.4243123667</c:v>
                </c:pt>
                <c:pt idx="139">
                  <c:v>290293.23793101142</c:v>
                </c:pt>
                <c:pt idx="140">
                  <c:v>300013.92694604828</c:v>
                </c:pt>
                <c:pt idx="141">
                  <c:v>311771.8713379656</c:v>
                </c:pt>
                <c:pt idx="142">
                  <c:v>320619.00663441274</c:v>
                </c:pt>
                <c:pt idx="143">
                  <c:v>325457.23757279408</c:v>
                </c:pt>
                <c:pt idx="144">
                  <c:v>328683.73082855798</c:v>
                </c:pt>
                <c:pt idx="145">
                  <c:v>333760.72245741141</c:v>
                </c:pt>
                <c:pt idx="146">
                  <c:v>342025.93116266665</c:v>
                </c:pt>
                <c:pt idx="147">
                  <c:v>351261.14955545386</c:v>
                </c:pt>
                <c:pt idx="148">
                  <c:v>358813.99927938206</c:v>
                </c:pt>
                <c:pt idx="149">
                  <c:v>363392.61989121942</c:v>
                </c:pt>
                <c:pt idx="150">
                  <c:v>364636.77877012204</c:v>
                </c:pt>
                <c:pt idx="151">
                  <c:v>364636.77877012204</c:v>
                </c:pt>
                <c:pt idx="152">
                  <c:v>364636.77877012204</c:v>
                </c:pt>
                <c:pt idx="153">
                  <c:v>364636.77877012204</c:v>
                </c:pt>
                <c:pt idx="154">
                  <c:v>364636.77877012204</c:v>
                </c:pt>
                <c:pt idx="155">
                  <c:v>364636.77877012204</c:v>
                </c:pt>
                <c:pt idx="156">
                  <c:v>364636.77877012204</c:v>
                </c:pt>
                <c:pt idx="157">
                  <c:v>367237.40903536294</c:v>
                </c:pt>
                <c:pt idx="158">
                  <c:v>373176.64830665092</c:v>
                </c:pt>
                <c:pt idx="159">
                  <c:v>381997.18982303113</c:v>
                </c:pt>
                <c:pt idx="160">
                  <c:v>391922.79198837222</c:v>
                </c:pt>
                <c:pt idx="161">
                  <c:v>401423.64834978426</c:v>
                </c:pt>
                <c:pt idx="162">
                  <c:v>409573.2276553479</c:v>
                </c:pt>
                <c:pt idx="163">
                  <c:v>417832.04288055515</c:v>
                </c:pt>
                <c:pt idx="164">
                  <c:v>425451.83141806128</c:v>
                </c:pt>
                <c:pt idx="165">
                  <c:v>431637.58052586048</c:v>
                </c:pt>
                <c:pt idx="166">
                  <c:v>437224.69331806898</c:v>
                </c:pt>
                <c:pt idx="167">
                  <c:v>445306.35296855512</c:v>
                </c:pt>
                <c:pt idx="168">
                  <c:v>455542.0652264469</c:v>
                </c:pt>
                <c:pt idx="169">
                  <c:v>463027.9485097563</c:v>
                </c:pt>
                <c:pt idx="170">
                  <c:v>464771.29300983116</c:v>
                </c:pt>
                <c:pt idx="171">
                  <c:v>464771.29300983116</c:v>
                </c:pt>
                <c:pt idx="172">
                  <c:v>464771.29300983116</c:v>
                </c:pt>
                <c:pt idx="173">
                  <c:v>464771.29300983116</c:v>
                </c:pt>
                <c:pt idx="174">
                  <c:v>464771.29300983116</c:v>
                </c:pt>
                <c:pt idx="175">
                  <c:v>464771.29300983116</c:v>
                </c:pt>
                <c:pt idx="176">
                  <c:v>466688.15744272392</c:v>
                </c:pt>
                <c:pt idx="177">
                  <c:v>472238.00237872102</c:v>
                </c:pt>
                <c:pt idx="178">
                  <c:v>478888.29755558661</c:v>
                </c:pt>
                <c:pt idx="179">
                  <c:v>482976.16389818734</c:v>
                </c:pt>
                <c:pt idx="180">
                  <c:v>484505.60142677702</c:v>
                </c:pt>
                <c:pt idx="181">
                  <c:v>484839.73751668527</c:v>
                </c:pt>
                <c:pt idx="182">
                  <c:v>484839.73751668527</c:v>
                </c:pt>
                <c:pt idx="183">
                  <c:v>484839.73751668527</c:v>
                </c:pt>
                <c:pt idx="184">
                  <c:v>484839.73751668527</c:v>
                </c:pt>
                <c:pt idx="185">
                  <c:v>484839.73751668527</c:v>
                </c:pt>
                <c:pt idx="186">
                  <c:v>484839.73751668527</c:v>
                </c:pt>
                <c:pt idx="187">
                  <c:v>484839.73751668527</c:v>
                </c:pt>
                <c:pt idx="188">
                  <c:v>484839.73751668527</c:v>
                </c:pt>
                <c:pt idx="189">
                  <c:v>484839.73751668527</c:v>
                </c:pt>
                <c:pt idx="190">
                  <c:v>484839.73751668527</c:v>
                </c:pt>
                <c:pt idx="191">
                  <c:v>484839.73751668527</c:v>
                </c:pt>
                <c:pt idx="192">
                  <c:v>484839.73751668527</c:v>
                </c:pt>
                <c:pt idx="193">
                  <c:v>484839.73751668527</c:v>
                </c:pt>
                <c:pt idx="194">
                  <c:v>484849.68577501859</c:v>
                </c:pt>
                <c:pt idx="195">
                  <c:v>485066.16181112971</c:v>
                </c:pt>
                <c:pt idx="196">
                  <c:v>485420.32303242601</c:v>
                </c:pt>
                <c:pt idx="197">
                  <c:v>485790.46268558392</c:v>
                </c:pt>
                <c:pt idx="198">
                  <c:v>486549.62774481694</c:v>
                </c:pt>
                <c:pt idx="199">
                  <c:v>487771.78779545566</c:v>
                </c:pt>
                <c:pt idx="200">
                  <c:v>489514.98186222359</c:v>
                </c:pt>
                <c:pt idx="201">
                  <c:v>491912.00843087415</c:v>
                </c:pt>
                <c:pt idx="202">
                  <c:v>495230.6785184347</c:v>
                </c:pt>
                <c:pt idx="203">
                  <c:v>500772.90356504562</c:v>
                </c:pt>
                <c:pt idx="204">
                  <c:v>507972.8171667034</c:v>
                </c:pt>
                <c:pt idx="205">
                  <c:v>516298.58904997126</c:v>
                </c:pt>
                <c:pt idx="206">
                  <c:v>527024.36570831831</c:v>
                </c:pt>
                <c:pt idx="207">
                  <c:v>538841.12570722087</c:v>
                </c:pt>
                <c:pt idx="208">
                  <c:v>550486.38664757751</c:v>
                </c:pt>
                <c:pt idx="209">
                  <c:v>564018.25348654413</c:v>
                </c:pt>
                <c:pt idx="210">
                  <c:v>577979.45978118747</c:v>
                </c:pt>
                <c:pt idx="211">
                  <c:v>588951.98861375579</c:v>
                </c:pt>
                <c:pt idx="212">
                  <c:v>597865.96809216461</c:v>
                </c:pt>
                <c:pt idx="213">
                  <c:v>605661.49657085852</c:v>
                </c:pt>
                <c:pt idx="214">
                  <c:v>614377.09765137068</c:v>
                </c:pt>
                <c:pt idx="215">
                  <c:v>625733.76560747856</c:v>
                </c:pt>
                <c:pt idx="216">
                  <c:v>639306.5849927339</c:v>
                </c:pt>
                <c:pt idx="217">
                  <c:v>653386.93438265403</c:v>
                </c:pt>
                <c:pt idx="218">
                  <c:v>666366.13736905763</c:v>
                </c:pt>
                <c:pt idx="219">
                  <c:v>677494.056836189</c:v>
                </c:pt>
                <c:pt idx="220">
                  <c:v>686591.96870130289</c:v>
                </c:pt>
                <c:pt idx="221">
                  <c:v>693321.22991005913</c:v>
                </c:pt>
                <c:pt idx="222">
                  <c:v>698558.82125848578</c:v>
                </c:pt>
                <c:pt idx="223">
                  <c:v>703543.09604167566</c:v>
                </c:pt>
                <c:pt idx="224">
                  <c:v>708611.14175621874</c:v>
                </c:pt>
                <c:pt idx="225">
                  <c:v>714701.46640380088</c:v>
                </c:pt>
                <c:pt idx="226">
                  <c:v>721191.70634155255</c:v>
                </c:pt>
                <c:pt idx="227">
                  <c:v>727426.14654309268</c:v>
                </c:pt>
                <c:pt idx="228">
                  <c:v>733384.97393140732</c:v>
                </c:pt>
                <c:pt idx="229">
                  <c:v>738695.53357280837</c:v>
                </c:pt>
                <c:pt idx="230">
                  <c:v>742673.08411385468</c:v>
                </c:pt>
                <c:pt idx="231">
                  <c:v>744605.63457699597</c:v>
                </c:pt>
                <c:pt idx="232">
                  <c:v>744605.63457699597</c:v>
                </c:pt>
                <c:pt idx="233">
                  <c:v>744605.63457699597</c:v>
                </c:pt>
                <c:pt idx="234">
                  <c:v>744605.63457699597</c:v>
                </c:pt>
                <c:pt idx="235">
                  <c:v>744605.63457699597</c:v>
                </c:pt>
                <c:pt idx="236">
                  <c:v>744605.63457699597</c:v>
                </c:pt>
                <c:pt idx="237">
                  <c:v>744605.63457699597</c:v>
                </c:pt>
                <c:pt idx="238">
                  <c:v>744605.63457699597</c:v>
                </c:pt>
                <c:pt idx="239">
                  <c:v>744605.63457699597</c:v>
                </c:pt>
                <c:pt idx="240">
                  <c:v>744605.63457699597</c:v>
                </c:pt>
                <c:pt idx="241">
                  <c:v>744605.63457699597</c:v>
                </c:pt>
                <c:pt idx="242">
                  <c:v>744605.63457699597</c:v>
                </c:pt>
                <c:pt idx="243">
                  <c:v>744605.63457699597</c:v>
                </c:pt>
                <c:pt idx="244">
                  <c:v>744605.63457699597</c:v>
                </c:pt>
                <c:pt idx="245">
                  <c:v>744605.63457699597</c:v>
                </c:pt>
                <c:pt idx="246">
                  <c:v>744605.63457699597</c:v>
                </c:pt>
                <c:pt idx="247">
                  <c:v>744605.63457699597</c:v>
                </c:pt>
                <c:pt idx="248">
                  <c:v>744605.63457699597</c:v>
                </c:pt>
                <c:pt idx="249">
                  <c:v>744605.63457699597</c:v>
                </c:pt>
                <c:pt idx="250">
                  <c:v>744605.63457699597</c:v>
                </c:pt>
                <c:pt idx="251">
                  <c:v>744605.63457699597</c:v>
                </c:pt>
                <c:pt idx="252">
                  <c:v>744605.63457699597</c:v>
                </c:pt>
                <c:pt idx="253">
                  <c:v>744605.63457699597</c:v>
                </c:pt>
                <c:pt idx="254">
                  <c:v>744721.55749037722</c:v>
                </c:pt>
                <c:pt idx="255">
                  <c:v>744721.55749037722</c:v>
                </c:pt>
                <c:pt idx="256">
                  <c:v>744721.55749037722</c:v>
                </c:pt>
                <c:pt idx="257">
                  <c:v>744966.97153151187</c:v>
                </c:pt>
                <c:pt idx="258">
                  <c:v>749639.14035058906</c:v>
                </c:pt>
                <c:pt idx="259">
                  <c:v>757317.80203878519</c:v>
                </c:pt>
                <c:pt idx="260">
                  <c:v>765996.41078907507</c:v>
                </c:pt>
                <c:pt idx="261">
                  <c:v>775396.15985687193</c:v>
                </c:pt>
                <c:pt idx="262">
                  <c:v>786846.57317571319</c:v>
                </c:pt>
                <c:pt idx="263">
                  <c:v>802328.78977666725</c:v>
                </c:pt>
                <c:pt idx="264">
                  <c:v>820464.92892781016</c:v>
                </c:pt>
                <c:pt idx="265">
                  <c:v>837378.29566540278</c:v>
                </c:pt>
                <c:pt idx="266">
                  <c:v>850792.3449670712</c:v>
                </c:pt>
                <c:pt idx="267">
                  <c:v>862684.06491260359</c:v>
                </c:pt>
                <c:pt idx="268">
                  <c:v>874237.16723847273</c:v>
                </c:pt>
                <c:pt idx="269">
                  <c:v>884235.43294130627</c:v>
                </c:pt>
                <c:pt idx="270">
                  <c:v>890471.00085630629</c:v>
                </c:pt>
                <c:pt idx="271">
                  <c:v>891717.95420369529</c:v>
                </c:pt>
                <c:pt idx="272">
                  <c:v>891868.40843794786</c:v>
                </c:pt>
                <c:pt idx="273">
                  <c:v>891868.40843794786</c:v>
                </c:pt>
                <c:pt idx="274">
                  <c:v>891868.40843794786</c:v>
                </c:pt>
                <c:pt idx="275">
                  <c:v>891868.40843794786</c:v>
                </c:pt>
                <c:pt idx="276">
                  <c:v>891868.40843794786</c:v>
                </c:pt>
                <c:pt idx="277">
                  <c:v>891868.40843794786</c:v>
                </c:pt>
                <c:pt idx="278">
                  <c:v>891868.40843794786</c:v>
                </c:pt>
                <c:pt idx="279">
                  <c:v>891868.40843794786</c:v>
                </c:pt>
                <c:pt idx="280">
                  <c:v>891868.40843794786</c:v>
                </c:pt>
                <c:pt idx="281">
                  <c:v>895062.08591941895</c:v>
                </c:pt>
                <c:pt idx="282">
                  <c:v>907226.69933273993</c:v>
                </c:pt>
                <c:pt idx="283">
                  <c:v>922791.11551605503</c:v>
                </c:pt>
                <c:pt idx="284">
                  <c:v>940361.29123763612</c:v>
                </c:pt>
                <c:pt idx="285">
                  <c:v>958864.99500837957</c:v>
                </c:pt>
                <c:pt idx="286">
                  <c:v>977452.5856730229</c:v>
                </c:pt>
                <c:pt idx="287">
                  <c:v>997547.94798113208</c:v>
                </c:pt>
                <c:pt idx="288">
                  <c:v>1018522.4965693497</c:v>
                </c:pt>
                <c:pt idx="289">
                  <c:v>1035776.6791917369</c:v>
                </c:pt>
                <c:pt idx="290">
                  <c:v>1045178.7879651396</c:v>
                </c:pt>
                <c:pt idx="291">
                  <c:v>1047431.0108462007</c:v>
                </c:pt>
                <c:pt idx="292">
                  <c:v>1047431.0108462007</c:v>
                </c:pt>
                <c:pt idx="293">
                  <c:v>1047431.0108462007</c:v>
                </c:pt>
                <c:pt idx="294">
                  <c:v>1047431.0108462007</c:v>
                </c:pt>
                <c:pt idx="295">
                  <c:v>1047965.3803339091</c:v>
                </c:pt>
                <c:pt idx="296">
                  <c:v>1050135.0043085355</c:v>
                </c:pt>
                <c:pt idx="297">
                  <c:v>1053406.3843635581</c:v>
                </c:pt>
                <c:pt idx="298">
                  <c:v>1056949.11897105</c:v>
                </c:pt>
                <c:pt idx="299">
                  <c:v>1059659.1572975283</c:v>
                </c:pt>
                <c:pt idx="300">
                  <c:v>1061253.6528677875</c:v>
                </c:pt>
                <c:pt idx="301">
                  <c:v>1061480.0173389809</c:v>
                </c:pt>
                <c:pt idx="302">
                  <c:v>1061480.0173389809</c:v>
                </c:pt>
                <c:pt idx="303">
                  <c:v>1061480.0173389809</c:v>
                </c:pt>
                <c:pt idx="304">
                  <c:v>1061480.0173389809</c:v>
                </c:pt>
                <c:pt idx="305">
                  <c:v>1061480.0173389809</c:v>
                </c:pt>
                <c:pt idx="306">
                  <c:v>1061480.0173389809</c:v>
                </c:pt>
                <c:pt idx="307">
                  <c:v>1061480.0173389809</c:v>
                </c:pt>
                <c:pt idx="308">
                  <c:v>1061511.0328411257</c:v>
                </c:pt>
                <c:pt idx="309">
                  <c:v>1061754.2051851519</c:v>
                </c:pt>
                <c:pt idx="310">
                  <c:v>1061754.2051851519</c:v>
                </c:pt>
                <c:pt idx="311">
                  <c:v>1061754.2051851519</c:v>
                </c:pt>
                <c:pt idx="312">
                  <c:v>1061754.2051851519</c:v>
                </c:pt>
                <c:pt idx="313">
                  <c:v>1061754.2051851519</c:v>
                </c:pt>
                <c:pt idx="314">
                  <c:v>1061754.2051851519</c:v>
                </c:pt>
                <c:pt idx="315">
                  <c:v>1061754.2051851519</c:v>
                </c:pt>
                <c:pt idx="316">
                  <c:v>1061754.2051851519</c:v>
                </c:pt>
                <c:pt idx="317">
                  <c:v>1061754.2051851519</c:v>
                </c:pt>
                <c:pt idx="318">
                  <c:v>1061754.2051851519</c:v>
                </c:pt>
                <c:pt idx="319">
                  <c:v>1061754.2051851519</c:v>
                </c:pt>
                <c:pt idx="320">
                  <c:v>1061754.2051851519</c:v>
                </c:pt>
                <c:pt idx="321">
                  <c:v>1061754.2051851519</c:v>
                </c:pt>
                <c:pt idx="322">
                  <c:v>1061754.2051851519</c:v>
                </c:pt>
                <c:pt idx="323">
                  <c:v>1061754.2051851519</c:v>
                </c:pt>
                <c:pt idx="324">
                  <c:v>1061754.2051851519</c:v>
                </c:pt>
                <c:pt idx="325">
                  <c:v>1061986.9182507906</c:v>
                </c:pt>
                <c:pt idx="326">
                  <c:v>1062347.7268532382</c:v>
                </c:pt>
                <c:pt idx="327">
                  <c:v>1062347.7268532382</c:v>
                </c:pt>
                <c:pt idx="328">
                  <c:v>1062347.7268532382</c:v>
                </c:pt>
                <c:pt idx="329">
                  <c:v>1062347.7268532382</c:v>
                </c:pt>
                <c:pt idx="330">
                  <c:v>1062347.7268532382</c:v>
                </c:pt>
                <c:pt idx="331">
                  <c:v>1062347.7268532382</c:v>
                </c:pt>
                <c:pt idx="332">
                  <c:v>1062347.7268532382</c:v>
                </c:pt>
                <c:pt idx="333">
                  <c:v>1062347.7268532382</c:v>
                </c:pt>
                <c:pt idx="334">
                  <c:v>1062347.7268532382</c:v>
                </c:pt>
                <c:pt idx="335">
                  <c:v>1062347.7268532382</c:v>
                </c:pt>
                <c:pt idx="336">
                  <c:v>1062347.7268532382</c:v>
                </c:pt>
                <c:pt idx="337">
                  <c:v>1062813.6802814796</c:v>
                </c:pt>
                <c:pt idx="338">
                  <c:v>1064486.8474628346</c:v>
                </c:pt>
                <c:pt idx="339">
                  <c:v>1069154.8802524642</c:v>
                </c:pt>
                <c:pt idx="340">
                  <c:v>1077830.9009070303</c:v>
                </c:pt>
                <c:pt idx="341">
                  <c:v>1087700.2690350711</c:v>
                </c:pt>
                <c:pt idx="342">
                  <c:v>1094207.6804194516</c:v>
                </c:pt>
                <c:pt idx="343">
                  <c:v>1096818.7571218298</c:v>
                </c:pt>
                <c:pt idx="344">
                  <c:v>1098471.6522383112</c:v>
                </c:pt>
                <c:pt idx="345">
                  <c:v>1101054.9253987947</c:v>
                </c:pt>
                <c:pt idx="346">
                  <c:v>1103692.5617921641</c:v>
                </c:pt>
                <c:pt idx="347">
                  <c:v>1105760.2160992713</c:v>
                </c:pt>
                <c:pt idx="348">
                  <c:v>1108507.5579255673</c:v>
                </c:pt>
                <c:pt idx="349">
                  <c:v>1111104.1633977115</c:v>
                </c:pt>
                <c:pt idx="350">
                  <c:v>1112884.2667980813</c:v>
                </c:pt>
                <c:pt idx="351">
                  <c:v>1113853.6184612159</c:v>
                </c:pt>
                <c:pt idx="352">
                  <c:v>1114498.1457571154</c:v>
                </c:pt>
                <c:pt idx="353">
                  <c:v>1115142.673053015</c:v>
                </c:pt>
                <c:pt idx="354">
                  <c:v>1115955.5380274591</c:v>
                </c:pt>
                <c:pt idx="355">
                  <c:v>1117257.9027588624</c:v>
                </c:pt>
                <c:pt idx="356">
                  <c:v>1118709.152570145</c:v>
                </c:pt>
                <c:pt idx="357">
                  <c:v>1119473.1393453882</c:v>
                </c:pt>
                <c:pt idx="358">
                  <c:v>1119473.1393453882</c:v>
                </c:pt>
                <c:pt idx="359">
                  <c:v>1119473.1393453882</c:v>
                </c:pt>
                <c:pt idx="360">
                  <c:v>1119473.1393453882</c:v>
                </c:pt>
                <c:pt idx="361">
                  <c:v>1119473.1393453882</c:v>
                </c:pt>
                <c:pt idx="362">
                  <c:v>1119473.1393453882</c:v>
                </c:pt>
                <c:pt idx="363">
                  <c:v>1119473.1393453882</c:v>
                </c:pt>
                <c:pt idx="364">
                  <c:v>1119657.6110245103</c:v>
                </c:pt>
                <c:pt idx="365">
                  <c:v>1120456.5814414916</c:v>
                </c:pt>
                <c:pt idx="366">
                  <c:v>1121803.482261945</c:v>
                </c:pt>
                <c:pt idx="367">
                  <c:v>1124326.210795366</c:v>
                </c:pt>
                <c:pt idx="368">
                  <c:v>1128336.2958660007</c:v>
                </c:pt>
                <c:pt idx="369">
                  <c:v>1132240.7399545512</c:v>
                </c:pt>
                <c:pt idx="370">
                  <c:v>1134388.7546364558</c:v>
                </c:pt>
                <c:pt idx="371">
                  <c:v>1134459.0424282602</c:v>
                </c:pt>
                <c:pt idx="372">
                  <c:v>1134459.0424282602</c:v>
                </c:pt>
                <c:pt idx="373">
                  <c:v>1134459.0424282602</c:v>
                </c:pt>
                <c:pt idx="374">
                  <c:v>1134459.0424282602</c:v>
                </c:pt>
                <c:pt idx="375">
                  <c:v>1134459.0424282602</c:v>
                </c:pt>
                <c:pt idx="376">
                  <c:v>1134459.0424282602</c:v>
                </c:pt>
                <c:pt idx="377">
                  <c:v>1134459.0424282602</c:v>
                </c:pt>
                <c:pt idx="378">
                  <c:v>1134459.0424282602</c:v>
                </c:pt>
                <c:pt idx="379">
                  <c:v>1134459.0424282602</c:v>
                </c:pt>
                <c:pt idx="380">
                  <c:v>1134459.0424282602</c:v>
                </c:pt>
                <c:pt idx="381">
                  <c:v>1134459.0424282602</c:v>
                </c:pt>
                <c:pt idx="382">
                  <c:v>1134459.0424282602</c:v>
                </c:pt>
                <c:pt idx="383">
                  <c:v>1134459.0424282602</c:v>
                </c:pt>
                <c:pt idx="384">
                  <c:v>1134459.0424282602</c:v>
                </c:pt>
                <c:pt idx="385">
                  <c:v>1134459.0424282602</c:v>
                </c:pt>
                <c:pt idx="386">
                  <c:v>1134459.0424282602</c:v>
                </c:pt>
                <c:pt idx="387">
                  <c:v>1134459.0424282602</c:v>
                </c:pt>
                <c:pt idx="388">
                  <c:v>1134459.0424282602</c:v>
                </c:pt>
                <c:pt idx="389">
                  <c:v>1134459.0424282602</c:v>
                </c:pt>
                <c:pt idx="390">
                  <c:v>1134473.225688078</c:v>
                </c:pt>
                <c:pt idx="391">
                  <c:v>1134593.1023483779</c:v>
                </c:pt>
                <c:pt idx="392">
                  <c:v>1135308.4122091187</c:v>
                </c:pt>
                <c:pt idx="393">
                  <c:v>1137595.8932348096</c:v>
                </c:pt>
                <c:pt idx="394">
                  <c:v>1142334.5706578605</c:v>
                </c:pt>
                <c:pt idx="395">
                  <c:v>1149984.3369690052</c:v>
                </c:pt>
                <c:pt idx="396">
                  <c:v>1160601.7647276998</c:v>
                </c:pt>
                <c:pt idx="397">
                  <c:v>1173340.8623380018</c:v>
                </c:pt>
                <c:pt idx="398">
                  <c:v>1185362.5309198399</c:v>
                </c:pt>
                <c:pt idx="399">
                  <c:v>1193125.1377732828</c:v>
                </c:pt>
                <c:pt idx="400">
                  <c:v>1195954.4664850859</c:v>
                </c:pt>
                <c:pt idx="401">
                  <c:v>1195954.4664850859</c:v>
                </c:pt>
                <c:pt idx="402">
                  <c:v>1195954.4664850859</c:v>
                </c:pt>
                <c:pt idx="403">
                  <c:v>1195954.4664850859</c:v>
                </c:pt>
                <c:pt idx="404">
                  <c:v>1195954.4664850859</c:v>
                </c:pt>
                <c:pt idx="405">
                  <c:v>1195954.4664850859</c:v>
                </c:pt>
                <c:pt idx="406">
                  <c:v>1195954.4664850859</c:v>
                </c:pt>
                <c:pt idx="407">
                  <c:v>1195954.4664850859</c:v>
                </c:pt>
                <c:pt idx="408">
                  <c:v>1195954.4664850859</c:v>
                </c:pt>
                <c:pt idx="409">
                  <c:v>1195954.4664850859</c:v>
                </c:pt>
                <c:pt idx="410">
                  <c:v>1196217.1601357097</c:v>
                </c:pt>
                <c:pt idx="411">
                  <c:v>1196902.3237302334</c:v>
                </c:pt>
                <c:pt idx="412">
                  <c:v>1197778.7455264882</c:v>
                </c:pt>
                <c:pt idx="413">
                  <c:v>1198900.327699688</c:v>
                </c:pt>
                <c:pt idx="414">
                  <c:v>1200833.4062172545</c:v>
                </c:pt>
                <c:pt idx="415">
                  <c:v>1204097.9888130154</c:v>
                </c:pt>
                <c:pt idx="416">
                  <c:v>1207763.4295713871</c:v>
                </c:pt>
                <c:pt idx="417">
                  <c:v>1210183.2051548345</c:v>
                </c:pt>
                <c:pt idx="418">
                  <c:v>1210826.8871567</c:v>
                </c:pt>
                <c:pt idx="419">
                  <c:v>1210826.8871567</c:v>
                </c:pt>
                <c:pt idx="420">
                  <c:v>1210826.8871567</c:v>
                </c:pt>
                <c:pt idx="421">
                  <c:v>1210826.8871567</c:v>
                </c:pt>
                <c:pt idx="422">
                  <c:v>1211158.0066194718</c:v>
                </c:pt>
                <c:pt idx="423">
                  <c:v>1212851.1071000658</c:v>
                </c:pt>
                <c:pt idx="424">
                  <c:v>1217084.8889177402</c:v>
                </c:pt>
                <c:pt idx="425">
                  <c:v>1226514.4937612403</c:v>
                </c:pt>
                <c:pt idx="426">
                  <c:v>1242709.2676236725</c:v>
                </c:pt>
                <c:pt idx="427">
                  <c:v>1261198.9903319199</c:v>
                </c:pt>
                <c:pt idx="428">
                  <c:v>1273980.2924727935</c:v>
                </c:pt>
                <c:pt idx="429">
                  <c:v>1278767.4174318539</c:v>
                </c:pt>
                <c:pt idx="430">
                  <c:v>1278833.2039486088</c:v>
                </c:pt>
                <c:pt idx="431">
                  <c:v>1278833.2039486088</c:v>
                </c:pt>
                <c:pt idx="432">
                  <c:v>1278833.2039486088</c:v>
                </c:pt>
                <c:pt idx="433">
                  <c:v>1278833.2039486088</c:v>
                </c:pt>
                <c:pt idx="434">
                  <c:v>1278833.2039486088</c:v>
                </c:pt>
                <c:pt idx="435">
                  <c:v>1278833.2039486088</c:v>
                </c:pt>
                <c:pt idx="436">
                  <c:v>1278833.2039486088</c:v>
                </c:pt>
                <c:pt idx="437">
                  <c:v>1278833.2039486088</c:v>
                </c:pt>
                <c:pt idx="438">
                  <c:v>1278833.2039486088</c:v>
                </c:pt>
                <c:pt idx="439">
                  <c:v>1278833.2039486088</c:v>
                </c:pt>
                <c:pt idx="440">
                  <c:v>1278833.2039486088</c:v>
                </c:pt>
                <c:pt idx="441">
                  <c:v>1278833.2039486088</c:v>
                </c:pt>
                <c:pt idx="442">
                  <c:v>1278833.2039486088</c:v>
                </c:pt>
                <c:pt idx="443">
                  <c:v>1278833.2039486088</c:v>
                </c:pt>
                <c:pt idx="444">
                  <c:v>1278833.2039486088</c:v>
                </c:pt>
                <c:pt idx="445">
                  <c:v>1278833.2039486088</c:v>
                </c:pt>
                <c:pt idx="446">
                  <c:v>1278833.2039486088</c:v>
                </c:pt>
                <c:pt idx="447">
                  <c:v>1278833.2039486088</c:v>
                </c:pt>
                <c:pt idx="448">
                  <c:v>1278833.2039486088</c:v>
                </c:pt>
                <c:pt idx="449">
                  <c:v>1278833.2039486088</c:v>
                </c:pt>
                <c:pt idx="450">
                  <c:v>1278833.2039486088</c:v>
                </c:pt>
                <c:pt idx="451">
                  <c:v>1278833.2039486088</c:v>
                </c:pt>
                <c:pt idx="452">
                  <c:v>1278833.2039486088</c:v>
                </c:pt>
                <c:pt idx="453">
                  <c:v>1278833.2039486088</c:v>
                </c:pt>
                <c:pt idx="454">
                  <c:v>1278833.2039486088</c:v>
                </c:pt>
                <c:pt idx="455">
                  <c:v>1278833.2039486088</c:v>
                </c:pt>
                <c:pt idx="456">
                  <c:v>1278833.2039486088</c:v>
                </c:pt>
                <c:pt idx="457">
                  <c:v>1278833.2039486088</c:v>
                </c:pt>
                <c:pt idx="458">
                  <c:v>1278833.2039486088</c:v>
                </c:pt>
                <c:pt idx="459">
                  <c:v>1278833.2039486088</c:v>
                </c:pt>
                <c:pt idx="460">
                  <c:v>1278833.2039486088</c:v>
                </c:pt>
                <c:pt idx="461">
                  <c:v>1278833.2039486088</c:v>
                </c:pt>
                <c:pt idx="462">
                  <c:v>1278833.2039486088</c:v>
                </c:pt>
                <c:pt idx="463">
                  <c:v>1278833.2039486088</c:v>
                </c:pt>
                <c:pt idx="464">
                  <c:v>1278833.2039486088</c:v>
                </c:pt>
                <c:pt idx="465">
                  <c:v>1278833.2039486088</c:v>
                </c:pt>
                <c:pt idx="466">
                  <c:v>1278833.2039486088</c:v>
                </c:pt>
                <c:pt idx="467">
                  <c:v>1278833.2039486088</c:v>
                </c:pt>
                <c:pt idx="468">
                  <c:v>1278833.2039486088</c:v>
                </c:pt>
                <c:pt idx="469">
                  <c:v>1278833.2039486088</c:v>
                </c:pt>
                <c:pt idx="470">
                  <c:v>1278833.2039486088</c:v>
                </c:pt>
                <c:pt idx="471">
                  <c:v>1278833.2039486088</c:v>
                </c:pt>
                <c:pt idx="472">
                  <c:v>1278833.2039486088</c:v>
                </c:pt>
                <c:pt idx="473">
                  <c:v>1278833.2039486088</c:v>
                </c:pt>
                <c:pt idx="474">
                  <c:v>1278833.2039486088</c:v>
                </c:pt>
                <c:pt idx="475">
                  <c:v>1278833.2039486088</c:v>
                </c:pt>
                <c:pt idx="476">
                  <c:v>1278833.2039486088</c:v>
                </c:pt>
                <c:pt idx="477">
                  <c:v>1278833.2039486088</c:v>
                </c:pt>
                <c:pt idx="478">
                  <c:v>1278833.2039486088</c:v>
                </c:pt>
                <c:pt idx="479">
                  <c:v>1278833.2039486088</c:v>
                </c:pt>
                <c:pt idx="480">
                  <c:v>1278833.2039486088</c:v>
                </c:pt>
                <c:pt idx="481">
                  <c:v>1278833.2039486088</c:v>
                </c:pt>
                <c:pt idx="482">
                  <c:v>1278833.2039486088</c:v>
                </c:pt>
                <c:pt idx="483">
                  <c:v>1278833.2039486088</c:v>
                </c:pt>
                <c:pt idx="484">
                  <c:v>1278833.2039486088</c:v>
                </c:pt>
                <c:pt idx="485">
                  <c:v>1278833.2039486088</c:v>
                </c:pt>
                <c:pt idx="486">
                  <c:v>1278833.2039486088</c:v>
                </c:pt>
                <c:pt idx="487">
                  <c:v>1278833.2039486088</c:v>
                </c:pt>
                <c:pt idx="488">
                  <c:v>1278833.2039486088</c:v>
                </c:pt>
                <c:pt idx="489">
                  <c:v>1278833.2039486088</c:v>
                </c:pt>
                <c:pt idx="490">
                  <c:v>1278833.2039486088</c:v>
                </c:pt>
                <c:pt idx="491">
                  <c:v>1278833.2039486088</c:v>
                </c:pt>
                <c:pt idx="492">
                  <c:v>1278833.2039486088</c:v>
                </c:pt>
                <c:pt idx="493">
                  <c:v>1278833.2039486088</c:v>
                </c:pt>
                <c:pt idx="494">
                  <c:v>1278833.2039486088</c:v>
                </c:pt>
                <c:pt idx="495">
                  <c:v>1278833.2039486088</c:v>
                </c:pt>
                <c:pt idx="496">
                  <c:v>1278833.2039486088</c:v>
                </c:pt>
                <c:pt idx="497">
                  <c:v>1278833.2039486088</c:v>
                </c:pt>
                <c:pt idx="498">
                  <c:v>1278833.2039486088</c:v>
                </c:pt>
                <c:pt idx="499">
                  <c:v>1278833.2039486088</c:v>
                </c:pt>
                <c:pt idx="500">
                  <c:v>1278833.2039486088</c:v>
                </c:pt>
                <c:pt idx="501">
                  <c:v>1278833.2039486088</c:v>
                </c:pt>
                <c:pt idx="502">
                  <c:v>1278833.2039486088</c:v>
                </c:pt>
                <c:pt idx="503">
                  <c:v>1278833.2039486088</c:v>
                </c:pt>
                <c:pt idx="504">
                  <c:v>1278833.2039486088</c:v>
                </c:pt>
                <c:pt idx="505">
                  <c:v>1278833.2039486088</c:v>
                </c:pt>
                <c:pt idx="506">
                  <c:v>1278833.2039486088</c:v>
                </c:pt>
                <c:pt idx="507">
                  <c:v>1278833.2039486088</c:v>
                </c:pt>
                <c:pt idx="508">
                  <c:v>1278833.2039486088</c:v>
                </c:pt>
                <c:pt idx="509">
                  <c:v>1278833.2039486088</c:v>
                </c:pt>
                <c:pt idx="510">
                  <c:v>1278847.3872084266</c:v>
                </c:pt>
                <c:pt idx="511">
                  <c:v>1278990.1342196024</c:v>
                </c:pt>
                <c:pt idx="512">
                  <c:v>1280126.2195317813</c:v>
                </c:pt>
                <c:pt idx="513">
                  <c:v>1284603.4381062977</c:v>
                </c:pt>
                <c:pt idx="514">
                  <c:v>1294081.0989938905</c:v>
                </c:pt>
                <c:pt idx="515">
                  <c:v>1306727.1296558885</c:v>
                </c:pt>
                <c:pt idx="516">
                  <c:v>1318362.5976854325</c:v>
                </c:pt>
                <c:pt idx="517">
                  <c:v>1325475.107381643</c:v>
                </c:pt>
                <c:pt idx="518">
                  <c:v>1327867.1116086326</c:v>
                </c:pt>
                <c:pt idx="519">
                  <c:v>1327867.1116086326</c:v>
                </c:pt>
                <c:pt idx="520">
                  <c:v>1327867.1116086326</c:v>
                </c:pt>
                <c:pt idx="521">
                  <c:v>1327867.1116086326</c:v>
                </c:pt>
                <c:pt idx="522">
                  <c:v>1327867.1116086326</c:v>
                </c:pt>
                <c:pt idx="523">
                  <c:v>1327867.1116086326</c:v>
                </c:pt>
                <c:pt idx="524">
                  <c:v>1327867.1116086326</c:v>
                </c:pt>
                <c:pt idx="525">
                  <c:v>1327867.1116086326</c:v>
                </c:pt>
                <c:pt idx="526">
                  <c:v>1327867.1116086326</c:v>
                </c:pt>
                <c:pt idx="527">
                  <c:v>1327867.1116086326</c:v>
                </c:pt>
                <c:pt idx="528">
                  <c:v>1327867.1116086326</c:v>
                </c:pt>
                <c:pt idx="529">
                  <c:v>1327867.1116086326</c:v>
                </c:pt>
                <c:pt idx="530">
                  <c:v>1327867.1116086326</c:v>
                </c:pt>
                <c:pt idx="531">
                  <c:v>1327872.784577461</c:v>
                </c:pt>
                <c:pt idx="532">
                  <c:v>1327920.6043129007</c:v>
                </c:pt>
                <c:pt idx="533">
                  <c:v>1328231.9285300749</c:v>
                </c:pt>
                <c:pt idx="534">
                  <c:v>1329275.4996106708</c:v>
                </c:pt>
                <c:pt idx="535">
                  <c:v>1331394.1853595104</c:v>
                </c:pt>
                <c:pt idx="536">
                  <c:v>1335509.4268076322</c:v>
                </c:pt>
                <c:pt idx="537">
                  <c:v>1344508.259489845</c:v>
                </c:pt>
                <c:pt idx="538">
                  <c:v>1359309.1576693035</c:v>
                </c:pt>
                <c:pt idx="539">
                  <c:v>1374317.3382547675</c:v>
                </c:pt>
                <c:pt idx="540">
                  <c:v>1383141.1592723303</c:v>
                </c:pt>
                <c:pt idx="541">
                  <c:v>1385896.5880929651</c:v>
                </c:pt>
                <c:pt idx="542">
                  <c:v>1386400.0820228013</c:v>
                </c:pt>
                <c:pt idx="543">
                  <c:v>1386400.0820228013</c:v>
                </c:pt>
                <c:pt idx="544">
                  <c:v>1386400.0820228013</c:v>
                </c:pt>
                <c:pt idx="545">
                  <c:v>1386400.0820228013</c:v>
                </c:pt>
                <c:pt idx="546">
                  <c:v>1386400.0820228013</c:v>
                </c:pt>
                <c:pt idx="547">
                  <c:v>1386400.0820228013</c:v>
                </c:pt>
                <c:pt idx="548">
                  <c:v>1386400.0820228013</c:v>
                </c:pt>
                <c:pt idx="549">
                  <c:v>1386400.0820228013</c:v>
                </c:pt>
                <c:pt idx="550">
                  <c:v>1386400.0820228013</c:v>
                </c:pt>
                <c:pt idx="551">
                  <c:v>1386400.0820228013</c:v>
                </c:pt>
                <c:pt idx="552">
                  <c:v>1386400.0820228013</c:v>
                </c:pt>
                <c:pt idx="553">
                  <c:v>1386400.0820228013</c:v>
                </c:pt>
                <c:pt idx="554">
                  <c:v>1386400.0820228013</c:v>
                </c:pt>
                <c:pt idx="555">
                  <c:v>1386643.4997391503</c:v>
                </c:pt>
                <c:pt idx="556">
                  <c:v>1387214.2363310398</c:v>
                </c:pt>
                <c:pt idx="557">
                  <c:v>1388232.1391230943</c:v>
                </c:pt>
                <c:pt idx="558">
                  <c:v>1389871.8971732263</c:v>
                </c:pt>
                <c:pt idx="559">
                  <c:v>1393026.521843787</c:v>
                </c:pt>
                <c:pt idx="560">
                  <c:v>1395986.0925020019</c:v>
                </c:pt>
                <c:pt idx="561">
                  <c:v>1396995.1230367601</c:v>
                </c:pt>
                <c:pt idx="562">
                  <c:v>1397461.0764650016</c:v>
                </c:pt>
                <c:pt idx="563">
                  <c:v>1397461.0764650016</c:v>
                </c:pt>
                <c:pt idx="564">
                  <c:v>1397461.0764650016</c:v>
                </c:pt>
                <c:pt idx="565">
                  <c:v>1397461.0764650016</c:v>
                </c:pt>
                <c:pt idx="566">
                  <c:v>1397461.0764650016</c:v>
                </c:pt>
                <c:pt idx="567">
                  <c:v>1397461.0764650016</c:v>
                </c:pt>
                <c:pt idx="568">
                  <c:v>1397461.0764650016</c:v>
                </c:pt>
                <c:pt idx="569">
                  <c:v>1397461.0764650016</c:v>
                </c:pt>
                <c:pt idx="570">
                  <c:v>1397461.0764650016</c:v>
                </c:pt>
                <c:pt idx="571">
                  <c:v>1397461.0764650016</c:v>
                </c:pt>
                <c:pt idx="572">
                  <c:v>1397461.0764650016</c:v>
                </c:pt>
                <c:pt idx="573">
                  <c:v>1397461.0764650016</c:v>
                </c:pt>
                <c:pt idx="574">
                  <c:v>1397461.0764650016</c:v>
                </c:pt>
                <c:pt idx="575">
                  <c:v>1397461.0764650016</c:v>
                </c:pt>
                <c:pt idx="576">
                  <c:v>1397461.0764650016</c:v>
                </c:pt>
                <c:pt idx="577">
                  <c:v>1397461.0764650016</c:v>
                </c:pt>
                <c:pt idx="578">
                  <c:v>1397461.0764650016</c:v>
                </c:pt>
                <c:pt idx="579">
                  <c:v>1397461.0764650016</c:v>
                </c:pt>
                <c:pt idx="580">
                  <c:v>1397461.0764650016</c:v>
                </c:pt>
                <c:pt idx="581">
                  <c:v>1397461.0764650016</c:v>
                </c:pt>
                <c:pt idx="582">
                  <c:v>1397461.0764650016</c:v>
                </c:pt>
                <c:pt idx="583">
                  <c:v>1397461.0764650016</c:v>
                </c:pt>
                <c:pt idx="584">
                  <c:v>1397461.0764650016</c:v>
                </c:pt>
                <c:pt idx="585">
                  <c:v>1397461.0764650016</c:v>
                </c:pt>
                <c:pt idx="586">
                  <c:v>1397461.0764650016</c:v>
                </c:pt>
                <c:pt idx="587">
                  <c:v>1397461.0764650016</c:v>
                </c:pt>
                <c:pt idx="588">
                  <c:v>1397461.0764650016</c:v>
                </c:pt>
                <c:pt idx="589">
                  <c:v>1397461.0764650016</c:v>
                </c:pt>
                <c:pt idx="590">
                  <c:v>1397461.0764650016</c:v>
                </c:pt>
                <c:pt idx="591">
                  <c:v>1397461.0764650016</c:v>
                </c:pt>
                <c:pt idx="592">
                  <c:v>1397461.0764650016</c:v>
                </c:pt>
                <c:pt idx="593">
                  <c:v>1397461.0764650016</c:v>
                </c:pt>
                <c:pt idx="594">
                  <c:v>1397461.0764650016</c:v>
                </c:pt>
                <c:pt idx="595">
                  <c:v>1397461.0764650016</c:v>
                </c:pt>
                <c:pt idx="596">
                  <c:v>1397461.0764650016</c:v>
                </c:pt>
                <c:pt idx="597">
                  <c:v>1397461.0764650016</c:v>
                </c:pt>
                <c:pt idx="598">
                  <c:v>1397461.0764650016</c:v>
                </c:pt>
                <c:pt idx="599">
                  <c:v>1397489.4489685439</c:v>
                </c:pt>
                <c:pt idx="600">
                  <c:v>1397669.5628973623</c:v>
                </c:pt>
                <c:pt idx="601">
                  <c:v>1398384.8727581031</c:v>
                </c:pt>
                <c:pt idx="602">
                  <c:v>1400632.8163770007</c:v>
                </c:pt>
                <c:pt idx="603">
                  <c:v>1406760.8989165134</c:v>
                </c:pt>
                <c:pt idx="604">
                  <c:v>1418061.9351964528</c:v>
                </c:pt>
                <c:pt idx="605">
                  <c:v>1434570.6102784604</c:v>
                </c:pt>
                <c:pt idx="606">
                  <c:v>1455434.2667638641</c:v>
                </c:pt>
                <c:pt idx="607">
                  <c:v>1478119.4579388408</c:v>
                </c:pt>
                <c:pt idx="608">
                  <c:v>1500387.0043169984</c:v>
                </c:pt>
                <c:pt idx="609">
                  <c:v>1522661.0952853335</c:v>
                </c:pt>
                <c:pt idx="610">
                  <c:v>1546335.744441767</c:v>
                </c:pt>
                <c:pt idx="611">
                  <c:v>1569663.71095919</c:v>
                </c:pt>
                <c:pt idx="612">
                  <c:v>1587053.4495385422</c:v>
                </c:pt>
                <c:pt idx="613">
                  <c:v>1595738.8467011957</c:v>
                </c:pt>
                <c:pt idx="614">
                  <c:v>1598571.6263313903</c:v>
                </c:pt>
                <c:pt idx="615">
                  <c:v>1600002.6817158822</c:v>
                </c:pt>
                <c:pt idx="616">
                  <c:v>1601407.2163479025</c:v>
                </c:pt>
                <c:pt idx="617">
                  <c:v>1601950.90430632</c:v>
                </c:pt>
                <c:pt idx="618">
                  <c:v>1601950.90430632</c:v>
                </c:pt>
                <c:pt idx="619">
                  <c:v>1601950.90430632</c:v>
                </c:pt>
                <c:pt idx="620">
                  <c:v>1601950.90430632</c:v>
                </c:pt>
                <c:pt idx="621">
                  <c:v>1601950.90430632</c:v>
                </c:pt>
                <c:pt idx="622">
                  <c:v>1602384.4561172668</c:v>
                </c:pt>
                <c:pt idx="623">
                  <c:v>1604654.332026524</c:v>
                </c:pt>
                <c:pt idx="624">
                  <c:v>1608809.4990865947</c:v>
                </c:pt>
                <c:pt idx="625">
                  <c:v>1614057.6259005393</c:v>
                </c:pt>
                <c:pt idx="626">
                  <c:v>1618514.0628996692</c:v>
                </c:pt>
                <c:pt idx="627">
                  <c:v>1621387.1202691693</c:v>
                </c:pt>
                <c:pt idx="628">
                  <c:v>1623476.400073448</c:v>
                </c:pt>
                <c:pt idx="629">
                  <c:v>1625881.5309152345</c:v>
                </c:pt>
                <c:pt idx="630">
                  <c:v>1630015.9857405198</c:v>
                </c:pt>
                <c:pt idx="631">
                  <c:v>1636824.4803632314</c:v>
                </c:pt>
                <c:pt idx="632">
                  <c:v>1645615.0278325975</c:v>
                </c:pt>
                <c:pt idx="633">
                  <c:v>1655871.395925954</c:v>
                </c:pt>
                <c:pt idx="634">
                  <c:v>1666672.0206263927</c:v>
                </c:pt>
                <c:pt idx="635">
                  <c:v>1676356.4219416485</c:v>
                </c:pt>
                <c:pt idx="636">
                  <c:v>1683304.3302013488</c:v>
                </c:pt>
                <c:pt idx="637">
                  <c:v>1687199.8485761657</c:v>
                </c:pt>
                <c:pt idx="638">
                  <c:v>1689560.0901883589</c:v>
                </c:pt>
                <c:pt idx="639">
                  <c:v>1691307.9139628715</c:v>
                </c:pt>
                <c:pt idx="640">
                  <c:v>1693094.742494652</c:v>
                </c:pt>
                <c:pt idx="641">
                  <c:v>1697158.3757604908</c:v>
                </c:pt>
                <c:pt idx="642">
                  <c:v>1705449.5520525279</c:v>
                </c:pt>
                <c:pt idx="643">
                  <c:v>1715074.0827385937</c:v>
                </c:pt>
                <c:pt idx="644">
                  <c:v>1721901.627500362</c:v>
                </c:pt>
                <c:pt idx="645">
                  <c:v>1727183.2549304317</c:v>
                </c:pt>
                <c:pt idx="646">
                  <c:v>1732848.1362221993</c:v>
                </c:pt>
                <c:pt idx="647">
                  <c:v>1738543.3138628819</c:v>
                </c:pt>
                <c:pt idx="648">
                  <c:v>1743571.6198571273</c:v>
                </c:pt>
                <c:pt idx="649">
                  <c:v>1746882.4583943016</c:v>
                </c:pt>
                <c:pt idx="650">
                  <c:v>1746891.7084861335</c:v>
                </c:pt>
                <c:pt idx="651">
                  <c:v>1746891.7084861335</c:v>
                </c:pt>
                <c:pt idx="652">
                  <c:v>1746891.7084861335</c:v>
                </c:pt>
                <c:pt idx="653">
                  <c:v>1746891.7084861335</c:v>
                </c:pt>
                <c:pt idx="654">
                  <c:v>1746891.7084861335</c:v>
                </c:pt>
                <c:pt idx="655">
                  <c:v>1746891.7084861335</c:v>
                </c:pt>
                <c:pt idx="656">
                  <c:v>1746891.7084861335</c:v>
                </c:pt>
                <c:pt idx="657">
                  <c:v>1746891.7084861335</c:v>
                </c:pt>
                <c:pt idx="658">
                  <c:v>1746891.7084861335</c:v>
                </c:pt>
                <c:pt idx="659">
                  <c:v>1746891.7084861335</c:v>
                </c:pt>
                <c:pt idx="660">
                  <c:v>1746891.7084861335</c:v>
                </c:pt>
                <c:pt idx="661">
                  <c:v>1746891.7084861335</c:v>
                </c:pt>
                <c:pt idx="662">
                  <c:v>1746891.7084861335</c:v>
                </c:pt>
                <c:pt idx="663">
                  <c:v>1746891.7084861335</c:v>
                </c:pt>
                <c:pt idx="664">
                  <c:v>1746891.7084861335</c:v>
                </c:pt>
                <c:pt idx="665">
                  <c:v>1746891.7084861335</c:v>
                </c:pt>
                <c:pt idx="666">
                  <c:v>1749665.3747156693</c:v>
                </c:pt>
                <c:pt idx="667">
                  <c:v>1759074.280231026</c:v>
                </c:pt>
                <c:pt idx="668">
                  <c:v>1774821.8417707037</c:v>
                </c:pt>
                <c:pt idx="669">
                  <c:v>1792513.169670841</c:v>
                </c:pt>
                <c:pt idx="670">
                  <c:v>1810955.9052384121</c:v>
                </c:pt>
                <c:pt idx="671">
                  <c:v>1824740.9416800789</c:v>
                </c:pt>
                <c:pt idx="672">
                  <c:v>1834976.6539379708</c:v>
                </c:pt>
                <c:pt idx="673">
                  <c:v>1845800.8739983274</c:v>
                </c:pt>
                <c:pt idx="674">
                  <c:v>1856714.0214935357</c:v>
                </c:pt>
                <c:pt idx="675">
                  <c:v>1863736.706576104</c:v>
                </c:pt>
                <c:pt idx="676">
                  <c:v>1866434.8943383582</c:v>
                </c:pt>
                <c:pt idx="677">
                  <c:v>1866434.8943383582</c:v>
                </c:pt>
                <c:pt idx="678">
                  <c:v>1866434.8943383582</c:v>
                </c:pt>
                <c:pt idx="679">
                  <c:v>1866434.8943383582</c:v>
                </c:pt>
                <c:pt idx="680">
                  <c:v>1866434.8943383582</c:v>
                </c:pt>
                <c:pt idx="681">
                  <c:v>1866434.8943383582</c:v>
                </c:pt>
                <c:pt idx="682">
                  <c:v>1866434.8943383582</c:v>
                </c:pt>
                <c:pt idx="683">
                  <c:v>1866434.8943383582</c:v>
                </c:pt>
                <c:pt idx="684">
                  <c:v>1866434.8943383582</c:v>
                </c:pt>
                <c:pt idx="685">
                  <c:v>1870512.4048265968</c:v>
                </c:pt>
                <c:pt idx="686">
                  <c:v>1878814.9281697816</c:v>
                </c:pt>
                <c:pt idx="687">
                  <c:v>1887297.9031781054</c:v>
                </c:pt>
                <c:pt idx="688">
                  <c:v>1896201.5359751652</c:v>
                </c:pt>
                <c:pt idx="689">
                  <c:v>1905113.261493833</c:v>
                </c:pt>
                <c:pt idx="690">
                  <c:v>1910695.8209320032</c:v>
                </c:pt>
                <c:pt idx="691">
                  <c:v>1913313.8452251947</c:v>
                </c:pt>
                <c:pt idx="692">
                  <c:v>1916208.7057588315</c:v>
                </c:pt>
                <c:pt idx="693">
                  <c:v>1920489.8098049022</c:v>
                </c:pt>
                <c:pt idx="694">
                  <c:v>1924282.4383867772</c:v>
                </c:pt>
                <c:pt idx="695">
                  <c:v>1924778.9282575496</c:v>
                </c:pt>
                <c:pt idx="696">
                  <c:v>1924778.9282575496</c:v>
                </c:pt>
                <c:pt idx="697">
                  <c:v>1924778.9282575496</c:v>
                </c:pt>
                <c:pt idx="698">
                  <c:v>1924778.9282575496</c:v>
                </c:pt>
                <c:pt idx="699">
                  <c:v>1924778.9282575496</c:v>
                </c:pt>
                <c:pt idx="700">
                  <c:v>1924778.9282575496</c:v>
                </c:pt>
                <c:pt idx="701">
                  <c:v>1924778.9282575496</c:v>
                </c:pt>
                <c:pt idx="702">
                  <c:v>1925204.7838711825</c:v>
                </c:pt>
                <c:pt idx="703">
                  <c:v>1925717.9496460247</c:v>
                </c:pt>
                <c:pt idx="704">
                  <c:v>1925717.9496460247</c:v>
                </c:pt>
                <c:pt idx="705">
                  <c:v>1925717.9496460247</c:v>
                </c:pt>
                <c:pt idx="706">
                  <c:v>1925717.9496460247</c:v>
                </c:pt>
                <c:pt idx="707">
                  <c:v>1925717.9496460247</c:v>
                </c:pt>
                <c:pt idx="708">
                  <c:v>1925717.9496460247</c:v>
                </c:pt>
                <c:pt idx="709">
                  <c:v>1926635.280196859</c:v>
                </c:pt>
                <c:pt idx="710">
                  <c:v>1933482.1810420442</c:v>
                </c:pt>
                <c:pt idx="711">
                  <c:v>1944063.2466510846</c:v>
                </c:pt>
                <c:pt idx="712">
                  <c:v>1950456.8250927574</c:v>
                </c:pt>
                <c:pt idx="713">
                  <c:v>1951138.2182741342</c:v>
                </c:pt>
                <c:pt idx="714">
                  <c:v>1951138.2182741342</c:v>
                </c:pt>
                <c:pt idx="715">
                  <c:v>1951138.2182741342</c:v>
                </c:pt>
                <c:pt idx="716">
                  <c:v>1951138.2182741342</c:v>
                </c:pt>
                <c:pt idx="717">
                  <c:v>1951138.2182741342</c:v>
                </c:pt>
                <c:pt idx="718">
                  <c:v>1952542.6320184416</c:v>
                </c:pt>
                <c:pt idx="719">
                  <c:v>1957363.1860794481</c:v>
                </c:pt>
                <c:pt idx="720">
                  <c:v>1964517.1303614883</c:v>
                </c:pt>
                <c:pt idx="721">
                  <c:v>1971183.8863698163</c:v>
                </c:pt>
                <c:pt idx="722">
                  <c:v>1977482.3377475941</c:v>
                </c:pt>
                <c:pt idx="723">
                  <c:v>1983575.4357537564</c:v>
                </c:pt>
                <c:pt idx="724">
                  <c:v>1991669.6531843732</c:v>
                </c:pt>
                <c:pt idx="725">
                  <c:v>2004771.9554704612</c:v>
                </c:pt>
                <c:pt idx="726">
                  <c:v>2024057.0984707996</c:v>
                </c:pt>
                <c:pt idx="727">
                  <c:v>2043934.8689816589</c:v>
                </c:pt>
                <c:pt idx="728">
                  <c:v>2058576.5521637714</c:v>
                </c:pt>
                <c:pt idx="729">
                  <c:v>2069486.1924726819</c:v>
                </c:pt>
                <c:pt idx="730">
                  <c:v>2075364.7510325199</c:v>
                </c:pt>
                <c:pt idx="731">
                  <c:v>2078129.7188055438</c:v>
                </c:pt>
                <c:pt idx="732">
                  <c:v>2080670.2707342338</c:v>
                </c:pt>
                <c:pt idx="733">
                  <c:v>2083482.4608145915</c:v>
                </c:pt>
                <c:pt idx="734">
                  <c:v>2086580.0560371126</c:v>
                </c:pt>
                <c:pt idx="735">
                  <c:v>2090240.3351170442</c:v>
                </c:pt>
                <c:pt idx="736">
                  <c:v>2094692.2467693419</c:v>
                </c:pt>
                <c:pt idx="737">
                  <c:v>2098904.3797061681</c:v>
                </c:pt>
                <c:pt idx="738">
                  <c:v>2101970.4985628165</c:v>
                </c:pt>
                <c:pt idx="739">
                  <c:v>2107544.135373571</c:v>
                </c:pt>
                <c:pt idx="740">
                  <c:v>2115949.8768623844</c:v>
                </c:pt>
                <c:pt idx="741">
                  <c:v>2123291.5752044441</c:v>
                </c:pt>
                <c:pt idx="742">
                  <c:v>2127933.0940922364</c:v>
                </c:pt>
                <c:pt idx="743">
                  <c:v>2130671.1152948434</c:v>
                </c:pt>
                <c:pt idx="744">
                  <c:v>2133146.0075119352</c:v>
                </c:pt>
                <c:pt idx="745">
                  <c:v>2135656.3246171009</c:v>
                </c:pt>
                <c:pt idx="746">
                  <c:v>2139344.7699371791</c:v>
                </c:pt>
                <c:pt idx="747">
                  <c:v>2144825.2430192349</c:v>
                </c:pt>
                <c:pt idx="748">
                  <c:v>2151508.6455490296</c:v>
                </c:pt>
                <c:pt idx="749">
                  <c:v>2157334.9578010463</c:v>
                </c:pt>
                <c:pt idx="750">
                  <c:v>2160864.6405540658</c:v>
                </c:pt>
                <c:pt idx="751">
                  <c:v>2162936.1974593084</c:v>
                </c:pt>
                <c:pt idx="752">
                  <c:v>2163830.9078935669</c:v>
                </c:pt>
                <c:pt idx="753">
                  <c:v>2163830.9078935669</c:v>
                </c:pt>
                <c:pt idx="754">
                  <c:v>2163830.9078935669</c:v>
                </c:pt>
                <c:pt idx="755">
                  <c:v>2163830.9078935669</c:v>
                </c:pt>
                <c:pt idx="756">
                  <c:v>2163830.9078935669</c:v>
                </c:pt>
                <c:pt idx="757">
                  <c:v>2163830.9078935669</c:v>
                </c:pt>
                <c:pt idx="758">
                  <c:v>2163830.9078935669</c:v>
                </c:pt>
                <c:pt idx="759">
                  <c:v>2163830.9078935669</c:v>
                </c:pt>
                <c:pt idx="760">
                  <c:v>2163830.9078935669</c:v>
                </c:pt>
                <c:pt idx="761">
                  <c:v>2163830.9078935669</c:v>
                </c:pt>
                <c:pt idx="762">
                  <c:v>2163830.9078935669</c:v>
                </c:pt>
                <c:pt idx="763">
                  <c:v>2163830.9078935669</c:v>
                </c:pt>
                <c:pt idx="764">
                  <c:v>2163830.9078935669</c:v>
                </c:pt>
                <c:pt idx="765">
                  <c:v>2168811.2421704573</c:v>
                </c:pt>
                <c:pt idx="766">
                  <c:v>2177632.1706404709</c:v>
                </c:pt>
                <c:pt idx="767">
                  <c:v>2187891.4688519388</c:v>
                </c:pt>
                <c:pt idx="768">
                  <c:v>2200187.0341287632</c:v>
                </c:pt>
                <c:pt idx="769">
                  <c:v>2217132.67473354</c:v>
                </c:pt>
                <c:pt idx="770">
                  <c:v>2240974.6830375558</c:v>
                </c:pt>
                <c:pt idx="771">
                  <c:v>2267958.528058379</c:v>
                </c:pt>
                <c:pt idx="772">
                  <c:v>2295231.0958155943</c:v>
                </c:pt>
                <c:pt idx="773">
                  <c:v>2319919.555409539</c:v>
                </c:pt>
                <c:pt idx="774">
                  <c:v>2342580.784693337</c:v>
                </c:pt>
                <c:pt idx="775">
                  <c:v>2366918.6154413079</c:v>
                </c:pt>
                <c:pt idx="776">
                  <c:v>2388130.2653808249</c:v>
                </c:pt>
                <c:pt idx="777">
                  <c:v>2405255.2763247089</c:v>
                </c:pt>
                <c:pt idx="778">
                  <c:v>2421076.5710824081</c:v>
                </c:pt>
                <c:pt idx="779">
                  <c:v>2435436.5463452106</c:v>
                </c:pt>
                <c:pt idx="780">
                  <c:v>2447480.2626590165</c:v>
                </c:pt>
                <c:pt idx="781">
                  <c:v>2457472.8432597546</c:v>
                </c:pt>
                <c:pt idx="782">
                  <c:v>2465707.7714204723</c:v>
                </c:pt>
                <c:pt idx="783">
                  <c:v>2472551.9119944093</c:v>
                </c:pt>
                <c:pt idx="784">
                  <c:v>2479146.2395556909</c:v>
                </c:pt>
                <c:pt idx="785">
                  <c:v>2487321.4939823514</c:v>
                </c:pt>
                <c:pt idx="786">
                  <c:v>2495890.704618752</c:v>
                </c:pt>
                <c:pt idx="787">
                  <c:v>2502212.2046070043</c:v>
                </c:pt>
                <c:pt idx="788">
                  <c:v>2506674.2445340618</c:v>
                </c:pt>
                <c:pt idx="789">
                  <c:v>2511177.3689361918</c:v>
                </c:pt>
                <c:pt idx="790">
                  <c:v>2516857.7636539</c:v>
                </c:pt>
                <c:pt idx="791">
                  <c:v>2523228.8593742843</c:v>
                </c:pt>
                <c:pt idx="792">
                  <c:v>2526708.6034907438</c:v>
                </c:pt>
                <c:pt idx="793">
                  <c:v>2526708.6034907438</c:v>
                </c:pt>
                <c:pt idx="794">
                  <c:v>2526708.6034907438</c:v>
                </c:pt>
                <c:pt idx="795">
                  <c:v>2526708.6034907438</c:v>
                </c:pt>
                <c:pt idx="796">
                  <c:v>2526708.6034907438</c:v>
                </c:pt>
                <c:pt idx="797">
                  <c:v>2526708.6034907438</c:v>
                </c:pt>
                <c:pt idx="798">
                  <c:v>2526708.6034907438</c:v>
                </c:pt>
                <c:pt idx="799">
                  <c:v>2526708.6034907438</c:v>
                </c:pt>
                <c:pt idx="800">
                  <c:v>2526708.6034907438</c:v>
                </c:pt>
                <c:pt idx="801">
                  <c:v>2530484.168868145</c:v>
                </c:pt>
                <c:pt idx="802">
                  <c:v>2542202.2324489569</c:v>
                </c:pt>
                <c:pt idx="803">
                  <c:v>2563320.8027271405</c:v>
                </c:pt>
                <c:pt idx="804">
                  <c:v>2586239.7372405683</c:v>
                </c:pt>
                <c:pt idx="805">
                  <c:v>2602005.2342348364</c:v>
                </c:pt>
                <c:pt idx="806">
                  <c:v>2609467.8732994795</c:v>
                </c:pt>
                <c:pt idx="807">
                  <c:v>2611411.5179453422</c:v>
                </c:pt>
                <c:pt idx="808">
                  <c:v>2611411.5179453422</c:v>
                </c:pt>
                <c:pt idx="809">
                  <c:v>2611411.5179453422</c:v>
                </c:pt>
                <c:pt idx="810">
                  <c:v>2611411.5179453422</c:v>
                </c:pt>
                <c:pt idx="811">
                  <c:v>2611411.5179453422</c:v>
                </c:pt>
                <c:pt idx="812">
                  <c:v>2611411.5179453422</c:v>
                </c:pt>
                <c:pt idx="813">
                  <c:v>2611411.5179453422</c:v>
                </c:pt>
                <c:pt idx="814">
                  <c:v>2611411.5179453422</c:v>
                </c:pt>
                <c:pt idx="815">
                  <c:v>2611411.5179453422</c:v>
                </c:pt>
                <c:pt idx="816">
                  <c:v>2611411.5179453422</c:v>
                </c:pt>
                <c:pt idx="817">
                  <c:v>2611411.5179453422</c:v>
                </c:pt>
                <c:pt idx="818">
                  <c:v>2611411.5179453422</c:v>
                </c:pt>
                <c:pt idx="819">
                  <c:v>2612096.711240646</c:v>
                </c:pt>
                <c:pt idx="820">
                  <c:v>2619181.9345240546</c:v>
                </c:pt>
                <c:pt idx="821">
                  <c:v>2631030.5937643987</c:v>
                </c:pt>
                <c:pt idx="822">
                  <c:v>2643622.5782778617</c:v>
                </c:pt>
                <c:pt idx="823">
                  <c:v>2656204.3602594733</c:v>
                </c:pt>
                <c:pt idx="824">
                  <c:v>2667814.5693428814</c:v>
                </c:pt>
                <c:pt idx="825">
                  <c:v>2678426.3649778664</c:v>
                </c:pt>
                <c:pt idx="826">
                  <c:v>2689149.1471198294</c:v>
                </c:pt>
                <c:pt idx="827">
                  <c:v>2699914.843309734</c:v>
                </c:pt>
                <c:pt idx="828">
                  <c:v>2712696.7086657356</c:v>
                </c:pt>
                <c:pt idx="829">
                  <c:v>2728348.3803804242</c:v>
                </c:pt>
                <c:pt idx="830">
                  <c:v>2743976.1060390431</c:v>
                </c:pt>
                <c:pt idx="831">
                  <c:v>2756467.871300078</c:v>
                </c:pt>
                <c:pt idx="832">
                  <c:v>2764079.0932899239</c:v>
                </c:pt>
                <c:pt idx="833">
                  <c:v>2769261.7616920802</c:v>
                </c:pt>
                <c:pt idx="834">
                  <c:v>2774802.3771848376</c:v>
                </c:pt>
                <c:pt idx="835">
                  <c:v>2780403.5165264527</c:v>
                </c:pt>
                <c:pt idx="836">
                  <c:v>2785527.4849938545</c:v>
                </c:pt>
                <c:pt idx="837">
                  <c:v>2791374.5953876656</c:v>
                </c:pt>
                <c:pt idx="838">
                  <c:v>2798837.2344523086</c:v>
                </c:pt>
                <c:pt idx="839">
                  <c:v>2806449.583615894</c:v>
                </c:pt>
                <c:pt idx="840">
                  <c:v>2813976.9073247062</c:v>
                </c:pt>
                <c:pt idx="841">
                  <c:v>2823326.4601999843</c:v>
                </c:pt>
                <c:pt idx="842">
                  <c:v>2834147.2956901509</c:v>
                </c:pt>
                <c:pt idx="843">
                  <c:v>2843737.5708201989</c:v>
                </c:pt>
                <c:pt idx="844">
                  <c:v>2850428.9444139632</c:v>
                </c:pt>
                <c:pt idx="845">
                  <c:v>2855185.3219142007</c:v>
                </c:pt>
                <c:pt idx="846">
                  <c:v>2859678.7057991312</c:v>
                </c:pt>
                <c:pt idx="847">
                  <c:v>2865314.7444949062</c:v>
                </c:pt>
                <c:pt idx="848">
                  <c:v>2873923.2485731267</c:v>
                </c:pt>
                <c:pt idx="849">
                  <c:v>2885888.7844573688</c:v>
                </c:pt>
                <c:pt idx="850">
                  <c:v>2898008.0924129491</c:v>
                </c:pt>
                <c:pt idx="851">
                  <c:v>2907422.9734104932</c:v>
                </c:pt>
                <c:pt idx="852">
                  <c:v>2915522.8267237814</c:v>
                </c:pt>
                <c:pt idx="853">
                  <c:v>2923699.6839448898</c:v>
                </c:pt>
                <c:pt idx="854">
                  <c:v>2931168.4310511407</c:v>
                </c:pt>
                <c:pt idx="855">
                  <c:v>2936833.927482415</c:v>
                </c:pt>
                <c:pt idx="856">
                  <c:v>2941544.428370568</c:v>
                </c:pt>
                <c:pt idx="857">
                  <c:v>2949836.1792638828</c:v>
                </c:pt>
                <c:pt idx="858">
                  <c:v>2962923.3011692436</c:v>
                </c:pt>
                <c:pt idx="859">
                  <c:v>2976171.2720064209</c:v>
                </c:pt>
                <c:pt idx="860">
                  <c:v>2987036.2093052962</c:v>
                </c:pt>
                <c:pt idx="861">
                  <c:v>3000078.4653019421</c:v>
                </c:pt>
                <c:pt idx="862">
                  <c:v>3020491.3104189308</c:v>
                </c:pt>
                <c:pt idx="863">
                  <c:v>3040252.1728714756</c:v>
                </c:pt>
                <c:pt idx="864">
                  <c:v>3052647.7011567331</c:v>
                </c:pt>
                <c:pt idx="865">
                  <c:v>3062783.7598162135</c:v>
                </c:pt>
                <c:pt idx="866">
                  <c:v>3076289.907907743</c:v>
                </c:pt>
                <c:pt idx="867">
                  <c:v>3093474.2026879271</c:v>
                </c:pt>
                <c:pt idx="868">
                  <c:v>3107993.4899076917</c:v>
                </c:pt>
                <c:pt idx="869">
                  <c:v>3115870.7309282157</c:v>
                </c:pt>
                <c:pt idx="870">
                  <c:v>3119756.1499835621</c:v>
                </c:pt>
                <c:pt idx="871">
                  <c:v>3122286.998952602</c:v>
                </c:pt>
                <c:pt idx="872">
                  <c:v>3124314.8065498183</c:v>
                </c:pt>
                <c:pt idx="873">
                  <c:v>3125391.3960473817</c:v>
                </c:pt>
                <c:pt idx="874">
                  <c:v>3125391.3960473817</c:v>
                </c:pt>
                <c:pt idx="875">
                  <c:v>3125391.3960473817</c:v>
                </c:pt>
                <c:pt idx="876">
                  <c:v>3125391.3960473817</c:v>
                </c:pt>
                <c:pt idx="877">
                  <c:v>3125391.3960473817</c:v>
                </c:pt>
                <c:pt idx="878">
                  <c:v>3125391.3960473817</c:v>
                </c:pt>
                <c:pt idx="879">
                  <c:v>3128386.1916335649</c:v>
                </c:pt>
                <c:pt idx="880">
                  <c:v>3128922.6081358627</c:v>
                </c:pt>
                <c:pt idx="881">
                  <c:v>3128922.6081358627</c:v>
                </c:pt>
                <c:pt idx="882">
                  <c:v>3129459.0246381606</c:v>
                </c:pt>
                <c:pt idx="883">
                  <c:v>3133910.4419581178</c:v>
                </c:pt>
                <c:pt idx="884">
                  <c:v>3138796.2195615205</c:v>
                </c:pt>
                <c:pt idx="885">
                  <c:v>3144891.9303147797</c:v>
                </c:pt>
                <c:pt idx="886">
                  <c:v>3151398.1765544782</c:v>
                </c:pt>
                <c:pt idx="887">
                  <c:v>3157084.5320375217</c:v>
                </c:pt>
                <c:pt idx="888">
                  <c:v>3161145.2676445157</c:v>
                </c:pt>
                <c:pt idx="889">
                  <c:v>3163169.6759456615</c:v>
                </c:pt>
                <c:pt idx="890">
                  <c:v>3163169.6759456615</c:v>
                </c:pt>
                <c:pt idx="891">
                  <c:v>3163169.6759456615</c:v>
                </c:pt>
                <c:pt idx="892">
                  <c:v>3163169.6759456615</c:v>
                </c:pt>
                <c:pt idx="893">
                  <c:v>3163169.6759456615</c:v>
                </c:pt>
                <c:pt idx="894">
                  <c:v>3163169.6759456615</c:v>
                </c:pt>
                <c:pt idx="895">
                  <c:v>3163169.6759456615</c:v>
                </c:pt>
                <c:pt idx="896">
                  <c:v>3164331.9727964127</c:v>
                </c:pt>
                <c:pt idx="897">
                  <c:v>3167258.9893811261</c:v>
                </c:pt>
                <c:pt idx="898">
                  <c:v>3170506.4651680384</c:v>
                </c:pt>
                <c:pt idx="899">
                  <c:v>3172638.4457930792</c:v>
                </c:pt>
                <c:pt idx="900">
                  <c:v>3172947.0245738188</c:v>
                </c:pt>
                <c:pt idx="901">
                  <c:v>3172947.0245738188</c:v>
                </c:pt>
                <c:pt idx="902">
                  <c:v>3172947.0245738188</c:v>
                </c:pt>
                <c:pt idx="903">
                  <c:v>3172947.0245738188</c:v>
                </c:pt>
                <c:pt idx="904">
                  <c:v>3172947.0245738188</c:v>
                </c:pt>
                <c:pt idx="905">
                  <c:v>3172947.0245738188</c:v>
                </c:pt>
                <c:pt idx="906">
                  <c:v>3172947.0245738188</c:v>
                </c:pt>
                <c:pt idx="907">
                  <c:v>3172947.0245738188</c:v>
                </c:pt>
                <c:pt idx="908">
                  <c:v>3176722.58995122</c:v>
                </c:pt>
                <c:pt idx="909">
                  <c:v>3188440.6535320319</c:v>
                </c:pt>
                <c:pt idx="910">
                  <c:v>3209559.2238102155</c:v>
                </c:pt>
                <c:pt idx="911">
                  <c:v>3232478.1583236433</c:v>
                </c:pt>
                <c:pt idx="912">
                  <c:v>3248587.2175434348</c:v>
                </c:pt>
                <c:pt idx="913">
                  <c:v>3260183.6258594217</c:v>
                </c:pt>
                <c:pt idx="914">
                  <c:v>3277728.8340551113</c:v>
                </c:pt>
                <c:pt idx="915">
                  <c:v>3294987.9212621348</c:v>
                </c:pt>
                <c:pt idx="916">
                  <c:v>3305746.5270655947</c:v>
                </c:pt>
                <c:pt idx="917">
                  <c:v>3312121.2895946335</c:v>
                </c:pt>
                <c:pt idx="918">
                  <c:v>3315148.2733806055</c:v>
                </c:pt>
                <c:pt idx="919">
                  <c:v>3320366.5434875251</c:v>
                </c:pt>
                <c:pt idx="920">
                  <c:v>3329066.6088986495</c:v>
                </c:pt>
                <c:pt idx="921">
                  <c:v>3343225.2709029256</c:v>
                </c:pt>
                <c:pt idx="922">
                  <c:v>3359971.0532640032</c:v>
                </c:pt>
                <c:pt idx="923">
                  <c:v>3374187.1227982901</c:v>
                </c:pt>
                <c:pt idx="924">
                  <c:v>3378651.6295523043</c:v>
                </c:pt>
                <c:pt idx="925">
                  <c:v>3378651.6295523043</c:v>
                </c:pt>
                <c:pt idx="926">
                  <c:v>3378651.6295523043</c:v>
                </c:pt>
                <c:pt idx="927">
                  <c:v>3378651.6295523043</c:v>
                </c:pt>
                <c:pt idx="928">
                  <c:v>3378651.6295523043</c:v>
                </c:pt>
                <c:pt idx="929">
                  <c:v>3379336.9475642461</c:v>
                </c:pt>
                <c:pt idx="930">
                  <c:v>3380337.8759464016</c:v>
                </c:pt>
                <c:pt idx="931">
                  <c:v>3381309.5123914275</c:v>
                </c:pt>
                <c:pt idx="932">
                  <c:v>3381887.7454764824</c:v>
                </c:pt>
                <c:pt idx="933">
                  <c:v>3381887.7454764824</c:v>
                </c:pt>
                <c:pt idx="934">
                  <c:v>3381887.7454764824</c:v>
                </c:pt>
                <c:pt idx="935">
                  <c:v>3381887.7454764824</c:v>
                </c:pt>
                <c:pt idx="936">
                  <c:v>3381887.7454764824</c:v>
                </c:pt>
                <c:pt idx="937">
                  <c:v>3381887.7454764824</c:v>
                </c:pt>
                <c:pt idx="938">
                  <c:v>3381887.7454764824</c:v>
                </c:pt>
                <c:pt idx="939">
                  <c:v>3381887.7454764824</c:v>
                </c:pt>
                <c:pt idx="940">
                  <c:v>3381887.7454764824</c:v>
                </c:pt>
                <c:pt idx="941">
                  <c:v>3383429.0879518813</c:v>
                </c:pt>
                <c:pt idx="942">
                  <c:v>3385588.8663840704</c:v>
                </c:pt>
                <c:pt idx="943">
                  <c:v>3388067.0922705289</c:v>
                </c:pt>
                <c:pt idx="944">
                  <c:v>3391185.7327944594</c:v>
                </c:pt>
                <c:pt idx="945">
                  <c:v>3395019.7973122089</c:v>
                </c:pt>
                <c:pt idx="946">
                  <c:v>3401189.919194405</c:v>
                </c:pt>
                <c:pt idx="947">
                  <c:v>3409358.8362477971</c:v>
                </c:pt>
                <c:pt idx="948">
                  <c:v>3416220.8348744526</c:v>
                </c:pt>
                <c:pt idx="949">
                  <c:v>3420066.7106093336</c:v>
                </c:pt>
                <c:pt idx="950">
                  <c:v>3420066.7106093336</c:v>
                </c:pt>
                <c:pt idx="951">
                  <c:v>3420066.7106093336</c:v>
                </c:pt>
                <c:pt idx="952">
                  <c:v>3420066.7106093336</c:v>
                </c:pt>
                <c:pt idx="953">
                  <c:v>3420066.7106093336</c:v>
                </c:pt>
                <c:pt idx="954">
                  <c:v>3420066.7106093336</c:v>
                </c:pt>
                <c:pt idx="955">
                  <c:v>3420066.7106093336</c:v>
                </c:pt>
                <c:pt idx="956">
                  <c:v>3420066.7106093336</c:v>
                </c:pt>
                <c:pt idx="957">
                  <c:v>3420066.7106093336</c:v>
                </c:pt>
                <c:pt idx="958">
                  <c:v>3420066.7106093336</c:v>
                </c:pt>
                <c:pt idx="959">
                  <c:v>3429715.4462149516</c:v>
                </c:pt>
                <c:pt idx="960">
                  <c:v>3451319.6975483526</c:v>
                </c:pt>
                <c:pt idx="961">
                  <c:v>3482193.0606179638</c:v>
                </c:pt>
                <c:pt idx="962">
                  <c:v>3514600.0659600091</c:v>
                </c:pt>
                <c:pt idx="963">
                  <c:v>3542325.3974733921</c:v>
                </c:pt>
                <c:pt idx="964">
                  <c:v>3562267.2329575103</c:v>
                </c:pt>
                <c:pt idx="965">
                  <c:v>3574166.1259029182</c:v>
                </c:pt>
                <c:pt idx="966">
                  <c:v>3580060.0566802463</c:v>
                </c:pt>
                <c:pt idx="967">
                  <c:v>3582629.0447373823</c:v>
                </c:pt>
                <c:pt idx="968">
                  <c:v>3583664.910581327</c:v>
                </c:pt>
                <c:pt idx="969">
                  <c:v>3583664.910581327</c:v>
                </c:pt>
                <c:pt idx="970">
                  <c:v>3583664.910581327</c:v>
                </c:pt>
                <c:pt idx="971">
                  <c:v>3583664.910581327</c:v>
                </c:pt>
                <c:pt idx="972">
                  <c:v>3583664.910581327</c:v>
                </c:pt>
                <c:pt idx="973">
                  <c:v>3583664.910581327</c:v>
                </c:pt>
                <c:pt idx="974">
                  <c:v>3583664.910581327</c:v>
                </c:pt>
                <c:pt idx="975">
                  <c:v>3583664.910581327</c:v>
                </c:pt>
                <c:pt idx="976">
                  <c:v>3583664.910581327</c:v>
                </c:pt>
                <c:pt idx="977">
                  <c:v>3583664.910581327</c:v>
                </c:pt>
                <c:pt idx="978">
                  <c:v>3583664.910581327</c:v>
                </c:pt>
                <c:pt idx="979">
                  <c:v>3583664.910581327</c:v>
                </c:pt>
                <c:pt idx="980">
                  <c:v>3583664.910581327</c:v>
                </c:pt>
                <c:pt idx="981">
                  <c:v>3583664.910581327</c:v>
                </c:pt>
                <c:pt idx="982">
                  <c:v>3583664.910581327</c:v>
                </c:pt>
                <c:pt idx="983">
                  <c:v>3583664.910581327</c:v>
                </c:pt>
                <c:pt idx="984">
                  <c:v>3583664.910581327</c:v>
                </c:pt>
                <c:pt idx="985">
                  <c:v>3583664.910581327</c:v>
                </c:pt>
                <c:pt idx="986">
                  <c:v>3583664.910581327</c:v>
                </c:pt>
                <c:pt idx="987">
                  <c:v>3583664.910581327</c:v>
                </c:pt>
                <c:pt idx="988">
                  <c:v>3583664.910581327</c:v>
                </c:pt>
                <c:pt idx="989">
                  <c:v>3583664.910581327</c:v>
                </c:pt>
                <c:pt idx="990">
                  <c:v>3583664.910581327</c:v>
                </c:pt>
                <c:pt idx="991">
                  <c:v>3583664.910581327</c:v>
                </c:pt>
                <c:pt idx="992">
                  <c:v>3583664.910581327</c:v>
                </c:pt>
                <c:pt idx="993">
                  <c:v>3583664.910581327</c:v>
                </c:pt>
                <c:pt idx="994">
                  <c:v>3583664.910581327</c:v>
                </c:pt>
                <c:pt idx="995">
                  <c:v>3583664.910581327</c:v>
                </c:pt>
                <c:pt idx="996">
                  <c:v>3583664.910581327</c:v>
                </c:pt>
                <c:pt idx="997">
                  <c:v>3583664.910581327</c:v>
                </c:pt>
                <c:pt idx="998">
                  <c:v>3583664.910581327</c:v>
                </c:pt>
                <c:pt idx="999">
                  <c:v>3583664.910581327</c:v>
                </c:pt>
                <c:pt idx="1000">
                  <c:v>3583664.910581327</c:v>
                </c:pt>
                <c:pt idx="1001">
                  <c:v>3583664.910581327</c:v>
                </c:pt>
                <c:pt idx="1002">
                  <c:v>3583664.910581327</c:v>
                </c:pt>
                <c:pt idx="1003">
                  <c:v>3583664.910581327</c:v>
                </c:pt>
                <c:pt idx="1004">
                  <c:v>3583664.910581327</c:v>
                </c:pt>
                <c:pt idx="1005">
                  <c:v>3583664.910581327</c:v>
                </c:pt>
                <c:pt idx="1006">
                  <c:v>3583664.910581327</c:v>
                </c:pt>
                <c:pt idx="1007">
                  <c:v>3583664.910581327</c:v>
                </c:pt>
                <c:pt idx="1008">
                  <c:v>3583664.910581327</c:v>
                </c:pt>
                <c:pt idx="1009">
                  <c:v>3583664.910581327</c:v>
                </c:pt>
                <c:pt idx="1010">
                  <c:v>3583664.910581327</c:v>
                </c:pt>
                <c:pt idx="1011">
                  <c:v>3583664.910581327</c:v>
                </c:pt>
                <c:pt idx="1012">
                  <c:v>3583664.910581327</c:v>
                </c:pt>
                <c:pt idx="1013">
                  <c:v>3583664.910581327</c:v>
                </c:pt>
                <c:pt idx="1014">
                  <c:v>3583664.910581327</c:v>
                </c:pt>
                <c:pt idx="1015">
                  <c:v>3583664.910581327</c:v>
                </c:pt>
                <c:pt idx="1016">
                  <c:v>3583664.910581327</c:v>
                </c:pt>
                <c:pt idx="1017">
                  <c:v>3583664.910581327</c:v>
                </c:pt>
                <c:pt idx="1018">
                  <c:v>3583664.910581327</c:v>
                </c:pt>
                <c:pt idx="1019">
                  <c:v>3583664.910581327</c:v>
                </c:pt>
                <c:pt idx="1020">
                  <c:v>3583664.910581327</c:v>
                </c:pt>
                <c:pt idx="1021">
                  <c:v>3583664.910581327</c:v>
                </c:pt>
                <c:pt idx="1022">
                  <c:v>3583664.910581327</c:v>
                </c:pt>
                <c:pt idx="1023">
                  <c:v>3583664.910581327</c:v>
                </c:pt>
                <c:pt idx="1024">
                  <c:v>3583664.910581327</c:v>
                </c:pt>
                <c:pt idx="1025">
                  <c:v>3583687.6062863409</c:v>
                </c:pt>
                <c:pt idx="1026">
                  <c:v>3583955.3130454379</c:v>
                </c:pt>
                <c:pt idx="1027">
                  <c:v>3585980.4616491022</c:v>
                </c:pt>
                <c:pt idx="1028">
                  <c:v>3592952.576060222</c:v>
                </c:pt>
                <c:pt idx="1029">
                  <c:v>3606204.8368748655</c:v>
                </c:pt>
                <c:pt idx="1030">
                  <c:v>3622970.5468101525</c:v>
                </c:pt>
                <c:pt idx="1031">
                  <c:v>3639803.8004304445</c:v>
                </c:pt>
                <c:pt idx="1032">
                  <c:v>3655869.5653774529</c:v>
                </c:pt>
                <c:pt idx="1033">
                  <c:v>3671862.1390980808</c:v>
                </c:pt>
                <c:pt idx="1034">
                  <c:v>3688020.8253456596</c:v>
                </c:pt>
                <c:pt idx="1035">
                  <c:v>3703083.620940397</c:v>
                </c:pt>
                <c:pt idx="1036">
                  <c:v>3716020.7918196633</c:v>
                </c:pt>
                <c:pt idx="1037">
                  <c:v>3727673.7568837157</c:v>
                </c:pt>
                <c:pt idx="1038">
                  <c:v>3740047.0920309937</c:v>
                </c:pt>
                <c:pt idx="1039">
                  <c:v>3754819.4719698303</c:v>
                </c:pt>
                <c:pt idx="1040">
                  <c:v>3771185.6217148602</c:v>
                </c:pt>
                <c:pt idx="1041">
                  <c:v>3787171.6172827794</c:v>
                </c:pt>
                <c:pt idx="1042">
                  <c:v>3800386.3222301318</c:v>
                </c:pt>
                <c:pt idx="1043">
                  <c:v>3809419.4498093911</c:v>
                </c:pt>
                <c:pt idx="1044">
                  <c:v>3814832.3736626031</c:v>
                </c:pt>
                <c:pt idx="1045">
                  <c:v>3818446.9730277169</c:v>
                </c:pt>
                <c:pt idx="1046">
                  <c:v>3822084.2361573516</c:v>
                </c:pt>
                <c:pt idx="1047">
                  <c:v>3826003.4639946879</c:v>
                </c:pt>
                <c:pt idx="1048">
                  <c:v>3828628.3043593164</c:v>
                </c:pt>
                <c:pt idx="1049">
                  <c:v>3828628.3043593164</c:v>
                </c:pt>
                <c:pt idx="1050">
                  <c:v>3828628.3043593164</c:v>
                </c:pt>
                <c:pt idx="1051">
                  <c:v>3828628.3043593164</c:v>
                </c:pt>
                <c:pt idx="1052">
                  <c:v>3828628.3043593164</c:v>
                </c:pt>
                <c:pt idx="1053">
                  <c:v>3828628.3043593164</c:v>
                </c:pt>
                <c:pt idx="1054">
                  <c:v>3828628.3043593164</c:v>
                </c:pt>
                <c:pt idx="1055">
                  <c:v>3828628.3043593164</c:v>
                </c:pt>
                <c:pt idx="1056">
                  <c:v>3828628.3043593164</c:v>
                </c:pt>
                <c:pt idx="1057">
                  <c:v>3828628.3043593164</c:v>
                </c:pt>
                <c:pt idx="1058">
                  <c:v>3828628.3043593164</c:v>
                </c:pt>
                <c:pt idx="1059">
                  <c:v>3828628.3043593164</c:v>
                </c:pt>
                <c:pt idx="1060">
                  <c:v>3828628.3043593164</c:v>
                </c:pt>
                <c:pt idx="1061">
                  <c:v>3828628.3043593164</c:v>
                </c:pt>
                <c:pt idx="1062">
                  <c:v>3828628.3043593164</c:v>
                </c:pt>
                <c:pt idx="1063">
                  <c:v>3829817.0437783673</c:v>
                </c:pt>
                <c:pt idx="1064">
                  <c:v>3834440.1123309871</c:v>
                </c:pt>
                <c:pt idx="1065">
                  <c:v>3844737.3274584785</c:v>
                </c:pt>
                <c:pt idx="1066">
                  <c:v>3856561.8013793668</c:v>
                </c:pt>
                <c:pt idx="1067">
                  <c:v>3864199.0319763809</c:v>
                </c:pt>
                <c:pt idx="1068">
                  <c:v>3867820.8252410106</c:v>
                </c:pt>
                <c:pt idx="1069">
                  <c:v>3871802.3139610104</c:v>
                </c:pt>
                <c:pt idx="1070">
                  <c:v>3879528.4586245725</c:v>
                </c:pt>
                <c:pt idx="1071">
                  <c:v>3891816.3241521888</c:v>
                </c:pt>
                <c:pt idx="1072">
                  <c:v>3908157.8858349775</c:v>
                </c:pt>
                <c:pt idx="1073">
                  <c:v>3929780.6139576528</c:v>
                </c:pt>
                <c:pt idx="1074">
                  <c:v>3958155.2044277103</c:v>
                </c:pt>
                <c:pt idx="1075">
                  <c:v>3990841.173190061</c:v>
                </c:pt>
                <c:pt idx="1076">
                  <c:v>4022345.6282261028</c:v>
                </c:pt>
                <c:pt idx="1077">
                  <c:v>4049637.6757640732</c:v>
                </c:pt>
                <c:pt idx="1078">
                  <c:v>4072863.8780353926</c:v>
                </c:pt>
                <c:pt idx="1079">
                  <c:v>4093834.9336399538</c:v>
                </c:pt>
                <c:pt idx="1080">
                  <c:v>4110989.5829217681</c:v>
                </c:pt>
                <c:pt idx="1081">
                  <c:v>4121164.2451220597</c:v>
                </c:pt>
                <c:pt idx="1082">
                  <c:v>4124344.354219323</c:v>
                </c:pt>
                <c:pt idx="1083">
                  <c:v>4124344.354219323</c:v>
                </c:pt>
                <c:pt idx="1084">
                  <c:v>4124344.354219323</c:v>
                </c:pt>
                <c:pt idx="1085">
                  <c:v>4124344.354219323</c:v>
                </c:pt>
                <c:pt idx="1086">
                  <c:v>4125265.8226990486</c:v>
                </c:pt>
                <c:pt idx="1087">
                  <c:v>4128893.0029763402</c:v>
                </c:pt>
                <c:pt idx="1088">
                  <c:v>4132857.5119573358</c:v>
                </c:pt>
                <c:pt idx="1089">
                  <c:v>4136484.6922346274</c:v>
                </c:pt>
                <c:pt idx="1090">
                  <c:v>4139808.0068469997</c:v>
                </c:pt>
                <c:pt idx="1091">
                  <c:v>4144279.0711104055</c:v>
                </c:pt>
                <c:pt idx="1092">
                  <c:v>4152504.7567666029</c:v>
                </c:pt>
                <c:pt idx="1093">
                  <c:v>4165683.7463261951</c:v>
                </c:pt>
                <c:pt idx="1094">
                  <c:v>4180150.5625883997</c:v>
                </c:pt>
                <c:pt idx="1095">
                  <c:v>4191376.5301482314</c:v>
                </c:pt>
                <c:pt idx="1096">
                  <c:v>4198499.1947893826</c:v>
                </c:pt>
                <c:pt idx="1097">
                  <c:v>4201480.7355091488</c:v>
                </c:pt>
                <c:pt idx="1098">
                  <c:v>4201480.7355091488</c:v>
                </c:pt>
                <c:pt idx="1099">
                  <c:v>4201480.7355091488</c:v>
                </c:pt>
                <c:pt idx="1100">
                  <c:v>4201480.7355091488</c:v>
                </c:pt>
                <c:pt idx="1101">
                  <c:v>4201480.7355091488</c:v>
                </c:pt>
                <c:pt idx="1102">
                  <c:v>4204583.575897634</c:v>
                </c:pt>
                <c:pt idx="1103">
                  <c:v>4214713.272481598</c:v>
                </c:pt>
                <c:pt idx="1104">
                  <c:v>4231438.0421247631</c:v>
                </c:pt>
                <c:pt idx="1105">
                  <c:v>4249099.5557443975</c:v>
                </c:pt>
                <c:pt idx="1106">
                  <c:v>4261185.235352953</c:v>
                </c:pt>
                <c:pt idx="1107">
                  <c:v>4266850.7317842273</c:v>
                </c:pt>
                <c:pt idx="1108">
                  <c:v>4266953.975107397</c:v>
                </c:pt>
                <c:pt idx="1109">
                  <c:v>4266953.975107397</c:v>
                </c:pt>
                <c:pt idx="1110">
                  <c:v>4266953.975107397</c:v>
                </c:pt>
                <c:pt idx="1111">
                  <c:v>4268172.9435206</c:v>
                </c:pt>
                <c:pt idx="1112">
                  <c:v>4277491.391039717</c:v>
                </c:pt>
                <c:pt idx="1113">
                  <c:v>4297533.208776583</c:v>
                </c:pt>
                <c:pt idx="1114">
                  <c:v>4323668.1192375505</c:v>
                </c:pt>
                <c:pt idx="1115">
                  <c:v>4344741.0216236534</c:v>
                </c:pt>
                <c:pt idx="1116">
                  <c:v>4356120.6638368117</c:v>
                </c:pt>
                <c:pt idx="1117">
                  <c:v>4360181.3994438052</c:v>
                </c:pt>
                <c:pt idx="1118">
                  <c:v>4360181.3994438052</c:v>
                </c:pt>
                <c:pt idx="1119">
                  <c:v>4360181.3994438052</c:v>
                </c:pt>
                <c:pt idx="1120">
                  <c:v>4360181.3994438052</c:v>
                </c:pt>
                <c:pt idx="1121">
                  <c:v>4360181.3994438052</c:v>
                </c:pt>
                <c:pt idx="1122">
                  <c:v>4360181.3994438052</c:v>
                </c:pt>
                <c:pt idx="1123">
                  <c:v>4360181.3994438052</c:v>
                </c:pt>
                <c:pt idx="1124">
                  <c:v>4360181.3994438052</c:v>
                </c:pt>
                <c:pt idx="1125">
                  <c:v>4360181.3994438052</c:v>
                </c:pt>
                <c:pt idx="1126">
                  <c:v>4360181.3994438052</c:v>
                </c:pt>
                <c:pt idx="1127">
                  <c:v>4360181.3994438052</c:v>
                </c:pt>
                <c:pt idx="1128">
                  <c:v>4360181.3994438052</c:v>
                </c:pt>
                <c:pt idx="1129">
                  <c:v>4360181.3994438052</c:v>
                </c:pt>
                <c:pt idx="1130">
                  <c:v>4360181.3994438052</c:v>
                </c:pt>
                <c:pt idx="1131">
                  <c:v>4360181.3994438052</c:v>
                </c:pt>
                <c:pt idx="1132">
                  <c:v>4360181.3994438052</c:v>
                </c:pt>
                <c:pt idx="1133">
                  <c:v>4360181.3994438052</c:v>
                </c:pt>
                <c:pt idx="1134">
                  <c:v>4360181.3994438052</c:v>
                </c:pt>
                <c:pt idx="1135">
                  <c:v>4360181.3994438052</c:v>
                </c:pt>
                <c:pt idx="1136">
                  <c:v>4360181.3994438052</c:v>
                </c:pt>
                <c:pt idx="1137">
                  <c:v>4360181.3994438052</c:v>
                </c:pt>
                <c:pt idx="1138">
                  <c:v>4360369.0763549255</c:v>
                </c:pt>
                <c:pt idx="1139">
                  <c:v>4361171.3581290673</c:v>
                </c:pt>
                <c:pt idx="1140">
                  <c:v>4362424.4082552157</c:v>
                </c:pt>
                <c:pt idx="1141">
                  <c:v>4364994.1044148216</c:v>
                </c:pt>
                <c:pt idx="1142">
                  <c:v>4370886.3812564826</c:v>
                </c:pt>
                <c:pt idx="1143">
                  <c:v>4380233.154463375</c:v>
                </c:pt>
                <c:pt idx="1144">
                  <c:v>4388598.8499690061</c:v>
                </c:pt>
                <c:pt idx="1145">
                  <c:v>4392331.2768254243</c:v>
                </c:pt>
                <c:pt idx="1146">
                  <c:v>4392331.2768254243</c:v>
                </c:pt>
                <c:pt idx="1147">
                  <c:v>4392331.2768254243</c:v>
                </c:pt>
                <c:pt idx="1148">
                  <c:v>4392331.2768254243</c:v>
                </c:pt>
                <c:pt idx="1149">
                  <c:v>4392331.2768254243</c:v>
                </c:pt>
                <c:pt idx="1150">
                  <c:v>4392331.2768254243</c:v>
                </c:pt>
                <c:pt idx="1151">
                  <c:v>4392746.971048031</c:v>
                </c:pt>
                <c:pt idx="1152">
                  <c:v>4395382.453421602</c:v>
                </c:pt>
                <c:pt idx="1153">
                  <c:v>4406012.2811127063</c:v>
                </c:pt>
                <c:pt idx="1154">
                  <c:v>4426216.1046020668</c:v>
                </c:pt>
                <c:pt idx="1155">
                  <c:v>4448812.6426880946</c:v>
                </c:pt>
                <c:pt idx="1156">
                  <c:v>4469406.871196242</c:v>
                </c:pt>
                <c:pt idx="1157">
                  <c:v>4492204.4891604641</c:v>
                </c:pt>
                <c:pt idx="1158">
                  <c:v>4521455.6689683609</c:v>
                </c:pt>
                <c:pt idx="1159">
                  <c:v>4557249.0450390093</c:v>
                </c:pt>
                <c:pt idx="1160">
                  <c:v>4594914.7249115724</c:v>
                </c:pt>
                <c:pt idx="1161">
                  <c:v>4629915.8465318177</c:v>
                </c:pt>
                <c:pt idx="1162">
                  <c:v>4662663.7458618693</c:v>
                </c:pt>
                <c:pt idx="1163">
                  <c:v>4695410.1206874941</c:v>
                </c:pt>
                <c:pt idx="1164">
                  <c:v>4728712.1333589973</c:v>
                </c:pt>
                <c:pt idx="1165">
                  <c:v>4761526.8332452942</c:v>
                </c:pt>
                <c:pt idx="1166">
                  <c:v>4786514.4131471738</c:v>
                </c:pt>
                <c:pt idx="1167">
                  <c:v>4804008.9643528825</c:v>
                </c:pt>
                <c:pt idx="1168">
                  <c:v>4824291.1515721371</c:v>
                </c:pt>
                <c:pt idx="1169">
                  <c:v>4846973.9870684175</c:v>
                </c:pt>
                <c:pt idx="1170">
                  <c:v>4868846.3256539647</c:v>
                </c:pt>
                <c:pt idx="1171">
                  <c:v>4890264.8077178486</c:v>
                </c:pt>
                <c:pt idx="1172">
                  <c:v>4910691.0481080161</c:v>
                </c:pt>
                <c:pt idx="1173">
                  <c:v>4930055.1672803508</c:v>
                </c:pt>
                <c:pt idx="1174">
                  <c:v>4948748.7134735417</c:v>
                </c:pt>
                <c:pt idx="1175">
                  <c:v>4966226.525171346</c:v>
                </c:pt>
                <c:pt idx="1176">
                  <c:v>4982463.7093618559</c:v>
                </c:pt>
                <c:pt idx="1177">
                  <c:v>4998505.0439698603</c:v>
                </c:pt>
                <c:pt idx="1178">
                  <c:v>5015876.7414374482</c:v>
                </c:pt>
                <c:pt idx="1179">
                  <c:v>5034606.0146242604</c:v>
                </c:pt>
                <c:pt idx="1180">
                  <c:v>5053640.7111300696</c:v>
                </c:pt>
                <c:pt idx="1181">
                  <c:v>5072389.3246930838</c:v>
                </c:pt>
                <c:pt idx="1182">
                  <c:v>5089753.3697302574</c:v>
                </c:pt>
                <c:pt idx="1183">
                  <c:v>5105682.8545303671</c:v>
                </c:pt>
                <c:pt idx="1184">
                  <c:v>5120637.0540322745</c:v>
                </c:pt>
                <c:pt idx="1185">
                  <c:v>5133988.9421915896</c:v>
                </c:pt>
                <c:pt idx="1186">
                  <c:v>5144670.3114465838</c:v>
                </c:pt>
                <c:pt idx="1187">
                  <c:v>5153749.3693589857</c:v>
                </c:pt>
                <c:pt idx="1188">
                  <c:v>5162828.4272713875</c:v>
                </c:pt>
                <c:pt idx="1189">
                  <c:v>5171907.4851837894</c:v>
                </c:pt>
                <c:pt idx="1190">
                  <c:v>5180986.5430961912</c:v>
                </c:pt>
                <c:pt idx="1191">
                  <c:v>5190065.6010085931</c:v>
                </c:pt>
                <c:pt idx="1192">
                  <c:v>5199144.658920995</c:v>
                </c:pt>
                <c:pt idx="1193">
                  <c:v>5208223.7168333968</c:v>
                </c:pt>
                <c:pt idx="1194">
                  <c:v>5217326.379958557</c:v>
                </c:pt>
                <c:pt idx="1195">
                  <c:v>5226963.7205528533</c:v>
                </c:pt>
                <c:pt idx="1196">
                  <c:v>5236625.2846641894</c:v>
                </c:pt>
                <c:pt idx="1197">
                  <c:v>5246384.1899612006</c:v>
                </c:pt>
                <c:pt idx="1198">
                  <c:v>5258427.4387524705</c:v>
                </c:pt>
                <c:pt idx="1199">
                  <c:v>5272867.7061543297</c:v>
                </c:pt>
                <c:pt idx="1200">
                  <c:v>5289744.6187884333</c:v>
                </c:pt>
                <c:pt idx="1201">
                  <c:v>5308475.0350615289</c:v>
                </c:pt>
                <c:pt idx="1202">
                  <c:v>5326232.1955245677</c:v>
                </c:pt>
                <c:pt idx="1203">
                  <c:v>5341830.1309273383</c:v>
                </c:pt>
                <c:pt idx="1204">
                  <c:v>5355230.9786756281</c:v>
                </c:pt>
                <c:pt idx="1205">
                  <c:v>5366987.8207462532</c:v>
                </c:pt>
                <c:pt idx="1206">
                  <c:v>5378213.6589169856</c:v>
                </c:pt>
                <c:pt idx="1207">
                  <c:v>5389466.1647665566</c:v>
                </c:pt>
                <c:pt idx="1208">
                  <c:v>5400718.6706161276</c:v>
                </c:pt>
                <c:pt idx="1209">
                  <c:v>5411412.4040891556</c:v>
                </c:pt>
                <c:pt idx="1210">
                  <c:v>5421547.3651856398</c:v>
                </c:pt>
                <c:pt idx="1211">
                  <c:v>5431656.8059798293</c:v>
                </c:pt>
                <c:pt idx="1212">
                  <c:v>5441208.0480857473</c:v>
                </c:pt>
                <c:pt idx="1213">
                  <c:v>5450759.2901916653</c:v>
                </c:pt>
                <c:pt idx="1214">
                  <c:v>5460868.7309858548</c:v>
                </c:pt>
                <c:pt idx="1215">
                  <c:v>5470952.6980564799</c:v>
                </c:pt>
                <c:pt idx="1216">
                  <c:v>5480454.1866226718</c:v>
                </c:pt>
                <c:pt idx="1217">
                  <c:v>5489374.390543961</c:v>
                </c:pt>
                <c:pt idx="1218">
                  <c:v>5498270.4075671937</c:v>
                </c:pt>
                <c:pt idx="1219">
                  <c:v>5507118.1899081776</c:v>
                </c:pt>
                <c:pt idx="1220">
                  <c:v>5515340.9317985578</c:v>
                </c:pt>
                <c:pt idx="1221">
                  <c:v>5522391.1762699541</c:v>
                </c:pt>
                <c:pt idx="1222">
                  <c:v>5528804.4763267785</c:v>
                </c:pt>
                <c:pt idx="1223">
                  <c:v>5534627.3641596688</c:v>
                </c:pt>
                <c:pt idx="1224">
                  <c:v>5540955.7672355827</c:v>
                </c:pt>
                <c:pt idx="1225">
                  <c:v>5548355.3627083469</c:v>
                </c:pt>
                <c:pt idx="1226">
                  <c:v>5556255.5838139094</c:v>
                </c:pt>
                <c:pt idx="1227">
                  <c:v>5564133.1103590606</c:v>
                </c:pt>
                <c:pt idx="1228">
                  <c:v>5571965.3840249795</c:v>
                </c:pt>
                <c:pt idx="1229">
                  <c:v>5579752.586147978</c:v>
                </c:pt>
                <c:pt idx="1230">
                  <c:v>5586975.7586525595</c:v>
                </c:pt>
                <c:pt idx="1231">
                  <c:v>5594740.4928855365</c:v>
                </c:pt>
                <c:pt idx="1232">
                  <c:v>5603564.7804992031</c:v>
                </c:pt>
                <c:pt idx="1233">
                  <c:v>5612389.0681128697</c:v>
                </c:pt>
                <c:pt idx="1234">
                  <c:v>5621166.350954243</c:v>
                </c:pt>
                <c:pt idx="1235">
                  <c:v>5629358.1159236887</c:v>
                </c:pt>
                <c:pt idx="1236">
                  <c:v>5636364.8239875492</c:v>
                </c:pt>
                <c:pt idx="1237">
                  <c:v>5641646.6544666709</c:v>
                </c:pt>
                <c:pt idx="1238">
                  <c:v>5644663.2606955115</c:v>
                </c:pt>
                <c:pt idx="1239">
                  <c:v>5645992.1160549428</c:v>
                </c:pt>
                <c:pt idx="1240">
                  <c:v>5646698.9802168319</c:v>
                </c:pt>
                <c:pt idx="1241">
                  <c:v>5647839.6726664845</c:v>
                </c:pt>
                <c:pt idx="1242">
                  <c:v>5649394.3728438094</c:v>
                </c:pt>
                <c:pt idx="1243">
                  <c:v>5650863.0450984072</c:v>
                </c:pt>
                <c:pt idx="1244">
                  <c:v>5652247.2180551765</c:v>
                </c:pt>
                <c:pt idx="1245">
                  <c:v>5654036.1302643204</c:v>
                </c:pt>
                <c:pt idx="1246">
                  <c:v>5655229.0247614197</c:v>
                </c:pt>
                <c:pt idx="1247">
                  <c:v>5655835.9668967808</c:v>
                </c:pt>
                <c:pt idx="1248">
                  <c:v>5656356.3616965497</c:v>
                </c:pt>
                <c:pt idx="1249">
                  <c:v>5656804.1662211614</c:v>
                </c:pt>
                <c:pt idx="1250">
                  <c:v>5657663.311997328</c:v>
                </c:pt>
                <c:pt idx="1251">
                  <c:v>5658928.364115891</c:v>
                </c:pt>
                <c:pt idx="1252">
                  <c:v>5660118.2897503413</c:v>
                </c:pt>
                <c:pt idx="1253">
                  <c:v>5661234.5175703978</c:v>
                </c:pt>
                <c:pt idx="1254">
                  <c:v>5662278.4659055891</c:v>
                </c:pt>
                <c:pt idx="1255">
                  <c:v>5663251.5427452521</c:v>
                </c:pt>
                <c:pt idx="1256">
                  <c:v>5664155.1457385337</c:v>
                </c:pt>
                <c:pt idx="1257">
                  <c:v>5664990.6621943898</c:v>
                </c:pt>
                <c:pt idx="1258">
                  <c:v>5665770.4921590164</c:v>
                </c:pt>
                <c:pt idx="1259">
                  <c:v>5666959.6711284248</c:v>
                </c:pt>
                <c:pt idx="1260">
                  <c:v>5669017.6130847903</c:v>
                </c:pt>
                <c:pt idx="1261">
                  <c:v>5671978.5403806623</c:v>
                </c:pt>
                <c:pt idx="1262">
                  <c:v>5676761.3975740634</c:v>
                </c:pt>
                <c:pt idx="1263">
                  <c:v>5683407.5086411498</c:v>
                </c:pt>
                <c:pt idx="1264">
                  <c:v>5691475.4744082456</c:v>
                </c:pt>
                <c:pt idx="1265">
                  <c:v>5700497.2701604925</c:v>
                </c:pt>
                <c:pt idx="1266">
                  <c:v>5709104.2281039152</c:v>
                </c:pt>
                <c:pt idx="1267">
                  <c:v>5717253.3828065973</c:v>
                </c:pt>
                <c:pt idx="1268">
                  <c:v>5724448.555102054</c:v>
                </c:pt>
                <c:pt idx="1269">
                  <c:v>5729766.709983076</c:v>
                </c:pt>
                <c:pt idx="1270">
                  <c:v>5733660.2840249501</c:v>
                </c:pt>
                <c:pt idx="1271">
                  <c:v>5736593.9953661216</c:v>
                </c:pt>
                <c:pt idx="1272">
                  <c:v>5739038.5402691802</c:v>
                </c:pt>
                <c:pt idx="1273">
                  <c:v>5741891.5041088052</c:v>
                </c:pt>
                <c:pt idx="1274">
                  <c:v>5745163.6067459034</c:v>
                </c:pt>
                <c:pt idx="1275">
                  <c:v>5748881.4651700389</c:v>
                </c:pt>
                <c:pt idx="1276">
                  <c:v>5753952.7492695069</c:v>
                </c:pt>
                <c:pt idx="1277">
                  <c:v>5760380.9384177737</c:v>
                </c:pt>
                <c:pt idx="1278">
                  <c:v>5767293.1232749028</c:v>
                </c:pt>
                <c:pt idx="1279">
                  <c:v>5774691.74814378</c:v>
                </c:pt>
                <c:pt idx="1280">
                  <c:v>5782539.5709293233</c:v>
                </c:pt>
                <c:pt idx="1281">
                  <c:v>5789507.6751299268</c:v>
                </c:pt>
                <c:pt idx="1282">
                  <c:v>5796026.0077255918</c:v>
                </c:pt>
                <c:pt idx="1283">
                  <c:v>5802544.3403212568</c:v>
                </c:pt>
                <c:pt idx="1284">
                  <c:v>5808577.8790514758</c:v>
                </c:pt>
                <c:pt idx="1285">
                  <c:v>5813681.5915587675</c:v>
                </c:pt>
                <c:pt idx="1286">
                  <c:v>5817845.2057699393</c:v>
                </c:pt>
                <c:pt idx="1287">
                  <c:v>5821505.6866773805</c:v>
                </c:pt>
                <c:pt idx="1288">
                  <c:v>5824227.0495780753</c:v>
                </c:pt>
                <c:pt idx="1289">
                  <c:v>5826470.2070125807</c:v>
                </c:pt>
                <c:pt idx="1290">
                  <c:v>5829101.6424775487</c:v>
                </c:pt>
                <c:pt idx="1291">
                  <c:v>5831669.939354158</c:v>
                </c:pt>
                <c:pt idx="1292">
                  <c:v>5833313.1764454059</c:v>
                </c:pt>
                <c:pt idx="1293">
                  <c:v>5834472.2726351991</c:v>
                </c:pt>
                <c:pt idx="1294">
                  <c:v>5835600.1619331622</c:v>
                </c:pt>
                <c:pt idx="1295">
                  <c:v>5837570.2210017089</c:v>
                </c:pt>
                <c:pt idx="1296">
                  <c:v>5841259.054744116</c:v>
                </c:pt>
                <c:pt idx="1297">
                  <c:v>5846687.4274468059</c:v>
                </c:pt>
                <c:pt idx="1298">
                  <c:v>5853453.5096511189</c:v>
                </c:pt>
                <c:pt idx="1299">
                  <c:v>5861117.3142706268</c:v>
                </c:pt>
                <c:pt idx="1300">
                  <c:v>5868819.6000797125</c:v>
                </c:pt>
                <c:pt idx="1301">
                  <c:v>5876127.3766215341</c:v>
                </c:pt>
                <c:pt idx="1302">
                  <c:v>5883491.6413558926</c:v>
                </c:pt>
                <c:pt idx="1303">
                  <c:v>5891310.2373949056</c:v>
                </c:pt>
                <c:pt idx="1304">
                  <c:v>5898712.3422765583</c:v>
                </c:pt>
                <c:pt idx="1305">
                  <c:v>5905242.4409853714</c:v>
                </c:pt>
                <c:pt idx="1306">
                  <c:v>5911336.5366077647</c:v>
                </c:pt>
                <c:pt idx="1307">
                  <c:v>5916977.985656037</c:v>
                </c:pt>
                <c:pt idx="1308">
                  <c:v>5922184.005306161</c:v>
                </c:pt>
                <c:pt idx="1309">
                  <c:v>5927373.9914911371</c:v>
                </c:pt>
                <c:pt idx="1310">
                  <c:v>5932547.9804973761</c:v>
                </c:pt>
                <c:pt idx="1311">
                  <c:v>5937256.9491688274</c:v>
                </c:pt>
                <c:pt idx="1312">
                  <c:v>5941488.6677415576</c:v>
                </c:pt>
                <c:pt idx="1313">
                  <c:v>5944830.6236801427</c:v>
                </c:pt>
                <c:pt idx="1314">
                  <c:v>5948132.4455643799</c:v>
                </c:pt>
                <c:pt idx="1315">
                  <c:v>5951354.9635627298</c:v>
                </c:pt>
                <c:pt idx="1316">
                  <c:v>5952834.0893694051</c:v>
                </c:pt>
                <c:pt idx="1317">
                  <c:v>5953850.2860161895</c:v>
                </c:pt>
                <c:pt idx="1318">
                  <c:v>5955729.7945033479</c:v>
                </c:pt>
                <c:pt idx="1319">
                  <c:v>5960212.8075836934</c:v>
                </c:pt>
                <c:pt idx="1320">
                  <c:v>5968697.659849735</c:v>
                </c:pt>
                <c:pt idx="1321">
                  <c:v>5980484.5071012434</c:v>
                </c:pt>
                <c:pt idx="1322">
                  <c:v>5995792.0159883415</c:v>
                </c:pt>
                <c:pt idx="1323">
                  <c:v>6014724.2822044529</c:v>
                </c:pt>
                <c:pt idx="1324">
                  <c:v>6035413.9183806935</c:v>
                </c:pt>
                <c:pt idx="1325">
                  <c:v>6053966.6089286432</c:v>
                </c:pt>
                <c:pt idx="1326">
                  <c:v>6067939.2600141903</c:v>
                </c:pt>
                <c:pt idx="1327">
                  <c:v>6077729.7235997375</c:v>
                </c:pt>
                <c:pt idx="1328">
                  <c:v>6085196.7496852847</c:v>
                </c:pt>
                <c:pt idx="1329">
                  <c:v>6091734.4007708319</c:v>
                </c:pt>
                <c:pt idx="1330">
                  <c:v>6098272.051856379</c:v>
                </c:pt>
                <c:pt idx="1331">
                  <c:v>6104791.181704266</c:v>
                </c:pt>
                <c:pt idx="1332">
                  <c:v>6110792.5872678459</c:v>
                </c:pt>
                <c:pt idx="1333">
                  <c:v>6115358.7145706294</c:v>
                </c:pt>
                <c:pt idx="1334">
                  <c:v>6118959.1865843469</c:v>
                </c:pt>
                <c:pt idx="1335">
                  <c:v>6122544.9646142768</c:v>
                </c:pt>
                <c:pt idx="1336">
                  <c:v>6127031.6933910334</c:v>
                </c:pt>
                <c:pt idx="1337">
                  <c:v>6132434.0286492715</c:v>
                </c:pt>
                <c:pt idx="1338">
                  <c:v>6138294.1671482502</c:v>
                </c:pt>
                <c:pt idx="1339">
                  <c:v>6144630.2067522546</c:v>
                </c:pt>
                <c:pt idx="1340">
                  <c:v>6151443.33308696</c:v>
                </c:pt>
                <c:pt idx="1341">
                  <c:v>6158792.9274475388</c:v>
                </c:pt>
                <c:pt idx="1342">
                  <c:v>6167611.2754028952</c:v>
                </c:pt>
                <c:pt idx="1343">
                  <c:v>6177912.7643511267</c:v>
                </c:pt>
                <c:pt idx="1344">
                  <c:v>6188284.0517490031</c:v>
                </c:pt>
                <c:pt idx="1345">
                  <c:v>6198210.5536334477</c:v>
                </c:pt>
                <c:pt idx="1346">
                  <c:v>6206732.6666290034</c:v>
                </c:pt>
                <c:pt idx="1347">
                  <c:v>6213811.7731541488</c:v>
                </c:pt>
                <c:pt idx="1348">
                  <c:v>6219368.0437920103</c:v>
                </c:pt>
                <c:pt idx="1349">
                  <c:v>6221540.0015812945</c:v>
                </c:pt>
                <c:pt idx="1350">
                  <c:v>6221540.0015812945</c:v>
                </c:pt>
                <c:pt idx="1351">
                  <c:v>6221540.0015812945</c:v>
                </c:pt>
                <c:pt idx="1352">
                  <c:v>6221540.0015812945</c:v>
                </c:pt>
                <c:pt idx="1353">
                  <c:v>6221540.0015812945</c:v>
                </c:pt>
                <c:pt idx="1354">
                  <c:v>6221540.0015812945</c:v>
                </c:pt>
                <c:pt idx="1355">
                  <c:v>6221540.0015812945</c:v>
                </c:pt>
                <c:pt idx="1356">
                  <c:v>6221540.0015812945</c:v>
                </c:pt>
                <c:pt idx="1357">
                  <c:v>6221540.0015812945</c:v>
                </c:pt>
                <c:pt idx="1358">
                  <c:v>6221540.0015812945</c:v>
                </c:pt>
                <c:pt idx="1359">
                  <c:v>6221540.0015812945</c:v>
                </c:pt>
                <c:pt idx="1360">
                  <c:v>6221540.0015812945</c:v>
                </c:pt>
                <c:pt idx="1361">
                  <c:v>6221540.0015812945</c:v>
                </c:pt>
                <c:pt idx="1362">
                  <c:v>6221540.0015812945</c:v>
                </c:pt>
                <c:pt idx="1363">
                  <c:v>6225885.1755734151</c:v>
                </c:pt>
                <c:pt idx="1364">
                  <c:v>6236800.6231532851</c:v>
                </c:pt>
                <c:pt idx="1365">
                  <c:v>6248459.1808332251</c:v>
                </c:pt>
                <c:pt idx="1366">
                  <c:v>6255303.286325952</c:v>
                </c:pt>
                <c:pt idx="1367">
                  <c:v>6256319.0322472481</c:v>
                </c:pt>
                <c:pt idx="1368">
                  <c:v>6256319.0322472481</c:v>
                </c:pt>
                <c:pt idx="1369">
                  <c:v>6256319.0322472481</c:v>
                </c:pt>
                <c:pt idx="1370">
                  <c:v>6256319.0322472481</c:v>
                </c:pt>
                <c:pt idx="1371">
                  <c:v>6257509.6118111694</c:v>
                </c:pt>
                <c:pt idx="1372">
                  <c:v>6260635.9223605404</c:v>
                </c:pt>
                <c:pt idx="1373">
                  <c:v>6262034.1704324512</c:v>
                </c:pt>
                <c:pt idx="1374">
                  <c:v>6262034.1704324512</c:v>
                </c:pt>
                <c:pt idx="1375">
                  <c:v>6262034.1704324512</c:v>
                </c:pt>
                <c:pt idx="1376">
                  <c:v>6262034.1704324512</c:v>
                </c:pt>
                <c:pt idx="1377">
                  <c:v>6262034.1704324512</c:v>
                </c:pt>
                <c:pt idx="1378">
                  <c:v>6262034.1704324512</c:v>
                </c:pt>
                <c:pt idx="1379">
                  <c:v>6262034.1704324512</c:v>
                </c:pt>
                <c:pt idx="1380">
                  <c:v>6262034.1704324512</c:v>
                </c:pt>
                <c:pt idx="1381">
                  <c:v>6262034.1704324512</c:v>
                </c:pt>
                <c:pt idx="1382">
                  <c:v>6262685.2591606816</c:v>
                </c:pt>
                <c:pt idx="1383">
                  <c:v>6275492.061637817</c:v>
                </c:pt>
                <c:pt idx="1384">
                  <c:v>6290191.6724702409</c:v>
                </c:pt>
                <c:pt idx="1385">
                  <c:v>6299879.1550141163</c:v>
                </c:pt>
                <c:pt idx="1386">
                  <c:v>6306005.3723415472</c:v>
                </c:pt>
                <c:pt idx="1387">
                  <c:v>6314406.4153659316</c:v>
                </c:pt>
                <c:pt idx="1388">
                  <c:v>6329599.0526022976</c:v>
                </c:pt>
                <c:pt idx="1389">
                  <c:v>6352479.6826846534</c:v>
                </c:pt>
                <c:pt idx="1390">
                  <c:v>6378475.6250787275</c:v>
                </c:pt>
                <c:pt idx="1391">
                  <c:v>6400918.5095019741</c:v>
                </c:pt>
                <c:pt idx="1392">
                  <c:v>6416709.073854004</c:v>
                </c:pt>
                <c:pt idx="1393">
                  <c:v>6426200.540983812</c:v>
                </c:pt>
                <c:pt idx="1394">
                  <c:v>6430940.7520875251</c:v>
                </c:pt>
                <c:pt idx="1395">
                  <c:v>6433117.8679453973</c:v>
                </c:pt>
                <c:pt idx="1396">
                  <c:v>6433386.5626935856</c:v>
                </c:pt>
                <c:pt idx="1397">
                  <c:v>6433386.5626935856</c:v>
                </c:pt>
                <c:pt idx="1398">
                  <c:v>6433386.5626935856</c:v>
                </c:pt>
                <c:pt idx="1399">
                  <c:v>6433386.5626935856</c:v>
                </c:pt>
                <c:pt idx="1400">
                  <c:v>6433386.5626935856</c:v>
                </c:pt>
                <c:pt idx="1401">
                  <c:v>6433386.5626935856</c:v>
                </c:pt>
                <c:pt idx="1402">
                  <c:v>6433386.5626935856</c:v>
                </c:pt>
                <c:pt idx="1403">
                  <c:v>6433386.5626935856</c:v>
                </c:pt>
                <c:pt idx="1404">
                  <c:v>6433386.5626935856</c:v>
                </c:pt>
                <c:pt idx="1405">
                  <c:v>6433386.5626935856</c:v>
                </c:pt>
                <c:pt idx="1406">
                  <c:v>6433386.5626935856</c:v>
                </c:pt>
                <c:pt idx="1407">
                  <c:v>6433386.5626935856</c:v>
                </c:pt>
                <c:pt idx="1408">
                  <c:v>6433859.2230563369</c:v>
                </c:pt>
                <c:pt idx="1409">
                  <c:v>6435743.6797516886</c:v>
                </c:pt>
                <c:pt idx="1410">
                  <c:v>6436826.6209290083</c:v>
                </c:pt>
                <c:pt idx="1411">
                  <c:v>6437123.1195492987</c:v>
                </c:pt>
                <c:pt idx="1412">
                  <c:v>6437123.1195492987</c:v>
                </c:pt>
                <c:pt idx="1413">
                  <c:v>6437616.583817739</c:v>
                </c:pt>
                <c:pt idx="1414">
                  <c:v>6441414.9727312177</c:v>
                </c:pt>
                <c:pt idx="1415">
                  <c:v>6451322.9787210096</c:v>
                </c:pt>
                <c:pt idx="1416">
                  <c:v>6467403.5018736022</c:v>
                </c:pt>
                <c:pt idx="1417">
                  <c:v>6486238.0970200095</c:v>
                </c:pt>
                <c:pt idx="1418">
                  <c:v>6502592.3440552121</c:v>
                </c:pt>
                <c:pt idx="1419">
                  <c:v>6512041.3990781624</c:v>
                </c:pt>
                <c:pt idx="1420">
                  <c:v>6513576.0099541498</c:v>
                </c:pt>
                <c:pt idx="1421">
                  <c:v>6513576.0099541498</c:v>
                </c:pt>
                <c:pt idx="1422">
                  <c:v>6513576.0099541498</c:v>
                </c:pt>
                <c:pt idx="1423">
                  <c:v>6513576.0099541498</c:v>
                </c:pt>
                <c:pt idx="1424">
                  <c:v>6513576.0099541498</c:v>
                </c:pt>
                <c:pt idx="1425">
                  <c:v>6519720.2626091605</c:v>
                </c:pt>
                <c:pt idx="1426">
                  <c:v>6533238.8928424828</c:v>
                </c:pt>
                <c:pt idx="1427">
                  <c:v>6548466.8262989661</c:v>
                </c:pt>
                <c:pt idx="1428">
                  <c:v>6557453.4635214563</c:v>
                </c:pt>
                <c:pt idx="1429">
                  <c:v>6559335.3959681373</c:v>
                </c:pt>
                <c:pt idx="1430">
                  <c:v>6559335.3959681373</c:v>
                </c:pt>
                <c:pt idx="1431">
                  <c:v>6559335.3959681373</c:v>
                </c:pt>
                <c:pt idx="1432">
                  <c:v>6559335.3959681373</c:v>
                </c:pt>
                <c:pt idx="1433">
                  <c:v>6559335.3959681373</c:v>
                </c:pt>
                <c:pt idx="1434">
                  <c:v>6559335.3959681373</c:v>
                </c:pt>
                <c:pt idx="1435">
                  <c:v>6559335.3959681373</c:v>
                </c:pt>
                <c:pt idx="1436">
                  <c:v>6559335.3959681373</c:v>
                </c:pt>
                <c:pt idx="1437">
                  <c:v>6562568.599432854</c:v>
                </c:pt>
                <c:pt idx="1438">
                  <c:v>6566197.6321977517</c:v>
                </c:pt>
                <c:pt idx="1439">
                  <c:v>6568110.5183942895</c:v>
                </c:pt>
                <c:pt idx="1440">
                  <c:v>6568110.5183942895</c:v>
                </c:pt>
                <c:pt idx="1441">
                  <c:v>6568110.5183942895</c:v>
                </c:pt>
                <c:pt idx="1442">
                  <c:v>6568110.5183942895</c:v>
                </c:pt>
                <c:pt idx="1443">
                  <c:v>6568110.5183942895</c:v>
                </c:pt>
                <c:pt idx="1444">
                  <c:v>6568685.7792454194</c:v>
                </c:pt>
                <c:pt idx="1445">
                  <c:v>6569752.7148914924</c:v>
                </c:pt>
                <c:pt idx="1446">
                  <c:v>6569860.8973841863</c:v>
                </c:pt>
                <c:pt idx="1447">
                  <c:v>6569860.8973841863</c:v>
                </c:pt>
                <c:pt idx="1448">
                  <c:v>6569860.8973841863</c:v>
                </c:pt>
                <c:pt idx="1449">
                  <c:v>6569860.8973841863</c:v>
                </c:pt>
                <c:pt idx="1450">
                  <c:v>6569860.8973841863</c:v>
                </c:pt>
                <c:pt idx="1451">
                  <c:v>6569860.8973841863</c:v>
                </c:pt>
                <c:pt idx="1452">
                  <c:v>6569860.8973841863</c:v>
                </c:pt>
                <c:pt idx="1453">
                  <c:v>6569860.8973841863</c:v>
                </c:pt>
                <c:pt idx="1454">
                  <c:v>6569860.8973841863</c:v>
                </c:pt>
                <c:pt idx="1455">
                  <c:v>6569860.8973841863</c:v>
                </c:pt>
                <c:pt idx="1456">
                  <c:v>6569860.8973841863</c:v>
                </c:pt>
                <c:pt idx="1457">
                  <c:v>6569860.8973841863</c:v>
                </c:pt>
                <c:pt idx="1458">
                  <c:v>6569860.8973841863</c:v>
                </c:pt>
                <c:pt idx="1459">
                  <c:v>6569860.8973841863</c:v>
                </c:pt>
                <c:pt idx="1460">
                  <c:v>6569860.8973841863</c:v>
                </c:pt>
                <c:pt idx="1461">
                  <c:v>6569860.8973841863</c:v>
                </c:pt>
                <c:pt idx="1462">
                  <c:v>6569860.8973841863</c:v>
                </c:pt>
                <c:pt idx="1463">
                  <c:v>6569860.8973841863</c:v>
                </c:pt>
                <c:pt idx="1464">
                  <c:v>6569860.8973841863</c:v>
                </c:pt>
                <c:pt idx="1465">
                  <c:v>6569860.8973841863</c:v>
                </c:pt>
                <c:pt idx="1466">
                  <c:v>6569860.8973841863</c:v>
                </c:pt>
                <c:pt idx="1467">
                  <c:v>6569860.8973841863</c:v>
                </c:pt>
                <c:pt idx="1468">
                  <c:v>6569860.8973841863</c:v>
                </c:pt>
                <c:pt idx="1469">
                  <c:v>6569860.8973841863</c:v>
                </c:pt>
                <c:pt idx="1470">
                  <c:v>6569860.8973841863</c:v>
                </c:pt>
                <c:pt idx="1471">
                  <c:v>6569860.8973841863</c:v>
                </c:pt>
                <c:pt idx="1472">
                  <c:v>6569860.8973841863</c:v>
                </c:pt>
                <c:pt idx="1473">
                  <c:v>6569860.8973841863</c:v>
                </c:pt>
                <c:pt idx="1474">
                  <c:v>6569860.8973841863</c:v>
                </c:pt>
                <c:pt idx="1475">
                  <c:v>6569860.8973841863</c:v>
                </c:pt>
                <c:pt idx="1476">
                  <c:v>6569860.8973841863</c:v>
                </c:pt>
                <c:pt idx="1477">
                  <c:v>6569923.3842947055</c:v>
                </c:pt>
                <c:pt idx="1478">
                  <c:v>6570604.1980957761</c:v>
                </c:pt>
                <c:pt idx="1479">
                  <c:v>6572375.1535027605</c:v>
                </c:pt>
                <c:pt idx="1480">
                  <c:v>6574461.3432945637</c:v>
                </c:pt>
                <c:pt idx="1481">
                  <c:v>6576575.7859543692</c:v>
                </c:pt>
                <c:pt idx="1482">
                  <c:v>6578609.995616667</c:v>
                </c:pt>
                <c:pt idx="1483">
                  <c:v>6580597.6758007295</c:v>
                </c:pt>
                <c:pt idx="1484">
                  <c:v>6582682.8387243235</c:v>
                </c:pt>
                <c:pt idx="1485">
                  <c:v>6585233.4456634652</c:v>
                </c:pt>
                <c:pt idx="1486">
                  <c:v>6588875.7053648904</c:v>
                </c:pt>
                <c:pt idx="1487">
                  <c:v>6594156.4569226075</c:v>
                </c:pt>
                <c:pt idx="1488">
                  <c:v>6601668.6456113253</c:v>
                </c:pt>
                <c:pt idx="1489">
                  <c:v>6611921.5041853199</c:v>
                </c:pt>
                <c:pt idx="1490">
                  <c:v>6625086.2640657853</c:v>
                </c:pt>
                <c:pt idx="1491">
                  <c:v>6640846.3079497181</c:v>
                </c:pt>
                <c:pt idx="1492">
                  <c:v>6658250.5706220185</c:v>
                </c:pt>
                <c:pt idx="1493">
                  <c:v>6676240.3423292665</c:v>
                </c:pt>
                <c:pt idx="1494">
                  <c:v>6694262.7025767574</c:v>
                </c:pt>
                <c:pt idx="1495">
                  <c:v>6711526.6466430007</c:v>
                </c:pt>
                <c:pt idx="1496">
                  <c:v>6727701.6709127305</c:v>
                </c:pt>
                <c:pt idx="1497">
                  <c:v>6742500.5021235291</c:v>
                </c:pt>
                <c:pt idx="1498">
                  <c:v>6755390.1009426331</c:v>
                </c:pt>
                <c:pt idx="1499">
                  <c:v>6766162.8080884954</c:v>
                </c:pt>
                <c:pt idx="1500">
                  <c:v>6774746.7631713785</c:v>
                </c:pt>
                <c:pt idx="1501">
                  <c:v>6782246.6780088805</c:v>
                </c:pt>
                <c:pt idx="1502">
                  <c:v>6789265.1561773149</c:v>
                </c:pt>
                <c:pt idx="1503">
                  <c:v>6796080.4653971065</c:v>
                </c:pt>
                <c:pt idx="1504">
                  <c:v>6802982.4688898697</c:v>
                </c:pt>
                <c:pt idx="1505">
                  <c:v>6809340.7618026808</c:v>
                </c:pt>
                <c:pt idx="1506">
                  <c:v>6815478.88498965</c:v>
                </c:pt>
                <c:pt idx="1507">
                  <c:v>6822052.4584073741</c:v>
                </c:pt>
                <c:pt idx="1508">
                  <c:v>6829434.0334384758</c:v>
                </c:pt>
                <c:pt idx="1509">
                  <c:v>6838060.3975301804</c:v>
                </c:pt>
                <c:pt idx="1510">
                  <c:v>6849106.5257273074</c:v>
                </c:pt>
                <c:pt idx="1511">
                  <c:v>6863525.11582979</c:v>
                </c:pt>
                <c:pt idx="1512">
                  <c:v>6881625.9090546519</c:v>
                </c:pt>
                <c:pt idx="1513">
                  <c:v>6903262.0971440999</c:v>
                </c:pt>
                <c:pt idx="1514">
                  <c:v>6926924.4325249698</c:v>
                </c:pt>
                <c:pt idx="1515">
                  <c:v>6950001.2597826803</c:v>
                </c:pt>
                <c:pt idx="1516">
                  <c:v>6969855.6003489094</c:v>
                </c:pt>
                <c:pt idx="1517">
                  <c:v>6986244.3081894787</c:v>
                </c:pt>
                <c:pt idx="1518">
                  <c:v>6999903.0980488108</c:v>
                </c:pt>
                <c:pt idx="1519">
                  <c:v>7011554.0825194623</c:v>
                </c:pt>
                <c:pt idx="1520">
                  <c:v>7021578.2486659605</c:v>
                </c:pt>
                <c:pt idx="1521">
                  <c:v>7029882.025635195</c:v>
                </c:pt>
                <c:pt idx="1522">
                  <c:v>7035995.0749725886</c:v>
                </c:pt>
                <c:pt idx="1523">
                  <c:v>7039012.3310349621</c:v>
                </c:pt>
                <c:pt idx="1524">
                  <c:v>7039012.3310349621</c:v>
                </c:pt>
                <c:pt idx="1525">
                  <c:v>7039012.3310349621</c:v>
                </c:pt>
                <c:pt idx="1526">
                  <c:v>7039012.3310349621</c:v>
                </c:pt>
                <c:pt idx="1527">
                  <c:v>7039012.3310349621</c:v>
                </c:pt>
                <c:pt idx="1528">
                  <c:v>7039012.3310349621</c:v>
                </c:pt>
                <c:pt idx="1529">
                  <c:v>7039012.3310349621</c:v>
                </c:pt>
                <c:pt idx="1530">
                  <c:v>7039012.3310349621</c:v>
                </c:pt>
                <c:pt idx="1531">
                  <c:v>7039012.3310349621</c:v>
                </c:pt>
                <c:pt idx="1532">
                  <c:v>7039365.0416584434</c:v>
                </c:pt>
                <c:pt idx="1533">
                  <c:v>7043657.9501372389</c:v>
                </c:pt>
                <c:pt idx="1534">
                  <c:v>7052540.6530226227</c:v>
                </c:pt>
                <c:pt idx="1535">
                  <c:v>7067191.2178788092</c:v>
                </c:pt>
                <c:pt idx="1536">
                  <c:v>7088165.5093711009</c:v>
                </c:pt>
                <c:pt idx="1537">
                  <c:v>7114484.5884006284</c:v>
                </c:pt>
                <c:pt idx="1538">
                  <c:v>7145743.1439845711</c:v>
                </c:pt>
                <c:pt idx="1539">
                  <c:v>7181046.8592962855</c:v>
                </c:pt>
                <c:pt idx="1540">
                  <c:v>7219644.9166498287</c:v>
                </c:pt>
                <c:pt idx="1541">
                  <c:v>7260542.8466695743</c:v>
                </c:pt>
                <c:pt idx="1542">
                  <c:v>7300939.8321811873</c:v>
                </c:pt>
                <c:pt idx="1543">
                  <c:v>7337681.5234320331</c:v>
                </c:pt>
                <c:pt idx="1544">
                  <c:v>7367219.7853261307</c:v>
                </c:pt>
                <c:pt idx="1545">
                  <c:v>7389236.8740250571</c:v>
                </c:pt>
                <c:pt idx="1546">
                  <c:v>7406183.3452222245</c:v>
                </c:pt>
                <c:pt idx="1547">
                  <c:v>7420139.9961299775</c:v>
                </c:pt>
                <c:pt idx="1548">
                  <c:v>7433712.4665563488</c:v>
                </c:pt>
                <c:pt idx="1549">
                  <c:v>7448015.63909816</c:v>
                </c:pt>
                <c:pt idx="1550">
                  <c:v>7463595.5446928851</c:v>
                </c:pt>
                <c:pt idx="1551">
                  <c:v>7480502.5226508221</c:v>
                </c:pt>
                <c:pt idx="1552">
                  <c:v>7498179.7922515292</c:v>
                </c:pt>
                <c:pt idx="1553">
                  <c:v>7516122.5055027986</c:v>
                </c:pt>
                <c:pt idx="1554">
                  <c:v>7534367.3487601448</c:v>
                </c:pt>
                <c:pt idx="1555">
                  <c:v>7554107.5392176975</c:v>
                </c:pt>
                <c:pt idx="1556">
                  <c:v>7575978.4808610827</c:v>
                </c:pt>
                <c:pt idx="1557">
                  <c:v>7600148.5571454866</c:v>
                </c:pt>
                <c:pt idx="1558">
                  <c:v>7627308.0067365747</c:v>
                </c:pt>
                <c:pt idx="1559">
                  <c:v>7657542.7618750874</c:v>
                </c:pt>
                <c:pt idx="1560">
                  <c:v>7689128.390697238</c:v>
                </c:pt>
                <c:pt idx="1561">
                  <c:v>7721483.4444569368</c:v>
                </c:pt>
                <c:pt idx="1562">
                  <c:v>7754670.3576719388</c:v>
                </c:pt>
                <c:pt idx="1563">
                  <c:v>7789336.3455674704</c:v>
                </c:pt>
                <c:pt idx="1564">
                  <c:v>7825516.1594861569</c:v>
                </c:pt>
                <c:pt idx="1565">
                  <c:v>7862646.333969363</c:v>
                </c:pt>
                <c:pt idx="1566">
                  <c:v>7901297.532150968</c:v>
                </c:pt>
                <c:pt idx="1567">
                  <c:v>7940105.9355634237</c:v>
                </c:pt>
                <c:pt idx="1568">
                  <c:v>7977655.4775455501</c:v>
                </c:pt>
                <c:pt idx="1569">
                  <c:v>8014541.5071871113</c:v>
                </c:pt>
                <c:pt idx="1570">
                  <c:v>8050690.6350084487</c:v>
                </c:pt>
                <c:pt idx="1571">
                  <c:v>8086030.9274811829</c:v>
                </c:pt>
                <c:pt idx="1572">
                  <c:v>8120387.9081211416</c:v>
                </c:pt>
                <c:pt idx="1573">
                  <c:v>8152230.8612025129</c:v>
                </c:pt>
                <c:pt idx="1574">
                  <c:v>8180729.1594917029</c:v>
                </c:pt>
                <c:pt idx="1575">
                  <c:v>8206436.312255716</c:v>
                </c:pt>
                <c:pt idx="1576">
                  <c:v>8228552.902211572</c:v>
                </c:pt>
                <c:pt idx="1577">
                  <c:v>8247006.1562498827</c:v>
                </c:pt>
                <c:pt idx="1578">
                  <c:v>8262519.4528201809</c:v>
                </c:pt>
                <c:pt idx="1579">
                  <c:v>8276444.1785988631</c:v>
                </c:pt>
                <c:pt idx="1580">
                  <c:v>8288827.1753519</c:v>
                </c:pt>
                <c:pt idx="1581">
                  <c:v>8300310.6042812457</c:v>
                </c:pt>
                <c:pt idx="1582">
                  <c:v>8310871.3866436668</c:v>
                </c:pt>
                <c:pt idx="1583">
                  <c:v>8319112.5139029259</c:v>
                </c:pt>
                <c:pt idx="1584">
                  <c:v>8325720.8241519444</c:v>
                </c:pt>
                <c:pt idx="1585">
                  <c:v>8330695.091849057</c:v>
                </c:pt>
                <c:pt idx="1586">
                  <c:v>8334063.9181202836</c:v>
                </c:pt>
                <c:pt idx="1587">
                  <c:v>8336545.5621226532</c:v>
                </c:pt>
                <c:pt idx="1588">
                  <c:v>8339525.4048197865</c:v>
                </c:pt>
                <c:pt idx="1589">
                  <c:v>8344340.5419062637</c:v>
                </c:pt>
                <c:pt idx="1590">
                  <c:v>8351025.7086109044</c:v>
                </c:pt>
                <c:pt idx="1591">
                  <c:v>8359568.0134165725</c:v>
                </c:pt>
                <c:pt idx="1592">
                  <c:v>8369360.7674670815</c:v>
                </c:pt>
                <c:pt idx="1593">
                  <c:v>8380399.5993576953</c:v>
                </c:pt>
                <c:pt idx="1594">
                  <c:v>8392617.4935589693</c:v>
                </c:pt>
                <c:pt idx="1595">
                  <c:v>8403415.3626340907</c:v>
                </c:pt>
                <c:pt idx="1596">
                  <c:v>8412717.8710508533</c:v>
                </c:pt>
                <c:pt idx="1597">
                  <c:v>8419877.7949523982</c:v>
                </c:pt>
                <c:pt idx="1598">
                  <c:v>8424268.1015917901</c:v>
                </c:pt>
                <c:pt idx="1599">
                  <c:v>8427170.0965477414</c:v>
                </c:pt>
                <c:pt idx="1600">
                  <c:v>8428611.9692534842</c:v>
                </c:pt>
                <c:pt idx="1601">
                  <c:v>8429276.7257426158</c:v>
                </c:pt>
                <c:pt idx="1602">
                  <c:v>8431056.4909268059</c:v>
                </c:pt>
                <c:pt idx="1603">
                  <c:v>8435183.2767330799</c:v>
                </c:pt>
                <c:pt idx="1604">
                  <c:v>8441097.3690793291</c:v>
                </c:pt>
                <c:pt idx="1605">
                  <c:v>8449401.3443907965</c:v>
                </c:pt>
                <c:pt idx="1606">
                  <c:v>8459533.090535596</c:v>
                </c:pt>
                <c:pt idx="1607">
                  <c:v>8470883.3505692855</c:v>
                </c:pt>
                <c:pt idx="1608">
                  <c:v>8483511.8904463984</c:v>
                </c:pt>
                <c:pt idx="1609">
                  <c:v>8497392.3456978835</c:v>
                </c:pt>
                <c:pt idx="1610">
                  <c:v>8511979.126309434</c:v>
                </c:pt>
                <c:pt idx="1611">
                  <c:v>8527308.7465436179</c:v>
                </c:pt>
                <c:pt idx="1612">
                  <c:v>8544690.4259679802</c:v>
                </c:pt>
                <c:pt idx="1613">
                  <c:v>8564183.4001397714</c:v>
                </c:pt>
                <c:pt idx="1614">
                  <c:v>8585892.0872039832</c:v>
                </c:pt>
                <c:pt idx="1615">
                  <c:v>8609934.0855872035</c:v>
                </c:pt>
                <c:pt idx="1616">
                  <c:v>8637038.0431611948</c:v>
                </c:pt>
                <c:pt idx="1617">
                  <c:v>8666665.6075828355</c:v>
                </c:pt>
                <c:pt idx="1618">
                  <c:v>8698118.1535150465</c:v>
                </c:pt>
                <c:pt idx="1619">
                  <c:v>8729396.5232565589</c:v>
                </c:pt>
                <c:pt idx="1620">
                  <c:v>8759068.4654682446</c:v>
                </c:pt>
                <c:pt idx="1621">
                  <c:v>8787018.584661223</c:v>
                </c:pt>
                <c:pt idx="1622">
                  <c:v>8812382.1363523677</c:v>
                </c:pt>
                <c:pt idx="1623">
                  <c:v>8833688.7270644996</c:v>
                </c:pt>
                <c:pt idx="1624">
                  <c:v>8850169.5122705735</c:v>
                </c:pt>
                <c:pt idx="1625">
                  <c:v>8862330.4467061292</c:v>
                </c:pt>
                <c:pt idx="1626">
                  <c:v>8868176.7853546143</c:v>
                </c:pt>
                <c:pt idx="1627">
                  <c:v>8868176.7853546143</c:v>
                </c:pt>
                <c:pt idx="1628">
                  <c:v>8868176.7853546143</c:v>
                </c:pt>
                <c:pt idx="1629">
                  <c:v>8868176.7853546143</c:v>
                </c:pt>
                <c:pt idx="1630">
                  <c:v>8868176.7853546143</c:v>
                </c:pt>
                <c:pt idx="1631">
                  <c:v>8868176.7853546143</c:v>
                </c:pt>
                <c:pt idx="1632">
                  <c:v>8868176.7853546143</c:v>
                </c:pt>
                <c:pt idx="1633">
                  <c:v>8873320.3712033369</c:v>
                </c:pt>
                <c:pt idx="1634">
                  <c:v>8883315.0650767516</c:v>
                </c:pt>
                <c:pt idx="1635">
                  <c:v>8895099.9449315667</c:v>
                </c:pt>
                <c:pt idx="1636">
                  <c:v>8906798.1893235873</c:v>
                </c:pt>
                <c:pt idx="1637">
                  <c:v>8916576.2282691114</c:v>
                </c:pt>
                <c:pt idx="1638">
                  <c:v>8924423.6998245977</c:v>
                </c:pt>
                <c:pt idx="1639">
                  <c:v>8930978.6633395497</c:v>
                </c:pt>
                <c:pt idx="1640">
                  <c:v>8937486.602297904</c:v>
                </c:pt>
                <c:pt idx="1641">
                  <c:v>8945806.2150080334</c:v>
                </c:pt>
                <c:pt idx="1642">
                  <c:v>8957247.2698968537</c:v>
                </c:pt>
                <c:pt idx="1643">
                  <c:v>8973108.6340498179</c:v>
                </c:pt>
                <c:pt idx="1644">
                  <c:v>8992951.8003520463</c:v>
                </c:pt>
                <c:pt idx="1645">
                  <c:v>9016276.3403393161</c:v>
                </c:pt>
                <c:pt idx="1646">
                  <c:v>9042616.2840327136</c:v>
                </c:pt>
                <c:pt idx="1647">
                  <c:v>9071455.6513511147</c:v>
                </c:pt>
                <c:pt idx="1648">
                  <c:v>9102852.9437690396</c:v>
                </c:pt>
                <c:pt idx="1649">
                  <c:v>9135573.7007555328</c:v>
                </c:pt>
                <c:pt idx="1650">
                  <c:v>9168889.9686949309</c:v>
                </c:pt>
                <c:pt idx="1651">
                  <c:v>9201439.5340891276</c:v>
                </c:pt>
                <c:pt idx="1652">
                  <c:v>9232489.4970198199</c:v>
                </c:pt>
                <c:pt idx="1653">
                  <c:v>9262587.0177162252</c:v>
                </c:pt>
                <c:pt idx="1654">
                  <c:v>9291042.6592182629</c:v>
                </c:pt>
                <c:pt idx="1655">
                  <c:v>9318511.7343845721</c:v>
                </c:pt>
                <c:pt idx="1656">
                  <c:v>9346347.1855221502</c:v>
                </c:pt>
                <c:pt idx="1657">
                  <c:v>9374552.664633261</c:v>
                </c:pt>
                <c:pt idx="1658">
                  <c:v>9403131.8482302502</c:v>
                </c:pt>
                <c:pt idx="1659">
                  <c:v>9432088.4373355452</c:v>
                </c:pt>
                <c:pt idx="1660">
                  <c:v>9461378.3115237486</c:v>
                </c:pt>
                <c:pt idx="1661">
                  <c:v>9490346.386437295</c:v>
                </c:pt>
                <c:pt idx="1662">
                  <c:v>9519649.8981089219</c:v>
                </c:pt>
                <c:pt idx="1663">
                  <c:v>9549243.2376993448</c:v>
                </c:pt>
                <c:pt idx="1664">
                  <c:v>9577694.3283958118</c:v>
                </c:pt>
                <c:pt idx="1665">
                  <c:v>9605617.2684932966</c:v>
                </c:pt>
                <c:pt idx="1666">
                  <c:v>9632286.7291287985</c:v>
                </c:pt>
                <c:pt idx="1667">
                  <c:v>9657648.9781495649</c:v>
                </c:pt>
                <c:pt idx="1668">
                  <c:v>9682422.8165625148</c:v>
                </c:pt>
                <c:pt idx="1669">
                  <c:v>9706560.6749586053</c:v>
                </c:pt>
                <c:pt idx="1670">
                  <c:v>9730016.3421773743</c:v>
                </c:pt>
                <c:pt idx="1671">
                  <c:v>9752061.2947667632</c:v>
                </c:pt>
                <c:pt idx="1672">
                  <c:v>9773421.3090911023</c:v>
                </c:pt>
                <c:pt idx="1673">
                  <c:v>9794781.3234154414</c:v>
                </c:pt>
                <c:pt idx="1674">
                  <c:v>9815413.3273231145</c:v>
                </c:pt>
                <c:pt idx="1675">
                  <c:v>9835275.9697273187</c:v>
                </c:pt>
                <c:pt idx="1676">
                  <c:v>9854329.8026604466</c:v>
                </c:pt>
                <c:pt idx="1677">
                  <c:v>9871812.894323362</c:v>
                </c:pt>
                <c:pt idx="1678">
                  <c:v>9887732.6731278766</c:v>
                </c:pt>
                <c:pt idx="1679">
                  <c:v>9902817.69235068</c:v>
                </c:pt>
                <c:pt idx="1680">
                  <c:v>9917865.5278658178</c:v>
                </c:pt>
                <c:pt idx="1681">
                  <c:v>9934354.4683192261</c:v>
                </c:pt>
                <c:pt idx="1682">
                  <c:v>9953085.2306522597</c:v>
                </c:pt>
                <c:pt idx="1683">
                  <c:v>9974149.0287734512</c:v>
                </c:pt>
                <c:pt idx="1684">
                  <c:v>9998286.8871695418</c:v>
                </c:pt>
                <c:pt idx="1685">
                  <c:v>10024060.965335479</c:v>
                </c:pt>
                <c:pt idx="1686">
                  <c:v>10050019.657311449</c:v>
                </c:pt>
                <c:pt idx="1687">
                  <c:v>10076071.021928819</c:v>
                </c:pt>
                <c:pt idx="1688">
                  <c:v>10100748.956300251</c:v>
                </c:pt>
                <c:pt idx="1689">
                  <c:v>10124004.798929775</c:v>
                </c:pt>
                <c:pt idx="1690">
                  <c:v>10146570.637279294</c:v>
                </c:pt>
                <c:pt idx="1691">
                  <c:v>10168445.385247473</c:v>
                </c:pt>
                <c:pt idx="1692">
                  <c:v>10190363.425145039</c:v>
                </c:pt>
                <c:pt idx="1693">
                  <c:v>10212324.818342943</c:v>
                </c:pt>
                <c:pt idx="1694">
                  <c:v>10234329.626260003</c:v>
                </c:pt>
                <c:pt idx="1695">
                  <c:v>10256377.91036291</c:v>
                </c:pt>
                <c:pt idx="1696">
                  <c:v>10278469.732166227</c:v>
                </c:pt>
                <c:pt idx="1697">
                  <c:v>10300561.553969543</c:v>
                </c:pt>
                <c:pt idx="1698">
                  <c:v>10321872.648643438</c:v>
                </c:pt>
                <c:pt idx="1699">
                  <c:v>10341625.915683934</c:v>
                </c:pt>
                <c:pt idx="1700">
                  <c:v>10359826.190272482</c:v>
                </c:pt>
                <c:pt idx="1701">
                  <c:v>10377212.054506944</c:v>
                </c:pt>
                <c:pt idx="1702">
                  <c:v>10394479.104309499</c:v>
                </c:pt>
                <c:pt idx="1703">
                  <c:v>10410936.371131148</c:v>
                </c:pt>
                <c:pt idx="1704">
                  <c:v>10427316.12515837</c:v>
                </c:pt>
                <c:pt idx="1705">
                  <c:v>10444347.194065047</c:v>
                </c:pt>
                <c:pt idx="1706">
                  <c:v>10461339.145889387</c:v>
                </c:pt>
                <c:pt idx="1707">
                  <c:v>10479019.478108404</c:v>
                </c:pt>
                <c:pt idx="1708">
                  <c:v>10497387.104046309</c:v>
                </c:pt>
                <c:pt idx="1709">
                  <c:v>10515794.872993723</c:v>
                </c:pt>
                <c:pt idx="1710">
                  <c:v>10535698.866484728</c:v>
                </c:pt>
                <c:pt idx="1711">
                  <c:v>10557144.060029496</c:v>
                </c:pt>
                <c:pt idx="1712">
                  <c:v>10579448.357715342</c:v>
                </c:pt>
                <c:pt idx="1713">
                  <c:v>10603348.350486539</c:v>
                </c:pt>
                <c:pt idx="1714">
                  <c:v>10628162.677158421</c:v>
                </c:pt>
                <c:pt idx="1715">
                  <c:v>10653896.90840639</c:v>
                </c:pt>
                <c:pt idx="1716">
                  <c:v>10680603.844336612</c:v>
                </c:pt>
                <c:pt idx="1717">
                  <c:v>10708290.765679762</c:v>
                </c:pt>
                <c:pt idx="1718">
                  <c:v>10737014.014819983</c:v>
                </c:pt>
                <c:pt idx="1719">
                  <c:v>10766732.714355694</c:v>
                </c:pt>
                <c:pt idx="1720">
                  <c:v>10796651.804524934</c:v>
                </c:pt>
                <c:pt idx="1721">
                  <c:v>10825166.108062822</c:v>
                </c:pt>
                <c:pt idx="1722">
                  <c:v>10851469.886005677</c:v>
                </c:pt>
                <c:pt idx="1723">
                  <c:v>10875468.115469491</c:v>
                </c:pt>
                <c:pt idx="1724">
                  <c:v>10896988.902483255</c:v>
                </c:pt>
                <c:pt idx="1725">
                  <c:v>10913650.813240115</c:v>
                </c:pt>
                <c:pt idx="1726">
                  <c:v>10923869.769305322</c:v>
                </c:pt>
                <c:pt idx="1727">
                  <c:v>10926917.262199793</c:v>
                </c:pt>
                <c:pt idx="1728">
                  <c:v>10926917.262199793</c:v>
                </c:pt>
                <c:pt idx="1729">
                  <c:v>10926917.262199793</c:v>
                </c:pt>
                <c:pt idx="1730">
                  <c:v>10926917.262199793</c:v>
                </c:pt>
                <c:pt idx="1731">
                  <c:v>10926917.262199793</c:v>
                </c:pt>
                <c:pt idx="1732">
                  <c:v>10926917.262199793</c:v>
                </c:pt>
                <c:pt idx="1733">
                  <c:v>10926917.262199793</c:v>
                </c:pt>
                <c:pt idx="1734">
                  <c:v>10926917.262199793</c:v>
                </c:pt>
                <c:pt idx="1735">
                  <c:v>10926917.262199793</c:v>
                </c:pt>
                <c:pt idx="1736">
                  <c:v>10926917.262199793</c:v>
                </c:pt>
                <c:pt idx="1737">
                  <c:v>10926917.262199793</c:v>
                </c:pt>
                <c:pt idx="1738">
                  <c:v>10926917.262199793</c:v>
                </c:pt>
                <c:pt idx="1739">
                  <c:v>10926917.262199793</c:v>
                </c:pt>
                <c:pt idx="1740">
                  <c:v>10926917.262199793</c:v>
                </c:pt>
                <c:pt idx="1741">
                  <c:v>10926917.262199793</c:v>
                </c:pt>
                <c:pt idx="1742">
                  <c:v>10926917.262199793</c:v>
                </c:pt>
                <c:pt idx="1743">
                  <c:v>10926917.262199793</c:v>
                </c:pt>
                <c:pt idx="1744">
                  <c:v>10926917.262199793</c:v>
                </c:pt>
                <c:pt idx="1745">
                  <c:v>10926917.262199793</c:v>
                </c:pt>
                <c:pt idx="1746">
                  <c:v>10926917.262199793</c:v>
                </c:pt>
                <c:pt idx="1747">
                  <c:v>10926917.262199793</c:v>
                </c:pt>
                <c:pt idx="1748">
                  <c:v>10926973.478730055</c:v>
                </c:pt>
                <c:pt idx="1749">
                  <c:v>10927988.176197642</c:v>
                </c:pt>
                <c:pt idx="1750">
                  <c:v>10930459.234977961</c:v>
                </c:pt>
                <c:pt idx="1751">
                  <c:v>10933359.666036582</c:v>
                </c:pt>
                <c:pt idx="1752">
                  <c:v>10936182.235929243</c:v>
                </c:pt>
                <c:pt idx="1753">
                  <c:v>10938927.993036419</c:v>
                </c:pt>
                <c:pt idx="1754">
                  <c:v>10941597.979754677</c:v>
                </c:pt>
                <c:pt idx="1755">
                  <c:v>10944193.232496675</c:v>
                </c:pt>
                <c:pt idx="1756">
                  <c:v>10946700.164106533</c:v>
                </c:pt>
                <c:pt idx="1757">
                  <c:v>10948646.985753767</c:v>
                </c:pt>
                <c:pt idx="1758">
                  <c:v>10950511.621874625</c:v>
                </c:pt>
                <c:pt idx="1759">
                  <c:v>10952295.526989304</c:v>
                </c:pt>
                <c:pt idx="1760">
                  <c:v>10953522.836635834</c:v>
                </c:pt>
                <c:pt idx="1761">
                  <c:v>10954675.735425634</c:v>
                </c:pt>
                <c:pt idx="1762">
                  <c:v>10955755.646858329</c:v>
                </c:pt>
                <c:pt idx="1763">
                  <c:v>10956752.191724859</c:v>
                </c:pt>
                <c:pt idx="1764">
                  <c:v>10957183.105529882</c:v>
                </c:pt>
                <c:pt idx="1765">
                  <c:v>10957183.105529882</c:v>
                </c:pt>
                <c:pt idx="1766">
                  <c:v>10957183.105529882</c:v>
                </c:pt>
                <c:pt idx="1767">
                  <c:v>10957183.105529882</c:v>
                </c:pt>
                <c:pt idx="1768">
                  <c:v>10957183.105529882</c:v>
                </c:pt>
                <c:pt idx="1769">
                  <c:v>10957183.105529882</c:v>
                </c:pt>
                <c:pt idx="1770">
                  <c:v>10957183.105529882</c:v>
                </c:pt>
                <c:pt idx="1771">
                  <c:v>10957183.105529882</c:v>
                </c:pt>
                <c:pt idx="1772">
                  <c:v>10957183.105529882</c:v>
                </c:pt>
                <c:pt idx="1773">
                  <c:v>10957183.105529882</c:v>
                </c:pt>
                <c:pt idx="1774">
                  <c:v>10957183.105529882</c:v>
                </c:pt>
                <c:pt idx="1775">
                  <c:v>10957183.105529882</c:v>
                </c:pt>
                <c:pt idx="1776">
                  <c:v>10957183.105529882</c:v>
                </c:pt>
                <c:pt idx="1777">
                  <c:v>10957183.105529882</c:v>
                </c:pt>
                <c:pt idx="1778">
                  <c:v>10957183.105529882</c:v>
                </c:pt>
                <c:pt idx="1779">
                  <c:v>10957183.105529882</c:v>
                </c:pt>
                <c:pt idx="1780">
                  <c:v>10957183.105529882</c:v>
                </c:pt>
                <c:pt idx="1781">
                  <c:v>10957183.105529882</c:v>
                </c:pt>
                <c:pt idx="1782">
                  <c:v>10957183.105529882</c:v>
                </c:pt>
                <c:pt idx="1783">
                  <c:v>10957183.105529882</c:v>
                </c:pt>
                <c:pt idx="1784">
                  <c:v>10957183.105529882</c:v>
                </c:pt>
                <c:pt idx="1785">
                  <c:v>10957183.105529882</c:v>
                </c:pt>
                <c:pt idx="1786">
                  <c:v>10957183.105529882</c:v>
                </c:pt>
                <c:pt idx="1787">
                  <c:v>10957183.105529882</c:v>
                </c:pt>
                <c:pt idx="1788">
                  <c:v>10957183.105529882</c:v>
                </c:pt>
                <c:pt idx="1789">
                  <c:v>10957183.105529882</c:v>
                </c:pt>
                <c:pt idx="1790">
                  <c:v>10957183.105529882</c:v>
                </c:pt>
                <c:pt idx="1791">
                  <c:v>10957183.105529882</c:v>
                </c:pt>
                <c:pt idx="1792">
                  <c:v>10957183.105529882</c:v>
                </c:pt>
                <c:pt idx="1793">
                  <c:v>10957183.105529882</c:v>
                </c:pt>
                <c:pt idx="1794">
                  <c:v>10957183.105529882</c:v>
                </c:pt>
                <c:pt idx="1795">
                  <c:v>10957183.105529882</c:v>
                </c:pt>
                <c:pt idx="1796">
                  <c:v>10957183.105529882</c:v>
                </c:pt>
                <c:pt idx="1797">
                  <c:v>10957183.105529882</c:v>
                </c:pt>
                <c:pt idx="1798">
                  <c:v>10957183.105529882</c:v>
                </c:pt>
                <c:pt idx="1799">
                  <c:v>10957183.105529882</c:v>
                </c:pt>
                <c:pt idx="1800">
                  <c:v>10957183.105529882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33D-4DA1-AF74-52C0DD2304C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Sheet1!$W$6:$W$1806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2481.6780385767443</c:v>
                </c:pt>
                <c:pt idx="37">
                  <c:v>10155.433905771219</c:v>
                </c:pt>
                <c:pt idx="38">
                  <c:v>20157.816355708746</c:v>
                </c:pt>
                <c:pt idx="39">
                  <c:v>28793.74866718024</c:v>
                </c:pt>
                <c:pt idx="40">
                  <c:v>35595.959913151288</c:v>
                </c:pt>
                <c:pt idx="41">
                  <c:v>42821.605987478695</c:v>
                </c:pt>
                <c:pt idx="42">
                  <c:v>51274.453250259365</c:v>
                </c:pt>
                <c:pt idx="43">
                  <c:v>58762.053655144977</c:v>
                </c:pt>
                <c:pt idx="44">
                  <c:v>63031.043311927388</c:v>
                </c:pt>
                <c:pt idx="45">
                  <c:v>64432.421013057668</c:v>
                </c:pt>
                <c:pt idx="46">
                  <c:v>65338.632378812123</c:v>
                </c:pt>
                <c:pt idx="47">
                  <c:v>66831.077080173258</c:v>
                </c:pt>
                <c:pt idx="48">
                  <c:v>68017.172244497357</c:v>
                </c:pt>
                <c:pt idx="49">
                  <c:v>68080.528912115988</c:v>
                </c:pt>
                <c:pt idx="50">
                  <c:v>68080.528912115988</c:v>
                </c:pt>
                <c:pt idx="51">
                  <c:v>69269.23358040076</c:v>
                </c:pt>
                <c:pt idx="52">
                  <c:v>71896.788430478744</c:v>
                </c:pt>
                <c:pt idx="53">
                  <c:v>74020.960542515779</c:v>
                </c:pt>
                <c:pt idx="54">
                  <c:v>74424.067839737996</c:v>
                </c:pt>
                <c:pt idx="55">
                  <c:v>74424.067839737996</c:v>
                </c:pt>
                <c:pt idx="56">
                  <c:v>74424.067839737996</c:v>
                </c:pt>
                <c:pt idx="57">
                  <c:v>74424.067839737996</c:v>
                </c:pt>
                <c:pt idx="58">
                  <c:v>74424.067839737996</c:v>
                </c:pt>
                <c:pt idx="59">
                  <c:v>74424.067839737996</c:v>
                </c:pt>
                <c:pt idx="60">
                  <c:v>74424.067839737996</c:v>
                </c:pt>
                <c:pt idx="61">
                  <c:v>74424.067839737996</c:v>
                </c:pt>
                <c:pt idx="62">
                  <c:v>74424.067839737996</c:v>
                </c:pt>
                <c:pt idx="63">
                  <c:v>74424.067839737996</c:v>
                </c:pt>
                <c:pt idx="64">
                  <c:v>74424.067839737996</c:v>
                </c:pt>
                <c:pt idx="65">
                  <c:v>74424.067839737996</c:v>
                </c:pt>
                <c:pt idx="66">
                  <c:v>74424.067839737996</c:v>
                </c:pt>
                <c:pt idx="67">
                  <c:v>74424.067839737996</c:v>
                </c:pt>
                <c:pt idx="68">
                  <c:v>74424.067839737996</c:v>
                </c:pt>
                <c:pt idx="69">
                  <c:v>74424.067839737996</c:v>
                </c:pt>
                <c:pt idx="70">
                  <c:v>74424.067839737996</c:v>
                </c:pt>
                <c:pt idx="71">
                  <c:v>74424.067839737996</c:v>
                </c:pt>
                <c:pt idx="72">
                  <c:v>74424.067839737996</c:v>
                </c:pt>
                <c:pt idx="73">
                  <c:v>74424.067839737996</c:v>
                </c:pt>
                <c:pt idx="74">
                  <c:v>74424.067839737996</c:v>
                </c:pt>
                <c:pt idx="75">
                  <c:v>74424.067839737996</c:v>
                </c:pt>
                <c:pt idx="76">
                  <c:v>74424.067839737996</c:v>
                </c:pt>
                <c:pt idx="77">
                  <c:v>74424.067839737996</c:v>
                </c:pt>
                <c:pt idx="78">
                  <c:v>74424.067839737996</c:v>
                </c:pt>
                <c:pt idx="79">
                  <c:v>74424.067839737996</c:v>
                </c:pt>
                <c:pt idx="80">
                  <c:v>75091.880918113136</c:v>
                </c:pt>
                <c:pt idx="81">
                  <c:v>77246.7556124681</c:v>
                </c:pt>
                <c:pt idx="82">
                  <c:v>78969.545243006869</c:v>
                </c:pt>
                <c:pt idx="83">
                  <c:v>78969.545243006869</c:v>
                </c:pt>
                <c:pt idx="84">
                  <c:v>79844.957107365859</c:v>
                </c:pt>
                <c:pt idx="85">
                  <c:v>81312.00545236512</c:v>
                </c:pt>
                <c:pt idx="86">
                  <c:v>82573.401588467546</c:v>
                </c:pt>
                <c:pt idx="87">
                  <c:v>83422.64786492259</c:v>
                </c:pt>
                <c:pt idx="88">
                  <c:v>86714.61783135742</c:v>
                </c:pt>
                <c:pt idx="89">
                  <c:v>94714.230724665889</c:v>
                </c:pt>
                <c:pt idx="90">
                  <c:v>103848.00883188307</c:v>
                </c:pt>
                <c:pt idx="91">
                  <c:v>111813.15237261727</c:v>
                </c:pt>
                <c:pt idx="92">
                  <c:v>116828.7133735432</c:v>
                </c:pt>
                <c:pt idx="93">
                  <c:v>119174.86543365807</c:v>
                </c:pt>
                <c:pt idx="94">
                  <c:v>120705.76438669744</c:v>
                </c:pt>
                <c:pt idx="95">
                  <c:v>121883.75207204466</c:v>
                </c:pt>
                <c:pt idx="96">
                  <c:v>122515.42797016699</c:v>
                </c:pt>
                <c:pt idx="97">
                  <c:v>122515.42797016699</c:v>
                </c:pt>
                <c:pt idx="98">
                  <c:v>122515.42797016699</c:v>
                </c:pt>
                <c:pt idx="99">
                  <c:v>122515.42797016699</c:v>
                </c:pt>
                <c:pt idx="100">
                  <c:v>122515.42797016699</c:v>
                </c:pt>
                <c:pt idx="101">
                  <c:v>122515.42797016699</c:v>
                </c:pt>
                <c:pt idx="102">
                  <c:v>122515.42797016699</c:v>
                </c:pt>
                <c:pt idx="103">
                  <c:v>122515.42797016699</c:v>
                </c:pt>
                <c:pt idx="104">
                  <c:v>122515.42797016699</c:v>
                </c:pt>
                <c:pt idx="105">
                  <c:v>122515.42797016699</c:v>
                </c:pt>
                <c:pt idx="106">
                  <c:v>122515.42797016699</c:v>
                </c:pt>
                <c:pt idx="107">
                  <c:v>122515.42797016699</c:v>
                </c:pt>
                <c:pt idx="108">
                  <c:v>122515.42797016699</c:v>
                </c:pt>
                <c:pt idx="109">
                  <c:v>122515.42797016699</c:v>
                </c:pt>
                <c:pt idx="110">
                  <c:v>122515.42797016699</c:v>
                </c:pt>
                <c:pt idx="111">
                  <c:v>122515.42797016699</c:v>
                </c:pt>
                <c:pt idx="112">
                  <c:v>122515.42797016699</c:v>
                </c:pt>
                <c:pt idx="113">
                  <c:v>122515.42797016699</c:v>
                </c:pt>
                <c:pt idx="114">
                  <c:v>122515.42797016699</c:v>
                </c:pt>
                <c:pt idx="115">
                  <c:v>122515.42797016699</c:v>
                </c:pt>
                <c:pt idx="116">
                  <c:v>122515.42797016699</c:v>
                </c:pt>
                <c:pt idx="117">
                  <c:v>122515.42797016699</c:v>
                </c:pt>
                <c:pt idx="118">
                  <c:v>122515.42797016699</c:v>
                </c:pt>
                <c:pt idx="119">
                  <c:v>122515.42797016699</c:v>
                </c:pt>
                <c:pt idx="120">
                  <c:v>122515.42797016699</c:v>
                </c:pt>
                <c:pt idx="121">
                  <c:v>122515.42797016699</c:v>
                </c:pt>
                <c:pt idx="122">
                  <c:v>122515.42797016699</c:v>
                </c:pt>
                <c:pt idx="123">
                  <c:v>122515.42797016699</c:v>
                </c:pt>
                <c:pt idx="124">
                  <c:v>122515.42797016699</c:v>
                </c:pt>
                <c:pt idx="125">
                  <c:v>122515.42797016699</c:v>
                </c:pt>
                <c:pt idx="126">
                  <c:v>122515.42797016699</c:v>
                </c:pt>
                <c:pt idx="127">
                  <c:v>122515.42797016699</c:v>
                </c:pt>
                <c:pt idx="128">
                  <c:v>122515.42797016699</c:v>
                </c:pt>
                <c:pt idx="129">
                  <c:v>122515.42797016699</c:v>
                </c:pt>
                <c:pt idx="130">
                  <c:v>122515.42797016699</c:v>
                </c:pt>
                <c:pt idx="131">
                  <c:v>122515.42797016699</c:v>
                </c:pt>
                <c:pt idx="132">
                  <c:v>122515.42797016699</c:v>
                </c:pt>
                <c:pt idx="133">
                  <c:v>122515.42797016699</c:v>
                </c:pt>
                <c:pt idx="134">
                  <c:v>122515.42797016699</c:v>
                </c:pt>
                <c:pt idx="135">
                  <c:v>122515.42797016699</c:v>
                </c:pt>
                <c:pt idx="136">
                  <c:v>122515.42797016699</c:v>
                </c:pt>
                <c:pt idx="137">
                  <c:v>122515.42797016699</c:v>
                </c:pt>
                <c:pt idx="138">
                  <c:v>122515.42797016699</c:v>
                </c:pt>
                <c:pt idx="139">
                  <c:v>122515.42797016699</c:v>
                </c:pt>
                <c:pt idx="140">
                  <c:v>122515.42797016699</c:v>
                </c:pt>
                <c:pt idx="141">
                  <c:v>122515.42797016699</c:v>
                </c:pt>
                <c:pt idx="142">
                  <c:v>122515.42797016699</c:v>
                </c:pt>
                <c:pt idx="143">
                  <c:v>122515.42797016699</c:v>
                </c:pt>
                <c:pt idx="144">
                  <c:v>122515.42797016699</c:v>
                </c:pt>
                <c:pt idx="145">
                  <c:v>122515.42797016699</c:v>
                </c:pt>
                <c:pt idx="146">
                  <c:v>122515.42797016699</c:v>
                </c:pt>
                <c:pt idx="147">
                  <c:v>122515.42797016699</c:v>
                </c:pt>
                <c:pt idx="148">
                  <c:v>122515.42797016699</c:v>
                </c:pt>
                <c:pt idx="149">
                  <c:v>122515.42797016699</c:v>
                </c:pt>
                <c:pt idx="150">
                  <c:v>122515.42797016699</c:v>
                </c:pt>
                <c:pt idx="151">
                  <c:v>125153.28426977657</c:v>
                </c:pt>
                <c:pt idx="152">
                  <c:v>131370.13617973018</c:v>
                </c:pt>
                <c:pt idx="153">
                  <c:v>138527.87085535648</c:v>
                </c:pt>
                <c:pt idx="154">
                  <c:v>144576.07074517128</c:v>
                </c:pt>
                <c:pt idx="155">
                  <c:v>148033.80792318343</c:v>
                </c:pt>
                <c:pt idx="156">
                  <c:v>148177.73282710524</c:v>
                </c:pt>
                <c:pt idx="157">
                  <c:v>148177.73282710524</c:v>
                </c:pt>
                <c:pt idx="158">
                  <c:v>148177.73282710524</c:v>
                </c:pt>
                <c:pt idx="159">
                  <c:v>148177.73282710524</c:v>
                </c:pt>
                <c:pt idx="160">
                  <c:v>148177.73282710524</c:v>
                </c:pt>
                <c:pt idx="161">
                  <c:v>148177.73282710524</c:v>
                </c:pt>
                <c:pt idx="162">
                  <c:v>148177.73282710524</c:v>
                </c:pt>
                <c:pt idx="163">
                  <c:v>148177.73282710524</c:v>
                </c:pt>
                <c:pt idx="164">
                  <c:v>148177.73282710524</c:v>
                </c:pt>
                <c:pt idx="165">
                  <c:v>148177.73282710524</c:v>
                </c:pt>
                <c:pt idx="166">
                  <c:v>148177.73282710524</c:v>
                </c:pt>
                <c:pt idx="167">
                  <c:v>148177.73282710524</c:v>
                </c:pt>
                <c:pt idx="168">
                  <c:v>148177.73282710524</c:v>
                </c:pt>
                <c:pt idx="169">
                  <c:v>148177.73282710524</c:v>
                </c:pt>
                <c:pt idx="170">
                  <c:v>148177.73282710524</c:v>
                </c:pt>
                <c:pt idx="171">
                  <c:v>152218.20135669361</c:v>
                </c:pt>
                <c:pt idx="172">
                  <c:v>161240.77908369456</c:v>
                </c:pt>
                <c:pt idx="173">
                  <c:v>172005.400492524</c:v>
                </c:pt>
                <c:pt idx="174">
                  <c:v>179375.04232302424</c:v>
                </c:pt>
                <c:pt idx="175">
                  <c:v>181473.48734403707</c:v>
                </c:pt>
                <c:pt idx="176">
                  <c:v>181473.48734403707</c:v>
                </c:pt>
                <c:pt idx="177">
                  <c:v>181473.48734403707</c:v>
                </c:pt>
                <c:pt idx="178">
                  <c:v>181473.48734403707</c:v>
                </c:pt>
                <c:pt idx="179">
                  <c:v>181473.48734403707</c:v>
                </c:pt>
                <c:pt idx="180">
                  <c:v>181473.48734403707</c:v>
                </c:pt>
                <c:pt idx="181">
                  <c:v>181473.48734403707</c:v>
                </c:pt>
                <c:pt idx="182">
                  <c:v>182388.10976704163</c:v>
                </c:pt>
                <c:pt idx="183">
                  <c:v>185810.93836806959</c:v>
                </c:pt>
                <c:pt idx="184">
                  <c:v>190803.697302488</c:v>
                </c:pt>
                <c:pt idx="185">
                  <c:v>195743.52374390402</c:v>
                </c:pt>
                <c:pt idx="186">
                  <c:v>199829.32860973626</c:v>
                </c:pt>
                <c:pt idx="187">
                  <c:v>202865.82274882417</c:v>
                </c:pt>
                <c:pt idx="188">
                  <c:v>205092.12713269555</c:v>
                </c:pt>
                <c:pt idx="189">
                  <c:v>206726.49511467316</c:v>
                </c:pt>
                <c:pt idx="190">
                  <c:v>207823.58103367165</c:v>
                </c:pt>
                <c:pt idx="191">
                  <c:v>208600.81792372363</c:v>
                </c:pt>
                <c:pt idx="192">
                  <c:v>209080.16252806273</c:v>
                </c:pt>
                <c:pt idx="193">
                  <c:v>209207.89945491459</c:v>
                </c:pt>
                <c:pt idx="194">
                  <c:v>209207.89945491459</c:v>
                </c:pt>
                <c:pt idx="195">
                  <c:v>209207.89945491459</c:v>
                </c:pt>
                <c:pt idx="196">
                  <c:v>209207.89945491459</c:v>
                </c:pt>
                <c:pt idx="197">
                  <c:v>209207.89945491459</c:v>
                </c:pt>
                <c:pt idx="198">
                  <c:v>209207.89945491459</c:v>
                </c:pt>
                <c:pt idx="199">
                  <c:v>209207.89945491459</c:v>
                </c:pt>
                <c:pt idx="200">
                  <c:v>209207.89945491459</c:v>
                </c:pt>
                <c:pt idx="201">
                  <c:v>209207.89945491459</c:v>
                </c:pt>
                <c:pt idx="202">
                  <c:v>209207.89945491459</c:v>
                </c:pt>
                <c:pt idx="203">
                  <c:v>209207.89945491459</c:v>
                </c:pt>
                <c:pt idx="204">
                  <c:v>209207.89945491459</c:v>
                </c:pt>
                <c:pt idx="205">
                  <c:v>209207.89945491459</c:v>
                </c:pt>
                <c:pt idx="206">
                  <c:v>209207.89945491459</c:v>
                </c:pt>
                <c:pt idx="207">
                  <c:v>209207.89945491459</c:v>
                </c:pt>
                <c:pt idx="208">
                  <c:v>209207.89945491459</c:v>
                </c:pt>
                <c:pt idx="209">
                  <c:v>209207.89945491459</c:v>
                </c:pt>
                <c:pt idx="210">
                  <c:v>209207.89945491459</c:v>
                </c:pt>
                <c:pt idx="211">
                  <c:v>209207.89945491459</c:v>
                </c:pt>
                <c:pt idx="212">
                  <c:v>209207.89945491459</c:v>
                </c:pt>
                <c:pt idx="213">
                  <c:v>209207.89945491459</c:v>
                </c:pt>
                <c:pt idx="214">
                  <c:v>209207.89945491459</c:v>
                </c:pt>
                <c:pt idx="215">
                  <c:v>209207.89945491459</c:v>
                </c:pt>
                <c:pt idx="216">
                  <c:v>209207.89945491459</c:v>
                </c:pt>
                <c:pt idx="217">
                  <c:v>209207.89945491459</c:v>
                </c:pt>
                <c:pt idx="218">
                  <c:v>209207.89945491459</c:v>
                </c:pt>
                <c:pt idx="219">
                  <c:v>209207.89945491459</c:v>
                </c:pt>
                <c:pt idx="220">
                  <c:v>209207.89945491459</c:v>
                </c:pt>
                <c:pt idx="221">
                  <c:v>209207.89945491459</c:v>
                </c:pt>
                <c:pt idx="222">
                  <c:v>209207.89945491459</c:v>
                </c:pt>
                <c:pt idx="223">
                  <c:v>209207.89945491459</c:v>
                </c:pt>
                <c:pt idx="224">
                  <c:v>209207.89945491459</c:v>
                </c:pt>
                <c:pt idx="225">
                  <c:v>209207.89945491459</c:v>
                </c:pt>
                <c:pt idx="226">
                  <c:v>209207.89945491459</c:v>
                </c:pt>
                <c:pt idx="227">
                  <c:v>209207.89945491459</c:v>
                </c:pt>
                <c:pt idx="228">
                  <c:v>209207.89945491459</c:v>
                </c:pt>
                <c:pt idx="229">
                  <c:v>209207.89945491459</c:v>
                </c:pt>
                <c:pt idx="230">
                  <c:v>209207.89945491459</c:v>
                </c:pt>
                <c:pt idx="231">
                  <c:v>209207.89945491459</c:v>
                </c:pt>
                <c:pt idx="232">
                  <c:v>211382.00299367795</c:v>
                </c:pt>
                <c:pt idx="233">
                  <c:v>218532.22419965308</c:v>
                </c:pt>
                <c:pt idx="234">
                  <c:v>227276.4466698585</c:v>
                </c:pt>
                <c:pt idx="235">
                  <c:v>233680.59715571499</c:v>
                </c:pt>
                <c:pt idx="236">
                  <c:v>236401.11999465618</c:v>
                </c:pt>
                <c:pt idx="237">
                  <c:v>238014.5808924642</c:v>
                </c:pt>
                <c:pt idx="238">
                  <c:v>241909.70126429934</c:v>
                </c:pt>
                <c:pt idx="239">
                  <c:v>249923.6260640453</c:v>
                </c:pt>
                <c:pt idx="240">
                  <c:v>260548.2815880467</c:v>
                </c:pt>
                <c:pt idx="241">
                  <c:v>269283.3607577103</c:v>
                </c:pt>
                <c:pt idx="242">
                  <c:v>276903.78950394411</c:v>
                </c:pt>
                <c:pt idx="243">
                  <c:v>284798.516568502</c:v>
                </c:pt>
                <c:pt idx="244">
                  <c:v>291600.72781447304</c:v>
                </c:pt>
                <c:pt idx="245">
                  <c:v>298826.37388880044</c:v>
                </c:pt>
                <c:pt idx="246">
                  <c:v>307279.22115158109</c:v>
                </c:pt>
                <c:pt idx="247">
                  <c:v>314766.82155646669</c:v>
                </c:pt>
                <c:pt idx="248">
                  <c:v>319035.81121324911</c:v>
                </c:pt>
                <c:pt idx="249">
                  <c:v>320437.1889143794</c:v>
                </c:pt>
                <c:pt idx="250">
                  <c:v>321343.40028013388</c:v>
                </c:pt>
                <c:pt idx="251">
                  <c:v>322835.844981495</c:v>
                </c:pt>
                <c:pt idx="252">
                  <c:v>324021.9401458191</c:v>
                </c:pt>
                <c:pt idx="253">
                  <c:v>324085.29681343772</c:v>
                </c:pt>
                <c:pt idx="254">
                  <c:v>324085.29681343772</c:v>
                </c:pt>
                <c:pt idx="255">
                  <c:v>325396.56840409921</c:v>
                </c:pt>
                <c:pt idx="256">
                  <c:v>327492.70679684536</c:v>
                </c:pt>
                <c:pt idx="257">
                  <c:v>327492.70679684536</c:v>
                </c:pt>
                <c:pt idx="258">
                  <c:v>327492.70679684536</c:v>
                </c:pt>
                <c:pt idx="259">
                  <c:v>327492.70679684536</c:v>
                </c:pt>
                <c:pt idx="260">
                  <c:v>327492.70679684536</c:v>
                </c:pt>
                <c:pt idx="261">
                  <c:v>327492.70679684536</c:v>
                </c:pt>
                <c:pt idx="262">
                  <c:v>327492.70679684536</c:v>
                </c:pt>
                <c:pt idx="263">
                  <c:v>327492.70679684536</c:v>
                </c:pt>
                <c:pt idx="264">
                  <c:v>327492.70679684536</c:v>
                </c:pt>
                <c:pt idx="265">
                  <c:v>327492.70679684536</c:v>
                </c:pt>
                <c:pt idx="266">
                  <c:v>327492.70679684536</c:v>
                </c:pt>
                <c:pt idx="267">
                  <c:v>327492.70679684536</c:v>
                </c:pt>
                <c:pt idx="268">
                  <c:v>327492.70679684536</c:v>
                </c:pt>
                <c:pt idx="269">
                  <c:v>327492.70679684536</c:v>
                </c:pt>
                <c:pt idx="270">
                  <c:v>327492.70679684536</c:v>
                </c:pt>
                <c:pt idx="271">
                  <c:v>327492.70679684536</c:v>
                </c:pt>
                <c:pt idx="272">
                  <c:v>327492.70679684536</c:v>
                </c:pt>
                <c:pt idx="273">
                  <c:v>330240.78450369718</c:v>
                </c:pt>
                <c:pt idx="274">
                  <c:v>338535.2034186449</c:v>
                </c:pt>
                <c:pt idx="275">
                  <c:v>348483.55620264355</c:v>
                </c:pt>
                <c:pt idx="276">
                  <c:v>358716.95568397566</c:v>
                </c:pt>
                <c:pt idx="277">
                  <c:v>368247.99125011609</c:v>
                </c:pt>
                <c:pt idx="278">
                  <c:v>378489.26477580011</c:v>
                </c:pt>
                <c:pt idx="279">
                  <c:v>388859.61690105399</c:v>
                </c:pt>
                <c:pt idx="280">
                  <c:v>395077.10960290331</c:v>
                </c:pt>
                <c:pt idx="281">
                  <c:v>395077.10960290331</c:v>
                </c:pt>
                <c:pt idx="282">
                  <c:v>395077.10960290331</c:v>
                </c:pt>
                <c:pt idx="283">
                  <c:v>395077.10960290331</c:v>
                </c:pt>
                <c:pt idx="284">
                  <c:v>395077.10960290331</c:v>
                </c:pt>
                <c:pt idx="285">
                  <c:v>395077.10960290331</c:v>
                </c:pt>
                <c:pt idx="286">
                  <c:v>395077.10960290331</c:v>
                </c:pt>
                <c:pt idx="287">
                  <c:v>395077.10960290331</c:v>
                </c:pt>
                <c:pt idx="288">
                  <c:v>395077.10960290331</c:v>
                </c:pt>
                <c:pt idx="289">
                  <c:v>395077.10960290331</c:v>
                </c:pt>
                <c:pt idx="290">
                  <c:v>395077.10960290331</c:v>
                </c:pt>
                <c:pt idx="291">
                  <c:v>395077.10960290331</c:v>
                </c:pt>
                <c:pt idx="292">
                  <c:v>397504.17514973239</c:v>
                </c:pt>
                <c:pt idx="293">
                  <c:v>400460.12510646851</c:v>
                </c:pt>
                <c:pt idx="294">
                  <c:v>401805.76818443503</c:v>
                </c:pt>
                <c:pt idx="295">
                  <c:v>401805.76818443503</c:v>
                </c:pt>
                <c:pt idx="296">
                  <c:v>401805.76818443503</c:v>
                </c:pt>
                <c:pt idx="297">
                  <c:v>401805.76818443503</c:v>
                </c:pt>
                <c:pt idx="298">
                  <c:v>401805.76818443503</c:v>
                </c:pt>
                <c:pt idx="299">
                  <c:v>401805.76818443503</c:v>
                </c:pt>
                <c:pt idx="300">
                  <c:v>401805.76818443503</c:v>
                </c:pt>
                <c:pt idx="301">
                  <c:v>401805.76818443503</c:v>
                </c:pt>
                <c:pt idx="302">
                  <c:v>403158.80418926355</c:v>
                </c:pt>
                <c:pt idx="303">
                  <c:v>405754.22673498292</c:v>
                </c:pt>
                <c:pt idx="304">
                  <c:v>409980.92211894435</c:v>
                </c:pt>
                <c:pt idx="305">
                  <c:v>415303.71278875915</c:v>
                </c:pt>
                <c:pt idx="306">
                  <c:v>419418.32956824225</c:v>
                </c:pt>
                <c:pt idx="307">
                  <c:v>421217.18107217876</c:v>
                </c:pt>
                <c:pt idx="308">
                  <c:v>421217.18107217876</c:v>
                </c:pt>
                <c:pt idx="309">
                  <c:v>421217.18107217876</c:v>
                </c:pt>
                <c:pt idx="310">
                  <c:v>421657.66823264159</c:v>
                </c:pt>
                <c:pt idx="311">
                  <c:v>422754.16149254201</c:v>
                </c:pt>
                <c:pt idx="312">
                  <c:v>425078.29171754204</c:v>
                </c:pt>
                <c:pt idx="313">
                  <c:v>428711.4840077135</c:v>
                </c:pt>
                <c:pt idx="314">
                  <c:v>433168.2436927685</c:v>
                </c:pt>
                <c:pt idx="315">
                  <c:v>437470.70714082202</c:v>
                </c:pt>
                <c:pt idx="316">
                  <c:v>441051.22574556741</c:v>
                </c:pt>
                <c:pt idx="317">
                  <c:v>444900.85556391446</c:v>
                </c:pt>
                <c:pt idx="318">
                  <c:v>449558.79395914124</c:v>
                </c:pt>
                <c:pt idx="319">
                  <c:v>454426.50809335249</c:v>
                </c:pt>
                <c:pt idx="320">
                  <c:v>457025.41780747537</c:v>
                </c:pt>
                <c:pt idx="321">
                  <c:v>457910.1469660427</c:v>
                </c:pt>
                <c:pt idx="322">
                  <c:v>458082.24939540791</c:v>
                </c:pt>
                <c:pt idx="323">
                  <c:v>458118.08381457668</c:v>
                </c:pt>
                <c:pt idx="324">
                  <c:v>458702.36422139977</c:v>
                </c:pt>
                <c:pt idx="325">
                  <c:v>458702.36422139977</c:v>
                </c:pt>
                <c:pt idx="326">
                  <c:v>458702.36422139977</c:v>
                </c:pt>
                <c:pt idx="327">
                  <c:v>458757.791892735</c:v>
                </c:pt>
                <c:pt idx="328">
                  <c:v>461330.91157792654</c:v>
                </c:pt>
                <c:pt idx="329">
                  <c:v>466436.33264335367</c:v>
                </c:pt>
                <c:pt idx="330">
                  <c:v>469374.49919864221</c:v>
                </c:pt>
                <c:pt idx="331">
                  <c:v>469621.1635532201</c:v>
                </c:pt>
                <c:pt idx="332">
                  <c:v>470043.34080083587</c:v>
                </c:pt>
                <c:pt idx="333">
                  <c:v>470537.53099332721</c:v>
                </c:pt>
                <c:pt idx="334">
                  <c:v>470850.58499139611</c:v>
                </c:pt>
                <c:pt idx="335">
                  <c:v>471324.05302554555</c:v>
                </c:pt>
                <c:pt idx="336">
                  <c:v>471470.73742484901</c:v>
                </c:pt>
                <c:pt idx="337">
                  <c:v>471470.73742484901</c:v>
                </c:pt>
                <c:pt idx="338">
                  <c:v>471470.73742484901</c:v>
                </c:pt>
                <c:pt idx="339">
                  <c:v>471470.73742484901</c:v>
                </c:pt>
                <c:pt idx="340">
                  <c:v>471470.73742484901</c:v>
                </c:pt>
                <c:pt idx="341">
                  <c:v>471470.73742484901</c:v>
                </c:pt>
                <c:pt idx="342">
                  <c:v>471470.73742484901</c:v>
                </c:pt>
                <c:pt idx="343">
                  <c:v>471470.73742484901</c:v>
                </c:pt>
                <c:pt idx="344">
                  <c:v>471470.73742484901</c:v>
                </c:pt>
                <c:pt idx="345">
                  <c:v>471470.73742484901</c:v>
                </c:pt>
                <c:pt idx="346">
                  <c:v>471470.73742484901</c:v>
                </c:pt>
                <c:pt idx="347">
                  <c:v>471470.73742484901</c:v>
                </c:pt>
                <c:pt idx="348">
                  <c:v>471470.73742484901</c:v>
                </c:pt>
                <c:pt idx="349">
                  <c:v>471470.73742484901</c:v>
                </c:pt>
                <c:pt idx="350">
                  <c:v>471470.73742484901</c:v>
                </c:pt>
                <c:pt idx="351">
                  <c:v>471470.73742484901</c:v>
                </c:pt>
                <c:pt idx="352">
                  <c:v>471470.73742484901</c:v>
                </c:pt>
                <c:pt idx="353">
                  <c:v>471470.73742484901</c:v>
                </c:pt>
                <c:pt idx="354">
                  <c:v>471470.73742484901</c:v>
                </c:pt>
                <c:pt idx="355">
                  <c:v>471470.73742484901</c:v>
                </c:pt>
                <c:pt idx="356">
                  <c:v>471470.73742484901</c:v>
                </c:pt>
                <c:pt idx="357">
                  <c:v>471470.73742484901</c:v>
                </c:pt>
                <c:pt idx="358">
                  <c:v>472501.44645730196</c:v>
                </c:pt>
                <c:pt idx="359">
                  <c:v>475736.63044811814</c:v>
                </c:pt>
                <c:pt idx="360">
                  <c:v>479680.24112227792</c:v>
                </c:pt>
                <c:pt idx="361">
                  <c:v>482759.29475240147</c:v>
                </c:pt>
                <c:pt idx="362">
                  <c:v>484595.2043808162</c:v>
                </c:pt>
                <c:pt idx="363">
                  <c:v>485362.33275923092</c:v>
                </c:pt>
                <c:pt idx="364">
                  <c:v>485362.33275923092</c:v>
                </c:pt>
                <c:pt idx="365">
                  <c:v>485362.33275923092</c:v>
                </c:pt>
                <c:pt idx="366">
                  <c:v>485362.33275923092</c:v>
                </c:pt>
                <c:pt idx="367">
                  <c:v>485362.33275923092</c:v>
                </c:pt>
                <c:pt idx="368">
                  <c:v>485362.33275923092</c:v>
                </c:pt>
                <c:pt idx="369">
                  <c:v>485362.33275923092</c:v>
                </c:pt>
                <c:pt idx="370">
                  <c:v>485362.33275923092</c:v>
                </c:pt>
                <c:pt idx="371">
                  <c:v>485362.33275923092</c:v>
                </c:pt>
                <c:pt idx="372">
                  <c:v>488065.40816039953</c:v>
                </c:pt>
                <c:pt idx="373">
                  <c:v>492672.41297817731</c:v>
                </c:pt>
                <c:pt idx="374">
                  <c:v>497031.98441626487</c:v>
                </c:pt>
                <c:pt idx="375">
                  <c:v>500128.13918303861</c:v>
                </c:pt>
                <c:pt idx="376">
                  <c:v>502014.5170447288</c:v>
                </c:pt>
                <c:pt idx="377">
                  <c:v>503160.3676828632</c:v>
                </c:pt>
                <c:pt idx="378">
                  <c:v>503861.88735008542</c:v>
                </c:pt>
                <c:pt idx="379">
                  <c:v>504281.9675077034</c:v>
                </c:pt>
                <c:pt idx="380">
                  <c:v>504676.14644853078</c:v>
                </c:pt>
                <c:pt idx="381">
                  <c:v>505059.00228805753</c:v>
                </c:pt>
                <c:pt idx="382">
                  <c:v>505310.34273155784</c:v>
                </c:pt>
                <c:pt idx="383">
                  <c:v>505419.051898256</c:v>
                </c:pt>
                <c:pt idx="384">
                  <c:v>505419.051898256</c:v>
                </c:pt>
                <c:pt idx="385">
                  <c:v>505419.051898256</c:v>
                </c:pt>
                <c:pt idx="386">
                  <c:v>505419.051898256</c:v>
                </c:pt>
                <c:pt idx="387">
                  <c:v>505419.051898256</c:v>
                </c:pt>
                <c:pt idx="388">
                  <c:v>505419.051898256</c:v>
                </c:pt>
                <c:pt idx="389">
                  <c:v>505419.051898256</c:v>
                </c:pt>
                <c:pt idx="390">
                  <c:v>505419.051898256</c:v>
                </c:pt>
                <c:pt idx="391">
                  <c:v>505419.051898256</c:v>
                </c:pt>
                <c:pt idx="392">
                  <c:v>505419.051898256</c:v>
                </c:pt>
                <c:pt idx="393">
                  <c:v>505419.051898256</c:v>
                </c:pt>
                <c:pt idx="394">
                  <c:v>505419.051898256</c:v>
                </c:pt>
                <c:pt idx="395">
                  <c:v>505419.051898256</c:v>
                </c:pt>
                <c:pt idx="396">
                  <c:v>505419.051898256</c:v>
                </c:pt>
                <c:pt idx="397">
                  <c:v>505419.051898256</c:v>
                </c:pt>
                <c:pt idx="398">
                  <c:v>505419.051898256</c:v>
                </c:pt>
                <c:pt idx="399">
                  <c:v>505419.051898256</c:v>
                </c:pt>
                <c:pt idx="400">
                  <c:v>505419.051898256</c:v>
                </c:pt>
                <c:pt idx="401">
                  <c:v>505592.92076494428</c:v>
                </c:pt>
                <c:pt idx="402">
                  <c:v>507749.9250332776</c:v>
                </c:pt>
                <c:pt idx="403">
                  <c:v>510935.40524495125</c:v>
                </c:pt>
                <c:pt idx="404">
                  <c:v>513678.48622943729</c:v>
                </c:pt>
                <c:pt idx="405">
                  <c:v>515985.37390455569</c:v>
                </c:pt>
                <c:pt idx="406">
                  <c:v>518331.59868581977</c:v>
                </c:pt>
                <c:pt idx="407">
                  <c:v>520675.7445413688</c:v>
                </c:pt>
                <c:pt idx="408">
                  <c:v>522492.84507184825</c:v>
                </c:pt>
                <c:pt idx="409">
                  <c:v>523198.27761380211</c:v>
                </c:pt>
                <c:pt idx="410">
                  <c:v>523198.27761380211</c:v>
                </c:pt>
                <c:pt idx="411">
                  <c:v>523198.27761380211</c:v>
                </c:pt>
                <c:pt idx="412">
                  <c:v>523198.27761380211</c:v>
                </c:pt>
                <c:pt idx="413">
                  <c:v>523198.27761380211</c:v>
                </c:pt>
                <c:pt idx="414">
                  <c:v>523198.27761380211</c:v>
                </c:pt>
                <c:pt idx="415">
                  <c:v>523198.27761380211</c:v>
                </c:pt>
                <c:pt idx="416">
                  <c:v>523198.27761380211</c:v>
                </c:pt>
                <c:pt idx="417">
                  <c:v>523198.27761380211</c:v>
                </c:pt>
                <c:pt idx="418">
                  <c:v>523198.27761380211</c:v>
                </c:pt>
                <c:pt idx="419">
                  <c:v>524119.41408043524</c:v>
                </c:pt>
                <c:pt idx="420">
                  <c:v>525670.61277895083</c:v>
                </c:pt>
                <c:pt idx="421">
                  <c:v>526487.42993675347</c:v>
                </c:pt>
                <c:pt idx="422">
                  <c:v>526487.42993675347</c:v>
                </c:pt>
                <c:pt idx="423">
                  <c:v>526487.42993675347</c:v>
                </c:pt>
                <c:pt idx="424">
                  <c:v>526487.42993675347</c:v>
                </c:pt>
                <c:pt idx="425">
                  <c:v>526487.42993675347</c:v>
                </c:pt>
                <c:pt idx="426">
                  <c:v>526487.42993675347</c:v>
                </c:pt>
                <c:pt idx="427">
                  <c:v>526487.42993675347</c:v>
                </c:pt>
                <c:pt idx="428">
                  <c:v>526487.42993675347</c:v>
                </c:pt>
                <c:pt idx="429">
                  <c:v>526487.42993675347</c:v>
                </c:pt>
                <c:pt idx="430">
                  <c:v>526487.42993675347</c:v>
                </c:pt>
                <c:pt idx="431">
                  <c:v>528227.99477415404</c:v>
                </c:pt>
                <c:pt idx="432">
                  <c:v>529782.11743474926</c:v>
                </c:pt>
                <c:pt idx="433">
                  <c:v>530089.9457465288</c:v>
                </c:pt>
                <c:pt idx="434">
                  <c:v>530235.67797102558</c:v>
                </c:pt>
                <c:pt idx="435">
                  <c:v>532236.80087851291</c:v>
                </c:pt>
                <c:pt idx="436">
                  <c:v>536633.32567422348</c:v>
                </c:pt>
                <c:pt idx="437">
                  <c:v>542542.49059051275</c:v>
                </c:pt>
                <c:pt idx="438">
                  <c:v>548449.95266691863</c:v>
                </c:pt>
                <c:pt idx="439">
                  <c:v>552689.47704478505</c:v>
                </c:pt>
                <c:pt idx="440">
                  <c:v>554870.27025490929</c:v>
                </c:pt>
                <c:pt idx="441">
                  <c:v>555512.05206886027</c:v>
                </c:pt>
                <c:pt idx="442">
                  <c:v>555579.81119879731</c:v>
                </c:pt>
                <c:pt idx="443">
                  <c:v>555579.81119879731</c:v>
                </c:pt>
                <c:pt idx="444">
                  <c:v>555579.81119879731</c:v>
                </c:pt>
                <c:pt idx="445">
                  <c:v>555579.81119879731</c:v>
                </c:pt>
                <c:pt idx="446">
                  <c:v>555579.81119879731</c:v>
                </c:pt>
                <c:pt idx="447">
                  <c:v>555579.81119879731</c:v>
                </c:pt>
                <c:pt idx="448">
                  <c:v>555579.81119879731</c:v>
                </c:pt>
                <c:pt idx="449">
                  <c:v>555579.81119879731</c:v>
                </c:pt>
                <c:pt idx="450">
                  <c:v>555579.81119879731</c:v>
                </c:pt>
                <c:pt idx="451">
                  <c:v>555579.81119879731</c:v>
                </c:pt>
                <c:pt idx="452">
                  <c:v>555579.81119879731</c:v>
                </c:pt>
                <c:pt idx="453">
                  <c:v>555579.81119879731</c:v>
                </c:pt>
                <c:pt idx="454">
                  <c:v>555579.81119879731</c:v>
                </c:pt>
                <c:pt idx="455">
                  <c:v>555579.81119879731</c:v>
                </c:pt>
                <c:pt idx="456">
                  <c:v>555579.81119879731</c:v>
                </c:pt>
                <c:pt idx="457">
                  <c:v>555579.81119879731</c:v>
                </c:pt>
                <c:pt idx="458">
                  <c:v>555579.81119879731</c:v>
                </c:pt>
                <c:pt idx="459">
                  <c:v>555579.81119879731</c:v>
                </c:pt>
                <c:pt idx="460">
                  <c:v>555579.81119879731</c:v>
                </c:pt>
                <c:pt idx="461">
                  <c:v>555579.81119879731</c:v>
                </c:pt>
                <c:pt idx="462">
                  <c:v>555579.81119879731</c:v>
                </c:pt>
                <c:pt idx="463">
                  <c:v>555579.81119879731</c:v>
                </c:pt>
                <c:pt idx="464">
                  <c:v>555579.81119879731</c:v>
                </c:pt>
                <c:pt idx="465">
                  <c:v>555579.81119879731</c:v>
                </c:pt>
                <c:pt idx="466">
                  <c:v>555579.81119879731</c:v>
                </c:pt>
                <c:pt idx="467">
                  <c:v>555579.81119879731</c:v>
                </c:pt>
                <c:pt idx="468">
                  <c:v>555579.81119879731</c:v>
                </c:pt>
                <c:pt idx="469">
                  <c:v>555579.81119879731</c:v>
                </c:pt>
                <c:pt idx="470">
                  <c:v>555579.81119879731</c:v>
                </c:pt>
                <c:pt idx="471">
                  <c:v>555579.81119879731</c:v>
                </c:pt>
                <c:pt idx="472">
                  <c:v>555579.81119879731</c:v>
                </c:pt>
                <c:pt idx="473">
                  <c:v>555579.81119879731</c:v>
                </c:pt>
                <c:pt idx="474">
                  <c:v>555579.81119879731</c:v>
                </c:pt>
                <c:pt idx="475">
                  <c:v>555579.81119879731</c:v>
                </c:pt>
                <c:pt idx="476">
                  <c:v>555579.81119879731</c:v>
                </c:pt>
                <c:pt idx="477">
                  <c:v>555579.81119879731</c:v>
                </c:pt>
                <c:pt idx="478">
                  <c:v>555579.81119879731</c:v>
                </c:pt>
                <c:pt idx="479">
                  <c:v>555579.81119879731</c:v>
                </c:pt>
                <c:pt idx="480">
                  <c:v>555579.81119879731</c:v>
                </c:pt>
                <c:pt idx="481">
                  <c:v>555579.81119879731</c:v>
                </c:pt>
                <c:pt idx="482">
                  <c:v>555579.81119879731</c:v>
                </c:pt>
                <c:pt idx="483">
                  <c:v>555579.81119879731</c:v>
                </c:pt>
                <c:pt idx="484">
                  <c:v>555579.81119879731</c:v>
                </c:pt>
                <c:pt idx="485">
                  <c:v>555579.81119879731</c:v>
                </c:pt>
                <c:pt idx="486">
                  <c:v>555579.81119879731</c:v>
                </c:pt>
                <c:pt idx="487">
                  <c:v>555579.81119879731</c:v>
                </c:pt>
                <c:pt idx="488">
                  <c:v>555579.81119879731</c:v>
                </c:pt>
                <c:pt idx="489">
                  <c:v>555579.81119879731</c:v>
                </c:pt>
                <c:pt idx="490">
                  <c:v>555579.81119879731</c:v>
                </c:pt>
                <c:pt idx="491">
                  <c:v>555579.81119879731</c:v>
                </c:pt>
                <c:pt idx="492">
                  <c:v>555579.81119879731</c:v>
                </c:pt>
                <c:pt idx="493">
                  <c:v>555579.81119879731</c:v>
                </c:pt>
                <c:pt idx="494">
                  <c:v>555579.81119879731</c:v>
                </c:pt>
                <c:pt idx="495">
                  <c:v>555579.81119879731</c:v>
                </c:pt>
                <c:pt idx="496">
                  <c:v>555579.81119879731</c:v>
                </c:pt>
                <c:pt idx="497">
                  <c:v>555579.81119879731</c:v>
                </c:pt>
                <c:pt idx="498">
                  <c:v>555579.81119879731</c:v>
                </c:pt>
                <c:pt idx="499">
                  <c:v>555579.81119879731</c:v>
                </c:pt>
                <c:pt idx="500">
                  <c:v>555579.81119879731</c:v>
                </c:pt>
                <c:pt idx="501">
                  <c:v>555579.81119879731</c:v>
                </c:pt>
                <c:pt idx="502">
                  <c:v>555579.81119879731</c:v>
                </c:pt>
                <c:pt idx="503">
                  <c:v>555579.81119879731</c:v>
                </c:pt>
                <c:pt idx="504">
                  <c:v>555579.81119879731</c:v>
                </c:pt>
                <c:pt idx="505">
                  <c:v>555579.81119879731</c:v>
                </c:pt>
                <c:pt idx="506">
                  <c:v>555579.81119879731</c:v>
                </c:pt>
                <c:pt idx="507">
                  <c:v>555579.81119879731</c:v>
                </c:pt>
                <c:pt idx="508">
                  <c:v>555579.81119879731</c:v>
                </c:pt>
                <c:pt idx="509">
                  <c:v>555579.81119879731</c:v>
                </c:pt>
                <c:pt idx="510">
                  <c:v>555579.81119879731</c:v>
                </c:pt>
                <c:pt idx="511">
                  <c:v>555579.81119879731</c:v>
                </c:pt>
                <c:pt idx="512">
                  <c:v>555579.81119879731</c:v>
                </c:pt>
                <c:pt idx="513">
                  <c:v>555579.81119879731</c:v>
                </c:pt>
                <c:pt idx="514">
                  <c:v>555579.81119879731</c:v>
                </c:pt>
                <c:pt idx="515">
                  <c:v>555579.81119879731</c:v>
                </c:pt>
                <c:pt idx="516">
                  <c:v>555579.81119879731</c:v>
                </c:pt>
                <c:pt idx="517">
                  <c:v>555579.81119879731</c:v>
                </c:pt>
                <c:pt idx="518">
                  <c:v>555579.81119879731</c:v>
                </c:pt>
                <c:pt idx="519">
                  <c:v>555636.01974195766</c:v>
                </c:pt>
                <c:pt idx="520">
                  <c:v>556797.32000269834</c:v>
                </c:pt>
                <c:pt idx="521">
                  <c:v>558391.88121640519</c:v>
                </c:pt>
                <c:pt idx="522">
                  <c:v>560145.56203673186</c:v>
                </c:pt>
                <c:pt idx="523">
                  <c:v>562320.52853654779</c:v>
                </c:pt>
                <c:pt idx="524">
                  <c:v>564673.87396778842</c:v>
                </c:pt>
                <c:pt idx="525">
                  <c:v>566372.76017934538</c:v>
                </c:pt>
                <c:pt idx="526">
                  <c:v>567222.39477014181</c:v>
                </c:pt>
                <c:pt idx="527">
                  <c:v>567515.28769869811</c:v>
                </c:pt>
                <c:pt idx="528">
                  <c:v>567515.28769869811</c:v>
                </c:pt>
                <c:pt idx="529">
                  <c:v>567515.28769869811</c:v>
                </c:pt>
                <c:pt idx="530">
                  <c:v>567515.28769869811</c:v>
                </c:pt>
                <c:pt idx="531">
                  <c:v>567515.28769869811</c:v>
                </c:pt>
                <c:pt idx="532">
                  <c:v>567515.28769869811</c:v>
                </c:pt>
                <c:pt idx="533">
                  <c:v>567515.28769869811</c:v>
                </c:pt>
                <c:pt idx="534">
                  <c:v>567515.28769869811</c:v>
                </c:pt>
                <c:pt idx="535">
                  <c:v>567515.28769869811</c:v>
                </c:pt>
                <c:pt idx="536">
                  <c:v>567515.28769869811</c:v>
                </c:pt>
                <c:pt idx="537">
                  <c:v>567515.28769869811</c:v>
                </c:pt>
                <c:pt idx="538">
                  <c:v>567515.28769869811</c:v>
                </c:pt>
                <c:pt idx="539">
                  <c:v>567515.28769869811</c:v>
                </c:pt>
                <c:pt idx="540">
                  <c:v>567515.28769869811</c:v>
                </c:pt>
                <c:pt idx="541">
                  <c:v>567515.28769869811</c:v>
                </c:pt>
                <c:pt idx="542">
                  <c:v>567515.28769869811</c:v>
                </c:pt>
                <c:pt idx="543">
                  <c:v>567945.67257161532</c:v>
                </c:pt>
                <c:pt idx="544">
                  <c:v>569616.9819114384</c:v>
                </c:pt>
                <c:pt idx="545">
                  <c:v>572756.35261895042</c:v>
                </c:pt>
                <c:pt idx="546">
                  <c:v>575977.51093395636</c:v>
                </c:pt>
                <c:pt idx="547">
                  <c:v>578192.44058769685</c:v>
                </c:pt>
                <c:pt idx="548">
                  <c:v>579670.14302365284</c:v>
                </c:pt>
                <c:pt idx="549">
                  <c:v>580745.81964932592</c:v>
                </c:pt>
                <c:pt idx="550">
                  <c:v>581629.47479767294</c:v>
                </c:pt>
                <c:pt idx="551">
                  <c:v>582084.91338150238</c:v>
                </c:pt>
                <c:pt idx="552">
                  <c:v>582451.89998614101</c:v>
                </c:pt>
                <c:pt idx="553">
                  <c:v>582813.91985504306</c:v>
                </c:pt>
                <c:pt idx="554">
                  <c:v>582875.32706962409</c:v>
                </c:pt>
                <c:pt idx="555">
                  <c:v>582875.32706962409</c:v>
                </c:pt>
                <c:pt idx="556">
                  <c:v>582875.32706962409</c:v>
                </c:pt>
                <c:pt idx="557">
                  <c:v>582875.32706962409</c:v>
                </c:pt>
                <c:pt idx="558">
                  <c:v>582875.32706962409</c:v>
                </c:pt>
                <c:pt idx="559">
                  <c:v>582875.32706962409</c:v>
                </c:pt>
                <c:pt idx="560">
                  <c:v>582875.32706962409</c:v>
                </c:pt>
                <c:pt idx="561">
                  <c:v>582875.32706962409</c:v>
                </c:pt>
                <c:pt idx="562">
                  <c:v>582875.32706962409</c:v>
                </c:pt>
                <c:pt idx="563">
                  <c:v>583507.70531380712</c:v>
                </c:pt>
                <c:pt idx="564">
                  <c:v>585270.7287863997</c:v>
                </c:pt>
                <c:pt idx="565">
                  <c:v>585270.7287863997</c:v>
                </c:pt>
                <c:pt idx="566">
                  <c:v>585270.7287863997</c:v>
                </c:pt>
                <c:pt idx="567">
                  <c:v>585270.7287863997</c:v>
                </c:pt>
                <c:pt idx="568">
                  <c:v>585270.7287863997</c:v>
                </c:pt>
                <c:pt idx="569">
                  <c:v>585270.7287863997</c:v>
                </c:pt>
                <c:pt idx="570">
                  <c:v>585270.7287863997</c:v>
                </c:pt>
                <c:pt idx="571">
                  <c:v>585270.7287863997</c:v>
                </c:pt>
                <c:pt idx="572">
                  <c:v>585270.7287863997</c:v>
                </c:pt>
                <c:pt idx="573">
                  <c:v>585270.7287863997</c:v>
                </c:pt>
                <c:pt idx="574">
                  <c:v>585270.7287863997</c:v>
                </c:pt>
                <c:pt idx="575">
                  <c:v>585270.7287863997</c:v>
                </c:pt>
                <c:pt idx="576">
                  <c:v>585270.7287863997</c:v>
                </c:pt>
                <c:pt idx="577">
                  <c:v>585270.7287863997</c:v>
                </c:pt>
                <c:pt idx="578">
                  <c:v>585270.7287863997</c:v>
                </c:pt>
                <c:pt idx="579">
                  <c:v>585270.7287863997</c:v>
                </c:pt>
                <c:pt idx="580">
                  <c:v>585270.7287863997</c:v>
                </c:pt>
                <c:pt idx="581">
                  <c:v>585270.7287863997</c:v>
                </c:pt>
                <c:pt idx="582">
                  <c:v>585270.7287863997</c:v>
                </c:pt>
                <c:pt idx="583">
                  <c:v>585270.7287863997</c:v>
                </c:pt>
                <c:pt idx="584">
                  <c:v>585270.7287863997</c:v>
                </c:pt>
                <c:pt idx="585">
                  <c:v>585270.7287863997</c:v>
                </c:pt>
                <c:pt idx="586">
                  <c:v>585270.7287863997</c:v>
                </c:pt>
                <c:pt idx="587">
                  <c:v>585270.7287863997</c:v>
                </c:pt>
                <c:pt idx="588">
                  <c:v>585270.7287863997</c:v>
                </c:pt>
                <c:pt idx="589">
                  <c:v>585270.7287863997</c:v>
                </c:pt>
                <c:pt idx="590">
                  <c:v>585270.7287863997</c:v>
                </c:pt>
                <c:pt idx="591">
                  <c:v>585270.7287863997</c:v>
                </c:pt>
                <c:pt idx="592">
                  <c:v>585270.7287863997</c:v>
                </c:pt>
                <c:pt idx="593">
                  <c:v>585270.7287863997</c:v>
                </c:pt>
                <c:pt idx="594">
                  <c:v>585270.7287863997</c:v>
                </c:pt>
                <c:pt idx="595">
                  <c:v>585270.7287863997</c:v>
                </c:pt>
                <c:pt idx="596">
                  <c:v>585270.7287863997</c:v>
                </c:pt>
                <c:pt idx="597">
                  <c:v>585270.7287863997</c:v>
                </c:pt>
                <c:pt idx="598">
                  <c:v>585270.7287863997</c:v>
                </c:pt>
                <c:pt idx="599">
                  <c:v>585270.7287863997</c:v>
                </c:pt>
                <c:pt idx="600">
                  <c:v>585270.7287863997</c:v>
                </c:pt>
                <c:pt idx="601">
                  <c:v>585270.7287863997</c:v>
                </c:pt>
                <c:pt idx="602">
                  <c:v>585270.7287863997</c:v>
                </c:pt>
                <c:pt idx="603">
                  <c:v>585270.7287863997</c:v>
                </c:pt>
                <c:pt idx="604">
                  <c:v>585270.7287863997</c:v>
                </c:pt>
                <c:pt idx="605">
                  <c:v>585270.7287863997</c:v>
                </c:pt>
                <c:pt idx="606">
                  <c:v>585270.7287863997</c:v>
                </c:pt>
                <c:pt idx="607">
                  <c:v>585270.7287863997</c:v>
                </c:pt>
                <c:pt idx="608">
                  <c:v>585270.7287863997</c:v>
                </c:pt>
                <c:pt idx="609">
                  <c:v>585270.7287863997</c:v>
                </c:pt>
                <c:pt idx="610">
                  <c:v>585270.7287863997</c:v>
                </c:pt>
                <c:pt idx="611">
                  <c:v>585270.7287863997</c:v>
                </c:pt>
                <c:pt idx="612">
                  <c:v>585270.7287863997</c:v>
                </c:pt>
                <c:pt idx="613">
                  <c:v>585270.7287863997</c:v>
                </c:pt>
                <c:pt idx="614">
                  <c:v>585270.7287863997</c:v>
                </c:pt>
                <c:pt idx="615">
                  <c:v>585270.7287863997</c:v>
                </c:pt>
                <c:pt idx="616">
                  <c:v>585270.7287863997</c:v>
                </c:pt>
                <c:pt idx="617">
                  <c:v>585270.7287863997</c:v>
                </c:pt>
                <c:pt idx="618">
                  <c:v>586357.12646053056</c:v>
                </c:pt>
                <c:pt idx="619">
                  <c:v>589255.48545682244</c:v>
                </c:pt>
                <c:pt idx="620">
                  <c:v>592646.82106684556</c:v>
                </c:pt>
                <c:pt idx="621">
                  <c:v>594508.79020411277</c:v>
                </c:pt>
                <c:pt idx="622">
                  <c:v>594508.79020411277</c:v>
                </c:pt>
                <c:pt idx="623">
                  <c:v>594508.79020411277</c:v>
                </c:pt>
                <c:pt idx="624">
                  <c:v>594508.79020411277</c:v>
                </c:pt>
                <c:pt idx="625">
                  <c:v>594508.79020411277</c:v>
                </c:pt>
                <c:pt idx="626">
                  <c:v>594508.79020411277</c:v>
                </c:pt>
                <c:pt idx="627">
                  <c:v>594508.79020411277</c:v>
                </c:pt>
                <c:pt idx="628">
                  <c:v>594508.79020411277</c:v>
                </c:pt>
                <c:pt idx="629">
                  <c:v>594508.79020411277</c:v>
                </c:pt>
                <c:pt idx="630">
                  <c:v>594508.79020411277</c:v>
                </c:pt>
                <c:pt idx="631">
                  <c:v>594508.79020411277</c:v>
                </c:pt>
                <c:pt idx="632">
                  <c:v>594508.79020411277</c:v>
                </c:pt>
                <c:pt idx="633">
                  <c:v>594508.79020411277</c:v>
                </c:pt>
                <c:pt idx="634">
                  <c:v>594508.79020411277</c:v>
                </c:pt>
                <c:pt idx="635">
                  <c:v>594508.79020411277</c:v>
                </c:pt>
                <c:pt idx="636">
                  <c:v>594508.79020411277</c:v>
                </c:pt>
                <c:pt idx="637">
                  <c:v>594508.79020411277</c:v>
                </c:pt>
                <c:pt idx="638">
                  <c:v>594508.79020411277</c:v>
                </c:pt>
                <c:pt idx="639">
                  <c:v>594508.79020411277</c:v>
                </c:pt>
                <c:pt idx="640">
                  <c:v>594508.79020411277</c:v>
                </c:pt>
                <c:pt idx="641">
                  <c:v>594508.79020411277</c:v>
                </c:pt>
                <c:pt idx="642">
                  <c:v>594508.79020411277</c:v>
                </c:pt>
                <c:pt idx="643">
                  <c:v>594508.79020411277</c:v>
                </c:pt>
                <c:pt idx="644">
                  <c:v>594508.79020411277</c:v>
                </c:pt>
                <c:pt idx="645">
                  <c:v>594508.79020411277</c:v>
                </c:pt>
                <c:pt idx="646">
                  <c:v>594508.79020411277</c:v>
                </c:pt>
                <c:pt idx="647">
                  <c:v>594508.79020411277</c:v>
                </c:pt>
                <c:pt idx="648">
                  <c:v>594508.79020411277</c:v>
                </c:pt>
                <c:pt idx="649">
                  <c:v>594508.79020411277</c:v>
                </c:pt>
                <c:pt idx="650">
                  <c:v>594508.79020411277</c:v>
                </c:pt>
                <c:pt idx="651">
                  <c:v>599673.84823851322</c:v>
                </c:pt>
                <c:pt idx="652">
                  <c:v>608458.76699019258</c:v>
                </c:pt>
                <c:pt idx="653">
                  <c:v>617383.00081002107</c:v>
                </c:pt>
                <c:pt idx="654">
                  <c:v>627658.24406335445</c:v>
                </c:pt>
                <c:pt idx="655">
                  <c:v>641582.87727488391</c:v>
                </c:pt>
                <c:pt idx="656">
                  <c:v>656911.29606382677</c:v>
                </c:pt>
                <c:pt idx="657">
                  <c:v>668800.36006095796</c:v>
                </c:pt>
                <c:pt idx="658">
                  <c:v>676397.69587449695</c:v>
                </c:pt>
                <c:pt idx="659">
                  <c:v>683723.72964692919</c:v>
                </c:pt>
                <c:pt idx="660">
                  <c:v>692922.35455312172</c:v>
                </c:pt>
                <c:pt idx="661">
                  <c:v>701556.24448907771</c:v>
                </c:pt>
                <c:pt idx="662">
                  <c:v>709132.96806168347</c:v>
                </c:pt>
                <c:pt idx="663">
                  <c:v>714010.84387742425</c:v>
                </c:pt>
                <c:pt idx="664">
                  <c:v>716078.87937858736</c:v>
                </c:pt>
                <c:pt idx="665">
                  <c:v>716141.78105634369</c:v>
                </c:pt>
                <c:pt idx="666">
                  <c:v>716141.78105634369</c:v>
                </c:pt>
                <c:pt idx="667">
                  <c:v>716141.78105634369</c:v>
                </c:pt>
                <c:pt idx="668">
                  <c:v>716141.78105634369</c:v>
                </c:pt>
                <c:pt idx="669">
                  <c:v>716141.78105634369</c:v>
                </c:pt>
                <c:pt idx="670">
                  <c:v>716141.78105634369</c:v>
                </c:pt>
                <c:pt idx="671">
                  <c:v>716141.78105634369</c:v>
                </c:pt>
                <c:pt idx="672">
                  <c:v>716141.78105634369</c:v>
                </c:pt>
                <c:pt idx="673">
                  <c:v>716141.78105634369</c:v>
                </c:pt>
                <c:pt idx="674">
                  <c:v>716141.78105634369</c:v>
                </c:pt>
                <c:pt idx="675">
                  <c:v>716141.78105634369</c:v>
                </c:pt>
                <c:pt idx="676">
                  <c:v>716141.78105634369</c:v>
                </c:pt>
                <c:pt idx="677">
                  <c:v>717428.63674322551</c:v>
                </c:pt>
                <c:pt idx="678">
                  <c:v>725026.85319077468</c:v>
                </c:pt>
                <c:pt idx="679">
                  <c:v>735293.18709061516</c:v>
                </c:pt>
                <c:pt idx="680">
                  <c:v>745800.79105707351</c:v>
                </c:pt>
                <c:pt idx="681">
                  <c:v>756021.6899804069</c:v>
                </c:pt>
                <c:pt idx="682">
                  <c:v>761937.36017182295</c:v>
                </c:pt>
                <c:pt idx="683">
                  <c:v>765576.061613239</c:v>
                </c:pt>
                <c:pt idx="684">
                  <c:v>767583.09905291605</c:v>
                </c:pt>
                <c:pt idx="685">
                  <c:v>767583.09905291605</c:v>
                </c:pt>
                <c:pt idx="686">
                  <c:v>767583.09905291605</c:v>
                </c:pt>
                <c:pt idx="687">
                  <c:v>767583.09905291605</c:v>
                </c:pt>
                <c:pt idx="688">
                  <c:v>767583.09905291605</c:v>
                </c:pt>
                <c:pt idx="689">
                  <c:v>767583.09905291605</c:v>
                </c:pt>
                <c:pt idx="690">
                  <c:v>767583.09905291605</c:v>
                </c:pt>
                <c:pt idx="691">
                  <c:v>767583.09905291605</c:v>
                </c:pt>
                <c:pt idx="692">
                  <c:v>767583.09905291605</c:v>
                </c:pt>
                <c:pt idx="693">
                  <c:v>767583.09905291605</c:v>
                </c:pt>
                <c:pt idx="694">
                  <c:v>767583.09905291605</c:v>
                </c:pt>
                <c:pt idx="695">
                  <c:v>767583.09905291605</c:v>
                </c:pt>
                <c:pt idx="696">
                  <c:v>773966.8418436076</c:v>
                </c:pt>
                <c:pt idx="697">
                  <c:v>781959.72607155645</c:v>
                </c:pt>
                <c:pt idx="698">
                  <c:v>787762.05012300971</c:v>
                </c:pt>
                <c:pt idx="699">
                  <c:v>791949.57816281857</c:v>
                </c:pt>
                <c:pt idx="700">
                  <c:v>793569.05006019992</c:v>
                </c:pt>
                <c:pt idx="701">
                  <c:v>793863.30205017386</c:v>
                </c:pt>
                <c:pt idx="702">
                  <c:v>793863.30205017386</c:v>
                </c:pt>
                <c:pt idx="703">
                  <c:v>793863.30205017386</c:v>
                </c:pt>
                <c:pt idx="704">
                  <c:v>794439.40961397754</c:v>
                </c:pt>
                <c:pt idx="705">
                  <c:v>796582.44342625525</c:v>
                </c:pt>
                <c:pt idx="706">
                  <c:v>799727.38603080949</c:v>
                </c:pt>
                <c:pt idx="707">
                  <c:v>802884.19703173544</c:v>
                </c:pt>
                <c:pt idx="708">
                  <c:v>804838.96731689747</c:v>
                </c:pt>
                <c:pt idx="709">
                  <c:v>804838.96731689747</c:v>
                </c:pt>
                <c:pt idx="710">
                  <c:v>804838.96731689747</c:v>
                </c:pt>
                <c:pt idx="711">
                  <c:v>804838.96731689747</c:v>
                </c:pt>
                <c:pt idx="712">
                  <c:v>804838.96731689747</c:v>
                </c:pt>
                <c:pt idx="713">
                  <c:v>804838.96731689747</c:v>
                </c:pt>
                <c:pt idx="714">
                  <c:v>807054.78119614231</c:v>
                </c:pt>
                <c:pt idx="715">
                  <c:v>811726.12923410523</c:v>
                </c:pt>
                <c:pt idx="716">
                  <c:v>815846.73653132748</c:v>
                </c:pt>
                <c:pt idx="717">
                  <c:v>816877.47887950193</c:v>
                </c:pt>
                <c:pt idx="718">
                  <c:v>816877.47887950193</c:v>
                </c:pt>
                <c:pt idx="719">
                  <c:v>816877.47887950193</c:v>
                </c:pt>
                <c:pt idx="720">
                  <c:v>816877.47887950193</c:v>
                </c:pt>
                <c:pt idx="721">
                  <c:v>816877.47887950193</c:v>
                </c:pt>
                <c:pt idx="722">
                  <c:v>816877.47887950193</c:v>
                </c:pt>
                <c:pt idx="723">
                  <c:v>816877.47887950193</c:v>
                </c:pt>
                <c:pt idx="724">
                  <c:v>816877.47887950193</c:v>
                </c:pt>
                <c:pt idx="725">
                  <c:v>816877.47887950193</c:v>
                </c:pt>
                <c:pt idx="726">
                  <c:v>816877.47887950193</c:v>
                </c:pt>
                <c:pt idx="727">
                  <c:v>816877.47887950193</c:v>
                </c:pt>
                <c:pt idx="728">
                  <c:v>816877.47887950193</c:v>
                </c:pt>
                <c:pt idx="729">
                  <c:v>816877.47887950193</c:v>
                </c:pt>
                <c:pt idx="730">
                  <c:v>816877.47887950193</c:v>
                </c:pt>
                <c:pt idx="731">
                  <c:v>816877.47887950193</c:v>
                </c:pt>
                <c:pt idx="732">
                  <c:v>816877.47887950193</c:v>
                </c:pt>
                <c:pt idx="733">
                  <c:v>816877.47887950193</c:v>
                </c:pt>
                <c:pt idx="734">
                  <c:v>816877.47887950193</c:v>
                </c:pt>
                <c:pt idx="735">
                  <c:v>816877.47887950193</c:v>
                </c:pt>
                <c:pt idx="736">
                  <c:v>816877.47887950193</c:v>
                </c:pt>
                <c:pt idx="737">
                  <c:v>816877.47887950193</c:v>
                </c:pt>
                <c:pt idx="738">
                  <c:v>816877.47887950193</c:v>
                </c:pt>
                <c:pt idx="739">
                  <c:v>816877.47887950193</c:v>
                </c:pt>
                <c:pt idx="740">
                  <c:v>816877.47887950193</c:v>
                </c:pt>
                <c:pt idx="741">
                  <c:v>816877.47887950193</c:v>
                </c:pt>
                <c:pt idx="742">
                  <c:v>816877.47887950193</c:v>
                </c:pt>
                <c:pt idx="743">
                  <c:v>816877.47887950193</c:v>
                </c:pt>
                <c:pt idx="744">
                  <c:v>816877.47887950193</c:v>
                </c:pt>
                <c:pt idx="745">
                  <c:v>816877.47887950193</c:v>
                </c:pt>
                <c:pt idx="746">
                  <c:v>816877.47887950193</c:v>
                </c:pt>
                <c:pt idx="747">
                  <c:v>816877.47887950193</c:v>
                </c:pt>
                <c:pt idx="748">
                  <c:v>816877.47887950193</c:v>
                </c:pt>
                <c:pt idx="749">
                  <c:v>816877.47887950193</c:v>
                </c:pt>
                <c:pt idx="750">
                  <c:v>816877.47887950193</c:v>
                </c:pt>
                <c:pt idx="751">
                  <c:v>816877.47887950193</c:v>
                </c:pt>
                <c:pt idx="752">
                  <c:v>816877.47887950193</c:v>
                </c:pt>
                <c:pt idx="753">
                  <c:v>817943.74769302993</c:v>
                </c:pt>
                <c:pt idx="754">
                  <c:v>820354.07752155093</c:v>
                </c:pt>
                <c:pt idx="755">
                  <c:v>823964.1499076687</c:v>
                </c:pt>
                <c:pt idx="756">
                  <c:v>831158.05900024646</c:v>
                </c:pt>
                <c:pt idx="757">
                  <c:v>843568.40400520293</c:v>
                </c:pt>
                <c:pt idx="758">
                  <c:v>858522.72559068014</c:v>
                </c:pt>
                <c:pt idx="759">
                  <c:v>871748.57996681263</c:v>
                </c:pt>
                <c:pt idx="760">
                  <c:v>882155.06911034486</c:v>
                </c:pt>
                <c:pt idx="761">
                  <c:v>890422.09231424739</c:v>
                </c:pt>
                <c:pt idx="762">
                  <c:v>896539.13479665481</c:v>
                </c:pt>
                <c:pt idx="763">
                  <c:v>900858.99098145589</c:v>
                </c:pt>
                <c:pt idx="764">
                  <c:v>901749.33032356843</c:v>
                </c:pt>
                <c:pt idx="765">
                  <c:v>901749.33032356843</c:v>
                </c:pt>
                <c:pt idx="766">
                  <c:v>901749.33032356843</c:v>
                </c:pt>
                <c:pt idx="767">
                  <c:v>901749.33032356843</c:v>
                </c:pt>
                <c:pt idx="768">
                  <c:v>901749.33032356843</c:v>
                </c:pt>
                <c:pt idx="769">
                  <c:v>901749.33032356843</c:v>
                </c:pt>
                <c:pt idx="770">
                  <c:v>901749.33032356843</c:v>
                </c:pt>
                <c:pt idx="771">
                  <c:v>901749.33032356843</c:v>
                </c:pt>
                <c:pt idx="772">
                  <c:v>901749.33032356843</c:v>
                </c:pt>
                <c:pt idx="773">
                  <c:v>901749.33032356843</c:v>
                </c:pt>
                <c:pt idx="774">
                  <c:v>901749.33032356843</c:v>
                </c:pt>
                <c:pt idx="775">
                  <c:v>901749.33032356843</c:v>
                </c:pt>
                <c:pt idx="776">
                  <c:v>901749.33032356843</c:v>
                </c:pt>
                <c:pt idx="777">
                  <c:v>901749.33032356843</c:v>
                </c:pt>
                <c:pt idx="778">
                  <c:v>901749.33032356843</c:v>
                </c:pt>
                <c:pt idx="779">
                  <c:v>901749.33032356843</c:v>
                </c:pt>
                <c:pt idx="780">
                  <c:v>901749.33032356843</c:v>
                </c:pt>
                <c:pt idx="781">
                  <c:v>901749.33032356843</c:v>
                </c:pt>
                <c:pt idx="782">
                  <c:v>901749.33032356843</c:v>
                </c:pt>
                <c:pt idx="783">
                  <c:v>901749.33032356843</c:v>
                </c:pt>
                <c:pt idx="784">
                  <c:v>901749.33032356843</c:v>
                </c:pt>
                <c:pt idx="785">
                  <c:v>901749.33032356843</c:v>
                </c:pt>
                <c:pt idx="786">
                  <c:v>901749.33032356843</c:v>
                </c:pt>
                <c:pt idx="787">
                  <c:v>901749.33032356843</c:v>
                </c:pt>
                <c:pt idx="788">
                  <c:v>901749.33032356843</c:v>
                </c:pt>
                <c:pt idx="789">
                  <c:v>901749.33032356843</c:v>
                </c:pt>
                <c:pt idx="790">
                  <c:v>901749.33032356843</c:v>
                </c:pt>
                <c:pt idx="791">
                  <c:v>901749.33032356843</c:v>
                </c:pt>
                <c:pt idx="792">
                  <c:v>901749.33032356843</c:v>
                </c:pt>
                <c:pt idx="793">
                  <c:v>906920.6219131992</c:v>
                </c:pt>
                <c:pt idx="794">
                  <c:v>922554.03482115921</c:v>
                </c:pt>
                <c:pt idx="795">
                  <c:v>945371.36989122513</c:v>
                </c:pt>
                <c:pt idx="796">
                  <c:v>970164.54177331948</c:v>
                </c:pt>
                <c:pt idx="797">
                  <c:v>991899.85416143038</c:v>
                </c:pt>
                <c:pt idx="798">
                  <c:v>1006784.9079715259</c:v>
                </c:pt>
                <c:pt idx="799">
                  <c:v>1013344.0686584568</c:v>
                </c:pt>
                <c:pt idx="800">
                  <c:v>1013969.8032232459</c:v>
                </c:pt>
                <c:pt idx="801">
                  <c:v>1013969.8032232459</c:v>
                </c:pt>
                <c:pt idx="802">
                  <c:v>1013969.8032232459</c:v>
                </c:pt>
                <c:pt idx="803">
                  <c:v>1013969.8032232459</c:v>
                </c:pt>
                <c:pt idx="804">
                  <c:v>1013969.8032232459</c:v>
                </c:pt>
                <c:pt idx="805">
                  <c:v>1013969.8032232459</c:v>
                </c:pt>
                <c:pt idx="806">
                  <c:v>1013969.8032232459</c:v>
                </c:pt>
                <c:pt idx="807">
                  <c:v>1013969.8032232459</c:v>
                </c:pt>
                <c:pt idx="808">
                  <c:v>1016427.7049609672</c:v>
                </c:pt>
                <c:pt idx="809">
                  <c:v>1021847.5309805823</c:v>
                </c:pt>
                <c:pt idx="810">
                  <c:v>1029719.5335364531</c:v>
                </c:pt>
                <c:pt idx="811">
                  <c:v>1041759.4929571479</c:v>
                </c:pt>
                <c:pt idx="812">
                  <c:v>1056077.3702120997</c:v>
                </c:pt>
                <c:pt idx="813">
                  <c:v>1069585.4353881271</c:v>
                </c:pt>
                <c:pt idx="814">
                  <c:v>1081669.9884762745</c:v>
                </c:pt>
                <c:pt idx="815">
                  <c:v>1092523.6743819157</c:v>
                </c:pt>
                <c:pt idx="816">
                  <c:v>1101466.8598503184</c:v>
                </c:pt>
                <c:pt idx="817">
                  <c:v>1109040.2058587701</c:v>
                </c:pt>
                <c:pt idx="818">
                  <c:v>1113543.0441049505</c:v>
                </c:pt>
                <c:pt idx="819">
                  <c:v>1113543.0441049505</c:v>
                </c:pt>
                <c:pt idx="820">
                  <c:v>1113543.0441049505</c:v>
                </c:pt>
                <c:pt idx="821">
                  <c:v>1113543.0441049505</c:v>
                </c:pt>
                <c:pt idx="822">
                  <c:v>1113543.0441049505</c:v>
                </c:pt>
                <c:pt idx="823">
                  <c:v>1113543.0441049505</c:v>
                </c:pt>
                <c:pt idx="824">
                  <c:v>1113543.0441049505</c:v>
                </c:pt>
                <c:pt idx="825">
                  <c:v>1113543.0441049505</c:v>
                </c:pt>
                <c:pt idx="826">
                  <c:v>1113543.0441049505</c:v>
                </c:pt>
                <c:pt idx="827">
                  <c:v>1113543.0441049505</c:v>
                </c:pt>
                <c:pt idx="828">
                  <c:v>1113543.0441049505</c:v>
                </c:pt>
                <c:pt idx="829">
                  <c:v>1113543.0441049505</c:v>
                </c:pt>
                <c:pt idx="830">
                  <c:v>1113543.0441049505</c:v>
                </c:pt>
                <c:pt idx="831">
                  <c:v>1113543.0441049505</c:v>
                </c:pt>
                <c:pt idx="832">
                  <c:v>1113543.0441049505</c:v>
                </c:pt>
                <c:pt idx="833">
                  <c:v>1113543.0441049505</c:v>
                </c:pt>
                <c:pt idx="834">
                  <c:v>1113543.0441049505</c:v>
                </c:pt>
                <c:pt idx="835">
                  <c:v>1113543.0441049505</c:v>
                </c:pt>
                <c:pt idx="836">
                  <c:v>1113543.0441049505</c:v>
                </c:pt>
                <c:pt idx="837">
                  <c:v>1113543.0441049505</c:v>
                </c:pt>
                <c:pt idx="838">
                  <c:v>1113543.0441049505</c:v>
                </c:pt>
                <c:pt idx="839">
                  <c:v>1113543.0441049505</c:v>
                </c:pt>
                <c:pt idx="840">
                  <c:v>1113543.0441049505</c:v>
                </c:pt>
                <c:pt idx="841">
                  <c:v>1113543.0441049505</c:v>
                </c:pt>
                <c:pt idx="842">
                  <c:v>1113543.0441049505</c:v>
                </c:pt>
                <c:pt idx="843">
                  <c:v>1113543.0441049505</c:v>
                </c:pt>
                <c:pt idx="844">
                  <c:v>1113543.0441049505</c:v>
                </c:pt>
                <c:pt idx="845">
                  <c:v>1113543.0441049505</c:v>
                </c:pt>
                <c:pt idx="846">
                  <c:v>1113543.0441049505</c:v>
                </c:pt>
                <c:pt idx="847">
                  <c:v>1113543.0441049505</c:v>
                </c:pt>
                <c:pt idx="848">
                  <c:v>1113543.0441049505</c:v>
                </c:pt>
                <c:pt idx="849">
                  <c:v>1113543.0441049505</c:v>
                </c:pt>
                <c:pt idx="850">
                  <c:v>1113543.0441049505</c:v>
                </c:pt>
                <c:pt idx="851">
                  <c:v>1113543.0441049505</c:v>
                </c:pt>
                <c:pt idx="852">
                  <c:v>1113543.0441049505</c:v>
                </c:pt>
                <c:pt idx="853">
                  <c:v>1113543.0441049505</c:v>
                </c:pt>
                <c:pt idx="854">
                  <c:v>1113543.0441049505</c:v>
                </c:pt>
                <c:pt idx="855">
                  <c:v>1113543.0441049505</c:v>
                </c:pt>
                <c:pt idx="856">
                  <c:v>1113543.0441049505</c:v>
                </c:pt>
                <c:pt idx="857">
                  <c:v>1113543.0441049505</c:v>
                </c:pt>
                <c:pt idx="858">
                  <c:v>1113543.0441049505</c:v>
                </c:pt>
                <c:pt idx="859">
                  <c:v>1113543.0441049505</c:v>
                </c:pt>
                <c:pt idx="860">
                  <c:v>1113543.0441049505</c:v>
                </c:pt>
                <c:pt idx="861">
                  <c:v>1113543.0441049505</c:v>
                </c:pt>
                <c:pt idx="862">
                  <c:v>1113543.0441049505</c:v>
                </c:pt>
                <c:pt idx="863">
                  <c:v>1113543.0441049505</c:v>
                </c:pt>
                <c:pt idx="864">
                  <c:v>1113543.0441049505</c:v>
                </c:pt>
                <c:pt idx="865">
                  <c:v>1113543.0441049505</c:v>
                </c:pt>
                <c:pt idx="866">
                  <c:v>1113543.0441049505</c:v>
                </c:pt>
                <c:pt idx="867">
                  <c:v>1113543.0441049505</c:v>
                </c:pt>
                <c:pt idx="868">
                  <c:v>1113543.0441049505</c:v>
                </c:pt>
                <c:pt idx="869">
                  <c:v>1113543.0441049505</c:v>
                </c:pt>
                <c:pt idx="870">
                  <c:v>1113543.0441049505</c:v>
                </c:pt>
                <c:pt idx="871">
                  <c:v>1113543.0441049505</c:v>
                </c:pt>
                <c:pt idx="872">
                  <c:v>1113543.0441049505</c:v>
                </c:pt>
                <c:pt idx="873">
                  <c:v>1113543.0441049505</c:v>
                </c:pt>
                <c:pt idx="874">
                  <c:v>1114671.3339495664</c:v>
                </c:pt>
                <c:pt idx="875">
                  <c:v>1118346.8186996845</c:v>
                </c:pt>
                <c:pt idx="876">
                  <c:v>1124066.9237951029</c:v>
                </c:pt>
                <c:pt idx="877">
                  <c:v>1128581.1481689669</c:v>
                </c:pt>
                <c:pt idx="878">
                  <c:v>1129079.5546415963</c:v>
                </c:pt>
                <c:pt idx="879">
                  <c:v>1129079.5546415963</c:v>
                </c:pt>
                <c:pt idx="880">
                  <c:v>1129079.5546415963</c:v>
                </c:pt>
                <c:pt idx="881">
                  <c:v>1132444.2183862121</c:v>
                </c:pt>
                <c:pt idx="882">
                  <c:v>1132444.2183862121</c:v>
                </c:pt>
                <c:pt idx="883">
                  <c:v>1132444.2183862121</c:v>
                </c:pt>
                <c:pt idx="884">
                  <c:v>1132444.2183862121</c:v>
                </c:pt>
                <c:pt idx="885">
                  <c:v>1132444.2183862121</c:v>
                </c:pt>
                <c:pt idx="886">
                  <c:v>1132444.2183862121</c:v>
                </c:pt>
                <c:pt idx="887">
                  <c:v>1132444.2183862121</c:v>
                </c:pt>
                <c:pt idx="888">
                  <c:v>1132444.2183862121</c:v>
                </c:pt>
                <c:pt idx="889">
                  <c:v>1132444.2183862121</c:v>
                </c:pt>
                <c:pt idx="890">
                  <c:v>1132809.1514578254</c:v>
                </c:pt>
                <c:pt idx="891">
                  <c:v>1135863.4364628254</c:v>
                </c:pt>
                <c:pt idx="892">
                  <c:v>1141128.5407095151</c:v>
                </c:pt>
                <c:pt idx="893">
                  <c:v>1146733.0205987808</c:v>
                </c:pt>
                <c:pt idx="894">
                  <c:v>1150898.5870026448</c:v>
                </c:pt>
                <c:pt idx="895">
                  <c:v>1152577.1944728813</c:v>
                </c:pt>
                <c:pt idx="896">
                  <c:v>1152577.1944728813</c:v>
                </c:pt>
                <c:pt idx="897">
                  <c:v>1152577.1944728813</c:v>
                </c:pt>
                <c:pt idx="898">
                  <c:v>1152577.1944728813</c:v>
                </c:pt>
                <c:pt idx="899">
                  <c:v>1152577.1944728813</c:v>
                </c:pt>
                <c:pt idx="900">
                  <c:v>1152577.1944728813</c:v>
                </c:pt>
                <c:pt idx="901">
                  <c:v>1155368.0217326931</c:v>
                </c:pt>
                <c:pt idx="902">
                  <c:v>1170831.8205373269</c:v>
                </c:pt>
                <c:pt idx="903">
                  <c:v>1195624.9924194212</c:v>
                </c:pt>
                <c:pt idx="904">
                  <c:v>1217360.3048075321</c:v>
                </c:pt>
                <c:pt idx="905">
                  <c:v>1232245.3586176275</c:v>
                </c:pt>
                <c:pt idx="906">
                  <c:v>1238804.5193045584</c:v>
                </c:pt>
                <c:pt idx="907">
                  <c:v>1239430.2538693475</c:v>
                </c:pt>
                <c:pt idx="908">
                  <c:v>1239430.2538693475</c:v>
                </c:pt>
                <c:pt idx="909">
                  <c:v>1239430.2538693475</c:v>
                </c:pt>
                <c:pt idx="910">
                  <c:v>1239430.2538693475</c:v>
                </c:pt>
                <c:pt idx="911">
                  <c:v>1239430.2538693475</c:v>
                </c:pt>
                <c:pt idx="912">
                  <c:v>1239430.2538693475</c:v>
                </c:pt>
                <c:pt idx="913">
                  <c:v>1239430.2538693475</c:v>
                </c:pt>
                <c:pt idx="914">
                  <c:v>1239430.2538693475</c:v>
                </c:pt>
                <c:pt idx="915">
                  <c:v>1239430.2538693475</c:v>
                </c:pt>
                <c:pt idx="916">
                  <c:v>1239430.2538693475</c:v>
                </c:pt>
                <c:pt idx="917">
                  <c:v>1239430.2538693475</c:v>
                </c:pt>
                <c:pt idx="918">
                  <c:v>1239430.2538693475</c:v>
                </c:pt>
                <c:pt idx="919">
                  <c:v>1239430.2538693475</c:v>
                </c:pt>
                <c:pt idx="920">
                  <c:v>1239430.2538693475</c:v>
                </c:pt>
                <c:pt idx="921">
                  <c:v>1239430.2538693475</c:v>
                </c:pt>
                <c:pt idx="922">
                  <c:v>1239430.2538693475</c:v>
                </c:pt>
                <c:pt idx="923">
                  <c:v>1239430.2538693475</c:v>
                </c:pt>
                <c:pt idx="924">
                  <c:v>1239430.2538693475</c:v>
                </c:pt>
                <c:pt idx="925">
                  <c:v>1244306.6247437089</c:v>
                </c:pt>
                <c:pt idx="926">
                  <c:v>1248115.1399825488</c:v>
                </c:pt>
                <c:pt idx="927">
                  <c:v>1249476.9209315821</c:v>
                </c:pt>
                <c:pt idx="928">
                  <c:v>1249811.9532937985</c:v>
                </c:pt>
                <c:pt idx="929">
                  <c:v>1249811.9532937985</c:v>
                </c:pt>
                <c:pt idx="930">
                  <c:v>1249811.9532937985</c:v>
                </c:pt>
                <c:pt idx="931">
                  <c:v>1249811.9532937985</c:v>
                </c:pt>
                <c:pt idx="932">
                  <c:v>1249811.9532937985</c:v>
                </c:pt>
                <c:pt idx="933">
                  <c:v>1250622.6464680964</c:v>
                </c:pt>
                <c:pt idx="934">
                  <c:v>1253739.9767790153</c:v>
                </c:pt>
                <c:pt idx="935">
                  <c:v>1257175.7123159152</c:v>
                </c:pt>
                <c:pt idx="936">
                  <c:v>1259013.4732965159</c:v>
                </c:pt>
                <c:pt idx="937">
                  <c:v>1259596.8084701244</c:v>
                </c:pt>
                <c:pt idx="938">
                  <c:v>1259890.183474459</c:v>
                </c:pt>
                <c:pt idx="939">
                  <c:v>1260506.3558110315</c:v>
                </c:pt>
                <c:pt idx="940">
                  <c:v>1260506.4632579065</c:v>
                </c:pt>
                <c:pt idx="941">
                  <c:v>1260506.4632579065</c:v>
                </c:pt>
                <c:pt idx="942">
                  <c:v>1260506.4632579065</c:v>
                </c:pt>
                <c:pt idx="943">
                  <c:v>1260506.4632579065</c:v>
                </c:pt>
                <c:pt idx="944">
                  <c:v>1260506.4632579065</c:v>
                </c:pt>
                <c:pt idx="945">
                  <c:v>1260506.4632579065</c:v>
                </c:pt>
                <c:pt idx="946">
                  <c:v>1260506.4632579065</c:v>
                </c:pt>
                <c:pt idx="947">
                  <c:v>1260506.4632579065</c:v>
                </c:pt>
                <c:pt idx="948">
                  <c:v>1260506.4632579065</c:v>
                </c:pt>
                <c:pt idx="949">
                  <c:v>1260506.4632579065</c:v>
                </c:pt>
                <c:pt idx="950">
                  <c:v>1261169.5588370713</c:v>
                </c:pt>
                <c:pt idx="951">
                  <c:v>1268332.7236513211</c:v>
                </c:pt>
                <c:pt idx="952">
                  <c:v>1283037.8228732445</c:v>
                </c:pt>
                <c:pt idx="953">
                  <c:v>1302352.7215395726</c:v>
                </c:pt>
                <c:pt idx="954">
                  <c:v>1320920.5470324596</c:v>
                </c:pt>
                <c:pt idx="955">
                  <c:v>1336529.0548202237</c:v>
                </c:pt>
                <c:pt idx="956">
                  <c:v>1350954.4887031931</c:v>
                </c:pt>
                <c:pt idx="957">
                  <c:v>1361114.5425373537</c:v>
                </c:pt>
                <c:pt idx="958">
                  <c:v>1362099.8596006492</c:v>
                </c:pt>
                <c:pt idx="959">
                  <c:v>1362099.8596006492</c:v>
                </c:pt>
                <c:pt idx="960">
                  <c:v>1362099.8596006492</c:v>
                </c:pt>
                <c:pt idx="961">
                  <c:v>1362099.8596006492</c:v>
                </c:pt>
                <c:pt idx="962">
                  <c:v>1362099.8596006492</c:v>
                </c:pt>
                <c:pt idx="963">
                  <c:v>1362099.8596006492</c:v>
                </c:pt>
                <c:pt idx="964">
                  <c:v>1362099.8596006492</c:v>
                </c:pt>
                <c:pt idx="965">
                  <c:v>1362099.8596006492</c:v>
                </c:pt>
                <c:pt idx="966">
                  <c:v>1362099.8596006492</c:v>
                </c:pt>
                <c:pt idx="967">
                  <c:v>1362099.8596006492</c:v>
                </c:pt>
                <c:pt idx="968">
                  <c:v>1362099.8596006492</c:v>
                </c:pt>
                <c:pt idx="969">
                  <c:v>1363141.1721235428</c:v>
                </c:pt>
                <c:pt idx="970">
                  <c:v>1367650.7677143402</c:v>
                </c:pt>
                <c:pt idx="971">
                  <c:v>1377611.0885996849</c:v>
                </c:pt>
                <c:pt idx="972">
                  <c:v>1393674.8974547847</c:v>
                </c:pt>
                <c:pt idx="973">
                  <c:v>1410851.8280965672</c:v>
                </c:pt>
                <c:pt idx="974">
                  <c:v>1425051.3002213333</c:v>
                </c:pt>
                <c:pt idx="975">
                  <c:v>1436183.0213531156</c:v>
                </c:pt>
                <c:pt idx="976">
                  <c:v>1445518.0520532527</c:v>
                </c:pt>
                <c:pt idx="977">
                  <c:v>1451713.5260421184</c:v>
                </c:pt>
                <c:pt idx="978">
                  <c:v>1455144.714915846</c:v>
                </c:pt>
                <c:pt idx="979">
                  <c:v>1457565.3520413535</c:v>
                </c:pt>
                <c:pt idx="980">
                  <c:v>1459175.5939307979</c:v>
                </c:pt>
                <c:pt idx="981">
                  <c:v>1460122.6115361429</c:v>
                </c:pt>
                <c:pt idx="982">
                  <c:v>1460637.3984300797</c:v>
                </c:pt>
                <c:pt idx="983">
                  <c:v>1460858.6096726458</c:v>
                </c:pt>
                <c:pt idx="984">
                  <c:v>1460858.6096726458</c:v>
                </c:pt>
                <c:pt idx="985">
                  <c:v>1460858.6096726458</c:v>
                </c:pt>
                <c:pt idx="986">
                  <c:v>1460858.6096726458</c:v>
                </c:pt>
                <c:pt idx="987">
                  <c:v>1460858.6096726458</c:v>
                </c:pt>
                <c:pt idx="988">
                  <c:v>1460858.6096726458</c:v>
                </c:pt>
                <c:pt idx="989">
                  <c:v>1460858.6096726458</c:v>
                </c:pt>
                <c:pt idx="990">
                  <c:v>1460858.6096726458</c:v>
                </c:pt>
                <c:pt idx="991">
                  <c:v>1460858.6096726458</c:v>
                </c:pt>
                <c:pt idx="992">
                  <c:v>1460858.6096726458</c:v>
                </c:pt>
                <c:pt idx="993">
                  <c:v>1460858.6096726458</c:v>
                </c:pt>
                <c:pt idx="994">
                  <c:v>1460858.6096726458</c:v>
                </c:pt>
                <c:pt idx="995">
                  <c:v>1460858.6096726458</c:v>
                </c:pt>
                <c:pt idx="996">
                  <c:v>1460858.6096726458</c:v>
                </c:pt>
                <c:pt idx="997">
                  <c:v>1460858.6096726458</c:v>
                </c:pt>
                <c:pt idx="998">
                  <c:v>1460858.6096726458</c:v>
                </c:pt>
                <c:pt idx="999">
                  <c:v>1460858.6096726458</c:v>
                </c:pt>
                <c:pt idx="1000">
                  <c:v>1460858.6096726458</c:v>
                </c:pt>
                <c:pt idx="1001">
                  <c:v>1460858.6096726458</c:v>
                </c:pt>
                <c:pt idx="1002">
                  <c:v>1460858.6096726458</c:v>
                </c:pt>
                <c:pt idx="1003">
                  <c:v>1460858.6096726458</c:v>
                </c:pt>
                <c:pt idx="1004">
                  <c:v>1460858.6096726458</c:v>
                </c:pt>
                <c:pt idx="1005">
                  <c:v>1460858.6096726458</c:v>
                </c:pt>
                <c:pt idx="1006">
                  <c:v>1460858.6096726458</c:v>
                </c:pt>
                <c:pt idx="1007">
                  <c:v>1460858.6096726458</c:v>
                </c:pt>
                <c:pt idx="1008">
                  <c:v>1460858.6096726458</c:v>
                </c:pt>
                <c:pt idx="1009">
                  <c:v>1460858.6096726458</c:v>
                </c:pt>
                <c:pt idx="1010">
                  <c:v>1460858.6096726458</c:v>
                </c:pt>
                <c:pt idx="1011">
                  <c:v>1460858.6096726458</c:v>
                </c:pt>
                <c:pt idx="1012">
                  <c:v>1460858.6096726458</c:v>
                </c:pt>
                <c:pt idx="1013">
                  <c:v>1460858.6096726458</c:v>
                </c:pt>
                <c:pt idx="1014">
                  <c:v>1460858.6096726458</c:v>
                </c:pt>
                <c:pt idx="1015">
                  <c:v>1460858.6096726458</c:v>
                </c:pt>
                <c:pt idx="1016">
                  <c:v>1460858.6096726458</c:v>
                </c:pt>
                <c:pt idx="1017">
                  <c:v>1460858.6096726458</c:v>
                </c:pt>
                <c:pt idx="1018">
                  <c:v>1460858.6096726458</c:v>
                </c:pt>
                <c:pt idx="1019">
                  <c:v>1460858.6096726458</c:v>
                </c:pt>
                <c:pt idx="1020">
                  <c:v>1460858.6096726458</c:v>
                </c:pt>
                <c:pt idx="1021">
                  <c:v>1460858.6096726458</c:v>
                </c:pt>
                <c:pt idx="1022">
                  <c:v>1460858.6096726458</c:v>
                </c:pt>
                <c:pt idx="1023">
                  <c:v>1460858.6096726458</c:v>
                </c:pt>
                <c:pt idx="1024">
                  <c:v>1460858.6096726458</c:v>
                </c:pt>
                <c:pt idx="1025">
                  <c:v>1460858.6096726458</c:v>
                </c:pt>
                <c:pt idx="1026">
                  <c:v>1460858.6096726458</c:v>
                </c:pt>
                <c:pt idx="1027">
                  <c:v>1460858.6096726458</c:v>
                </c:pt>
                <c:pt idx="1028">
                  <c:v>1460858.6096726458</c:v>
                </c:pt>
                <c:pt idx="1029">
                  <c:v>1460858.6096726458</c:v>
                </c:pt>
                <c:pt idx="1030">
                  <c:v>1460858.6096726458</c:v>
                </c:pt>
                <c:pt idx="1031">
                  <c:v>1460858.6096726458</c:v>
                </c:pt>
                <c:pt idx="1032">
                  <c:v>1460858.6096726458</c:v>
                </c:pt>
                <c:pt idx="1033">
                  <c:v>1460858.6096726458</c:v>
                </c:pt>
                <c:pt idx="1034">
                  <c:v>1460858.6096726458</c:v>
                </c:pt>
                <c:pt idx="1035">
                  <c:v>1460858.6096726458</c:v>
                </c:pt>
                <c:pt idx="1036">
                  <c:v>1460858.6096726458</c:v>
                </c:pt>
                <c:pt idx="1037">
                  <c:v>1460858.6096726458</c:v>
                </c:pt>
                <c:pt idx="1038">
                  <c:v>1460858.6096726458</c:v>
                </c:pt>
                <c:pt idx="1039">
                  <c:v>1460858.6096726458</c:v>
                </c:pt>
                <c:pt idx="1040">
                  <c:v>1460858.6096726458</c:v>
                </c:pt>
                <c:pt idx="1041">
                  <c:v>1460858.6096726458</c:v>
                </c:pt>
                <c:pt idx="1042">
                  <c:v>1460858.6096726458</c:v>
                </c:pt>
                <c:pt idx="1043">
                  <c:v>1460858.6096726458</c:v>
                </c:pt>
                <c:pt idx="1044">
                  <c:v>1460858.6096726458</c:v>
                </c:pt>
                <c:pt idx="1045">
                  <c:v>1460858.6096726458</c:v>
                </c:pt>
                <c:pt idx="1046">
                  <c:v>1460858.6096726458</c:v>
                </c:pt>
                <c:pt idx="1047">
                  <c:v>1460858.6096726458</c:v>
                </c:pt>
                <c:pt idx="1048">
                  <c:v>1460858.6096726458</c:v>
                </c:pt>
                <c:pt idx="1049">
                  <c:v>1461289.333482882</c:v>
                </c:pt>
                <c:pt idx="1050">
                  <c:v>1465696.9612013251</c:v>
                </c:pt>
                <c:pt idx="1051">
                  <c:v>1472912.5878538478</c:v>
                </c:pt>
                <c:pt idx="1052">
                  <c:v>1481553.3727580521</c:v>
                </c:pt>
                <c:pt idx="1053">
                  <c:v>1491447.898873955</c:v>
                </c:pt>
                <c:pt idx="1054">
                  <c:v>1502859.2513211772</c:v>
                </c:pt>
                <c:pt idx="1055">
                  <c:v>1515495.1450747461</c:v>
                </c:pt>
                <c:pt idx="1056">
                  <c:v>1528632.7560693496</c:v>
                </c:pt>
                <c:pt idx="1057">
                  <c:v>1540733.5126889532</c:v>
                </c:pt>
                <c:pt idx="1058">
                  <c:v>1549515.8416670812</c:v>
                </c:pt>
                <c:pt idx="1059">
                  <c:v>1555804.6176996282</c:v>
                </c:pt>
                <c:pt idx="1060">
                  <c:v>1560682.493515369</c:v>
                </c:pt>
                <c:pt idx="1061">
                  <c:v>1563587.7134889038</c:v>
                </c:pt>
                <c:pt idx="1062">
                  <c:v>1564162.5326366678</c:v>
                </c:pt>
                <c:pt idx="1063">
                  <c:v>1564162.5326366678</c:v>
                </c:pt>
                <c:pt idx="1064">
                  <c:v>1564162.5326366678</c:v>
                </c:pt>
                <c:pt idx="1065">
                  <c:v>1564162.5326366678</c:v>
                </c:pt>
                <c:pt idx="1066">
                  <c:v>1564162.5326366678</c:v>
                </c:pt>
                <c:pt idx="1067">
                  <c:v>1564162.5326366678</c:v>
                </c:pt>
                <c:pt idx="1068">
                  <c:v>1564162.5326366678</c:v>
                </c:pt>
                <c:pt idx="1069">
                  <c:v>1564162.5326366678</c:v>
                </c:pt>
                <c:pt idx="1070">
                  <c:v>1564162.5326366678</c:v>
                </c:pt>
                <c:pt idx="1071">
                  <c:v>1564162.5326366678</c:v>
                </c:pt>
                <c:pt idx="1072">
                  <c:v>1564162.5326366678</c:v>
                </c:pt>
                <c:pt idx="1073">
                  <c:v>1564162.5326366678</c:v>
                </c:pt>
                <c:pt idx="1074">
                  <c:v>1564162.5326366678</c:v>
                </c:pt>
                <c:pt idx="1075">
                  <c:v>1564162.5326366678</c:v>
                </c:pt>
                <c:pt idx="1076">
                  <c:v>1564162.5326366678</c:v>
                </c:pt>
                <c:pt idx="1077">
                  <c:v>1564162.5326366678</c:v>
                </c:pt>
                <c:pt idx="1078">
                  <c:v>1564162.5326366678</c:v>
                </c:pt>
                <c:pt idx="1079">
                  <c:v>1564162.5326366678</c:v>
                </c:pt>
                <c:pt idx="1080">
                  <c:v>1564162.5326366678</c:v>
                </c:pt>
                <c:pt idx="1081">
                  <c:v>1564162.5326366678</c:v>
                </c:pt>
                <c:pt idx="1082">
                  <c:v>1564162.5326366678</c:v>
                </c:pt>
                <c:pt idx="1083">
                  <c:v>1567960.9079982974</c:v>
                </c:pt>
                <c:pt idx="1084">
                  <c:v>1575451.0267650944</c:v>
                </c:pt>
                <c:pt idx="1085">
                  <c:v>1579915.5135874471</c:v>
                </c:pt>
                <c:pt idx="1086">
                  <c:v>1579915.5135874471</c:v>
                </c:pt>
                <c:pt idx="1087">
                  <c:v>1579915.5135874471</c:v>
                </c:pt>
                <c:pt idx="1088">
                  <c:v>1579915.5135874471</c:v>
                </c:pt>
                <c:pt idx="1089">
                  <c:v>1579915.5135874471</c:v>
                </c:pt>
                <c:pt idx="1090">
                  <c:v>1579915.5135874471</c:v>
                </c:pt>
                <c:pt idx="1091">
                  <c:v>1579915.5135874471</c:v>
                </c:pt>
                <c:pt idx="1092">
                  <c:v>1579915.5135874471</c:v>
                </c:pt>
                <c:pt idx="1093">
                  <c:v>1579915.5135874471</c:v>
                </c:pt>
                <c:pt idx="1094">
                  <c:v>1579915.5135874471</c:v>
                </c:pt>
                <c:pt idx="1095">
                  <c:v>1579915.5135874471</c:v>
                </c:pt>
                <c:pt idx="1096">
                  <c:v>1579915.5135874471</c:v>
                </c:pt>
                <c:pt idx="1097">
                  <c:v>1579915.5135874471</c:v>
                </c:pt>
                <c:pt idx="1098">
                  <c:v>1581990.7320671161</c:v>
                </c:pt>
                <c:pt idx="1099">
                  <c:v>1589502.6309026026</c:v>
                </c:pt>
                <c:pt idx="1100">
                  <c:v>1597648.1571822802</c:v>
                </c:pt>
                <c:pt idx="1101">
                  <c:v>1600767.5509790627</c:v>
                </c:pt>
                <c:pt idx="1102">
                  <c:v>1600767.5509790627</c:v>
                </c:pt>
                <c:pt idx="1103">
                  <c:v>1600767.5509790627</c:v>
                </c:pt>
                <c:pt idx="1104">
                  <c:v>1600767.5509790627</c:v>
                </c:pt>
                <c:pt idx="1105">
                  <c:v>1600767.5509790627</c:v>
                </c:pt>
                <c:pt idx="1106">
                  <c:v>1600767.5509790627</c:v>
                </c:pt>
                <c:pt idx="1107">
                  <c:v>1600767.5509790627</c:v>
                </c:pt>
                <c:pt idx="1108">
                  <c:v>1600767.5509790627</c:v>
                </c:pt>
                <c:pt idx="1109">
                  <c:v>1605629.126485521</c:v>
                </c:pt>
                <c:pt idx="1110">
                  <c:v>1610140.9835453487</c:v>
                </c:pt>
                <c:pt idx="1111">
                  <c:v>1610140.9835453487</c:v>
                </c:pt>
                <c:pt idx="1112">
                  <c:v>1610140.9835453487</c:v>
                </c:pt>
                <c:pt idx="1113">
                  <c:v>1610140.9835453487</c:v>
                </c:pt>
                <c:pt idx="1114">
                  <c:v>1610140.9835453487</c:v>
                </c:pt>
                <c:pt idx="1115">
                  <c:v>1610140.9835453487</c:v>
                </c:pt>
                <c:pt idx="1116">
                  <c:v>1610140.9835453487</c:v>
                </c:pt>
                <c:pt idx="1117">
                  <c:v>1610140.9835453487</c:v>
                </c:pt>
                <c:pt idx="1118">
                  <c:v>1611995.2344033737</c:v>
                </c:pt>
                <c:pt idx="1119">
                  <c:v>1616917.5471046166</c:v>
                </c:pt>
                <c:pt idx="1120">
                  <c:v>1619952.6865913756</c:v>
                </c:pt>
                <c:pt idx="1121">
                  <c:v>1620398.703219245</c:v>
                </c:pt>
                <c:pt idx="1122">
                  <c:v>1621305.4170005275</c:v>
                </c:pt>
                <c:pt idx="1123">
                  <c:v>1626494.0417301964</c:v>
                </c:pt>
                <c:pt idx="1124">
                  <c:v>1638250.5309591114</c:v>
                </c:pt>
                <c:pt idx="1125">
                  <c:v>1657229.3156276615</c:v>
                </c:pt>
                <c:pt idx="1126">
                  <c:v>1680622.5530219458</c:v>
                </c:pt>
                <c:pt idx="1127">
                  <c:v>1703355.8632450181</c:v>
                </c:pt>
                <c:pt idx="1128">
                  <c:v>1723548.7979686859</c:v>
                </c:pt>
                <c:pt idx="1129">
                  <c:v>1739318.3886386033</c:v>
                </c:pt>
                <c:pt idx="1130">
                  <c:v>1750571.040457885</c:v>
                </c:pt>
                <c:pt idx="1131">
                  <c:v>1759432.8483159202</c:v>
                </c:pt>
                <c:pt idx="1132">
                  <c:v>1766996.1323708901</c:v>
                </c:pt>
                <c:pt idx="1133">
                  <c:v>1773955.7018629569</c:v>
                </c:pt>
                <c:pt idx="1134">
                  <c:v>1780191.6126123762</c:v>
                </c:pt>
                <c:pt idx="1135">
                  <c:v>1785364.4789111328</c:v>
                </c:pt>
                <c:pt idx="1136">
                  <c:v>1788849.1170506324</c:v>
                </c:pt>
                <c:pt idx="1137">
                  <c:v>1790142.9593131768</c:v>
                </c:pt>
                <c:pt idx="1138">
                  <c:v>1790142.9593131768</c:v>
                </c:pt>
                <c:pt idx="1139">
                  <c:v>1790142.9593131768</c:v>
                </c:pt>
                <c:pt idx="1140">
                  <c:v>1790142.9593131768</c:v>
                </c:pt>
                <c:pt idx="1141">
                  <c:v>1790142.9593131768</c:v>
                </c:pt>
                <c:pt idx="1142">
                  <c:v>1790142.9593131768</c:v>
                </c:pt>
                <c:pt idx="1143">
                  <c:v>1790142.9593131768</c:v>
                </c:pt>
                <c:pt idx="1144">
                  <c:v>1790142.9593131768</c:v>
                </c:pt>
                <c:pt idx="1145">
                  <c:v>1790142.9593131768</c:v>
                </c:pt>
                <c:pt idx="1146">
                  <c:v>1791304.3553326472</c:v>
                </c:pt>
                <c:pt idx="1147">
                  <c:v>1796750.4613333503</c:v>
                </c:pt>
                <c:pt idx="1148">
                  <c:v>1802523.2908527947</c:v>
                </c:pt>
                <c:pt idx="1149">
                  <c:v>1805886.6296314984</c:v>
                </c:pt>
                <c:pt idx="1150">
                  <c:v>1806771.6350768688</c:v>
                </c:pt>
                <c:pt idx="1151">
                  <c:v>1806771.6350768688</c:v>
                </c:pt>
                <c:pt idx="1152">
                  <c:v>1806771.6350768688</c:v>
                </c:pt>
                <c:pt idx="1153">
                  <c:v>1806771.6350768688</c:v>
                </c:pt>
                <c:pt idx="1154">
                  <c:v>1806771.6350768688</c:v>
                </c:pt>
                <c:pt idx="1155">
                  <c:v>1806771.6350768688</c:v>
                </c:pt>
                <c:pt idx="1156">
                  <c:v>1806771.6350768688</c:v>
                </c:pt>
                <c:pt idx="1157">
                  <c:v>1806771.6350768688</c:v>
                </c:pt>
                <c:pt idx="1158">
                  <c:v>1806771.6350768688</c:v>
                </c:pt>
                <c:pt idx="1159">
                  <c:v>1806771.6350768688</c:v>
                </c:pt>
                <c:pt idx="1160">
                  <c:v>1806771.6350768688</c:v>
                </c:pt>
                <c:pt idx="1161">
                  <c:v>1806771.6350768688</c:v>
                </c:pt>
                <c:pt idx="1162">
                  <c:v>1806771.6350768688</c:v>
                </c:pt>
                <c:pt idx="1163">
                  <c:v>1806771.6350768688</c:v>
                </c:pt>
                <c:pt idx="1164">
                  <c:v>1806771.6350768688</c:v>
                </c:pt>
                <c:pt idx="1165">
                  <c:v>1806771.6350768688</c:v>
                </c:pt>
                <c:pt idx="1166">
                  <c:v>1806771.6350768688</c:v>
                </c:pt>
                <c:pt idx="1167">
                  <c:v>1806771.6350768688</c:v>
                </c:pt>
                <c:pt idx="1168">
                  <c:v>1806771.6350768688</c:v>
                </c:pt>
                <c:pt idx="1169">
                  <c:v>1806771.6350768688</c:v>
                </c:pt>
                <c:pt idx="1170">
                  <c:v>1806771.6350768688</c:v>
                </c:pt>
                <c:pt idx="1171">
                  <c:v>1806771.6350768688</c:v>
                </c:pt>
                <c:pt idx="1172">
                  <c:v>1806771.6350768688</c:v>
                </c:pt>
                <c:pt idx="1173">
                  <c:v>1806771.6350768688</c:v>
                </c:pt>
                <c:pt idx="1174">
                  <c:v>1806771.6350768688</c:v>
                </c:pt>
                <c:pt idx="1175">
                  <c:v>1806771.6350768688</c:v>
                </c:pt>
                <c:pt idx="1176">
                  <c:v>1806771.6350768688</c:v>
                </c:pt>
                <c:pt idx="1177">
                  <c:v>1806771.6350768688</c:v>
                </c:pt>
                <c:pt idx="1178">
                  <c:v>1806771.6350768688</c:v>
                </c:pt>
                <c:pt idx="1179">
                  <c:v>1806771.6350768688</c:v>
                </c:pt>
                <c:pt idx="1180">
                  <c:v>1806771.6350768688</c:v>
                </c:pt>
                <c:pt idx="1181">
                  <c:v>1806771.6350768688</c:v>
                </c:pt>
                <c:pt idx="1182">
                  <c:v>1806771.6350768688</c:v>
                </c:pt>
                <c:pt idx="1183">
                  <c:v>1806771.6350768688</c:v>
                </c:pt>
                <c:pt idx="1184">
                  <c:v>1806771.6350768688</c:v>
                </c:pt>
                <c:pt idx="1185">
                  <c:v>1806771.6350768688</c:v>
                </c:pt>
                <c:pt idx="1186">
                  <c:v>1806771.6350768688</c:v>
                </c:pt>
                <c:pt idx="1187">
                  <c:v>1806771.6350768688</c:v>
                </c:pt>
                <c:pt idx="1188">
                  <c:v>1806771.6350768688</c:v>
                </c:pt>
                <c:pt idx="1189">
                  <c:v>1806771.6350768688</c:v>
                </c:pt>
                <c:pt idx="1190">
                  <c:v>1806771.6350768688</c:v>
                </c:pt>
                <c:pt idx="1191">
                  <c:v>1806771.6350768688</c:v>
                </c:pt>
                <c:pt idx="1192">
                  <c:v>1806771.6350768688</c:v>
                </c:pt>
                <c:pt idx="1193">
                  <c:v>1806771.6350768688</c:v>
                </c:pt>
                <c:pt idx="1194">
                  <c:v>1806771.6350768688</c:v>
                </c:pt>
                <c:pt idx="1195">
                  <c:v>1806771.6350768688</c:v>
                </c:pt>
                <c:pt idx="1196">
                  <c:v>1806771.6350768688</c:v>
                </c:pt>
                <c:pt idx="1197">
                  <c:v>1806771.6350768688</c:v>
                </c:pt>
                <c:pt idx="1198">
                  <c:v>1806771.6350768688</c:v>
                </c:pt>
                <c:pt idx="1199">
                  <c:v>1806771.6350768688</c:v>
                </c:pt>
                <c:pt idx="1200">
                  <c:v>1806771.6350768688</c:v>
                </c:pt>
                <c:pt idx="1201">
                  <c:v>1806771.6350768688</c:v>
                </c:pt>
                <c:pt idx="1202">
                  <c:v>1806771.6350768688</c:v>
                </c:pt>
                <c:pt idx="1203">
                  <c:v>1806771.6350768688</c:v>
                </c:pt>
                <c:pt idx="1204">
                  <c:v>1806771.6350768688</c:v>
                </c:pt>
                <c:pt idx="1205">
                  <c:v>1806771.6350768688</c:v>
                </c:pt>
                <c:pt idx="1206">
                  <c:v>1806771.6350768688</c:v>
                </c:pt>
                <c:pt idx="1207">
                  <c:v>1806771.6350768688</c:v>
                </c:pt>
                <c:pt idx="1208">
                  <c:v>1806771.6350768688</c:v>
                </c:pt>
                <c:pt idx="1209">
                  <c:v>1806771.6350768688</c:v>
                </c:pt>
                <c:pt idx="1210">
                  <c:v>1806771.6350768688</c:v>
                </c:pt>
                <c:pt idx="1211">
                  <c:v>1806771.6350768688</c:v>
                </c:pt>
                <c:pt idx="1212">
                  <c:v>1806771.6350768688</c:v>
                </c:pt>
                <c:pt idx="1213">
                  <c:v>1806771.6350768688</c:v>
                </c:pt>
                <c:pt idx="1214">
                  <c:v>1806771.6350768688</c:v>
                </c:pt>
                <c:pt idx="1215">
                  <c:v>1806771.6350768688</c:v>
                </c:pt>
                <c:pt idx="1216">
                  <c:v>1806771.6350768688</c:v>
                </c:pt>
                <c:pt idx="1217">
                  <c:v>1806771.6350768688</c:v>
                </c:pt>
                <c:pt idx="1218">
                  <c:v>1806771.6350768688</c:v>
                </c:pt>
                <c:pt idx="1219">
                  <c:v>1806771.6350768688</c:v>
                </c:pt>
                <c:pt idx="1220">
                  <c:v>1806771.6350768688</c:v>
                </c:pt>
                <c:pt idx="1221">
                  <c:v>1806771.6350768688</c:v>
                </c:pt>
                <c:pt idx="1222">
                  <c:v>1806771.6350768688</c:v>
                </c:pt>
                <c:pt idx="1223">
                  <c:v>1806771.6350768688</c:v>
                </c:pt>
                <c:pt idx="1224">
                  <c:v>1806771.6350768688</c:v>
                </c:pt>
                <c:pt idx="1225">
                  <c:v>1806771.6350768688</c:v>
                </c:pt>
                <c:pt idx="1226">
                  <c:v>1806771.6350768688</c:v>
                </c:pt>
                <c:pt idx="1227">
                  <c:v>1806771.6350768688</c:v>
                </c:pt>
                <c:pt idx="1228">
                  <c:v>1806771.6350768688</c:v>
                </c:pt>
                <c:pt idx="1229">
                  <c:v>1806771.6350768688</c:v>
                </c:pt>
                <c:pt idx="1230">
                  <c:v>1806771.6350768688</c:v>
                </c:pt>
                <c:pt idx="1231">
                  <c:v>1806771.6350768688</c:v>
                </c:pt>
                <c:pt idx="1232">
                  <c:v>1806771.6350768688</c:v>
                </c:pt>
                <c:pt idx="1233">
                  <c:v>1806771.6350768688</c:v>
                </c:pt>
                <c:pt idx="1234">
                  <c:v>1806771.6350768688</c:v>
                </c:pt>
                <c:pt idx="1235">
                  <c:v>1806771.6350768688</c:v>
                </c:pt>
                <c:pt idx="1236">
                  <c:v>1806771.6350768688</c:v>
                </c:pt>
                <c:pt idx="1237">
                  <c:v>1806771.6350768688</c:v>
                </c:pt>
                <c:pt idx="1238">
                  <c:v>1806771.6350768688</c:v>
                </c:pt>
                <c:pt idx="1239">
                  <c:v>1806771.6350768688</c:v>
                </c:pt>
                <c:pt idx="1240">
                  <c:v>1806771.6350768688</c:v>
                </c:pt>
                <c:pt idx="1241">
                  <c:v>1806771.6350768688</c:v>
                </c:pt>
                <c:pt idx="1242">
                  <c:v>1806771.6350768688</c:v>
                </c:pt>
                <c:pt idx="1243">
                  <c:v>1806771.6350768688</c:v>
                </c:pt>
                <c:pt idx="1244">
                  <c:v>1806771.6350768688</c:v>
                </c:pt>
                <c:pt idx="1245">
                  <c:v>1806771.6350768688</c:v>
                </c:pt>
                <c:pt idx="1246">
                  <c:v>1806771.6350768688</c:v>
                </c:pt>
                <c:pt idx="1247">
                  <c:v>1806771.6350768688</c:v>
                </c:pt>
                <c:pt idx="1248">
                  <c:v>1806771.6350768688</c:v>
                </c:pt>
                <c:pt idx="1249">
                  <c:v>1806771.6350768688</c:v>
                </c:pt>
                <c:pt idx="1250">
                  <c:v>1806771.6350768688</c:v>
                </c:pt>
                <c:pt idx="1251">
                  <c:v>1806771.6350768688</c:v>
                </c:pt>
                <c:pt idx="1252">
                  <c:v>1806771.6350768688</c:v>
                </c:pt>
                <c:pt idx="1253">
                  <c:v>1806771.6350768688</c:v>
                </c:pt>
                <c:pt idx="1254">
                  <c:v>1806771.6350768688</c:v>
                </c:pt>
                <c:pt idx="1255">
                  <c:v>1806771.6350768688</c:v>
                </c:pt>
                <c:pt idx="1256">
                  <c:v>1806771.6350768688</c:v>
                </c:pt>
                <c:pt idx="1257">
                  <c:v>1806771.6350768688</c:v>
                </c:pt>
                <c:pt idx="1258">
                  <c:v>1806771.6350768688</c:v>
                </c:pt>
                <c:pt idx="1259">
                  <c:v>1806771.6350768688</c:v>
                </c:pt>
                <c:pt idx="1260">
                  <c:v>1806771.6350768688</c:v>
                </c:pt>
                <c:pt idx="1261">
                  <c:v>1806771.6350768688</c:v>
                </c:pt>
                <c:pt idx="1262">
                  <c:v>1806771.6350768688</c:v>
                </c:pt>
                <c:pt idx="1263">
                  <c:v>1806771.6350768688</c:v>
                </c:pt>
                <c:pt idx="1264">
                  <c:v>1806771.6350768688</c:v>
                </c:pt>
                <c:pt idx="1265">
                  <c:v>1806771.6350768688</c:v>
                </c:pt>
                <c:pt idx="1266">
                  <c:v>1806771.6350768688</c:v>
                </c:pt>
                <c:pt idx="1267">
                  <c:v>1806771.6350768688</c:v>
                </c:pt>
                <c:pt idx="1268">
                  <c:v>1806771.6350768688</c:v>
                </c:pt>
                <c:pt idx="1269">
                  <c:v>1806771.6350768688</c:v>
                </c:pt>
                <c:pt idx="1270">
                  <c:v>1806771.6350768688</c:v>
                </c:pt>
                <c:pt idx="1271">
                  <c:v>1806771.6350768688</c:v>
                </c:pt>
                <c:pt idx="1272">
                  <c:v>1806771.6350768688</c:v>
                </c:pt>
                <c:pt idx="1273">
                  <c:v>1806771.6350768688</c:v>
                </c:pt>
                <c:pt idx="1274">
                  <c:v>1806771.6350768688</c:v>
                </c:pt>
                <c:pt idx="1275">
                  <c:v>1806771.6350768688</c:v>
                </c:pt>
                <c:pt idx="1276">
                  <c:v>1806771.6350768688</c:v>
                </c:pt>
                <c:pt idx="1277">
                  <c:v>1806771.6350768688</c:v>
                </c:pt>
                <c:pt idx="1278">
                  <c:v>1806771.6350768688</c:v>
                </c:pt>
                <c:pt idx="1279">
                  <c:v>1806771.6350768688</c:v>
                </c:pt>
                <c:pt idx="1280">
                  <c:v>1806771.6350768688</c:v>
                </c:pt>
                <c:pt idx="1281">
                  <c:v>1806771.6350768688</c:v>
                </c:pt>
                <c:pt idx="1282">
                  <c:v>1806771.6350768688</c:v>
                </c:pt>
                <c:pt idx="1283">
                  <c:v>1806771.6350768688</c:v>
                </c:pt>
                <c:pt idx="1284">
                  <c:v>1806771.6350768688</c:v>
                </c:pt>
                <c:pt idx="1285">
                  <c:v>1806771.6350768688</c:v>
                </c:pt>
                <c:pt idx="1286">
                  <c:v>1806771.6350768688</c:v>
                </c:pt>
                <c:pt idx="1287">
                  <c:v>1806771.6350768688</c:v>
                </c:pt>
                <c:pt idx="1288">
                  <c:v>1806771.6350768688</c:v>
                </c:pt>
                <c:pt idx="1289">
                  <c:v>1806771.6350768688</c:v>
                </c:pt>
                <c:pt idx="1290">
                  <c:v>1806771.6350768688</c:v>
                </c:pt>
                <c:pt idx="1291">
                  <c:v>1806771.6350768688</c:v>
                </c:pt>
                <c:pt idx="1292">
                  <c:v>1806771.6350768688</c:v>
                </c:pt>
                <c:pt idx="1293">
                  <c:v>1806771.6350768688</c:v>
                </c:pt>
                <c:pt idx="1294">
                  <c:v>1806771.6350768688</c:v>
                </c:pt>
                <c:pt idx="1295">
                  <c:v>1806771.6350768688</c:v>
                </c:pt>
                <c:pt idx="1296">
                  <c:v>1806771.6350768688</c:v>
                </c:pt>
                <c:pt idx="1297">
                  <c:v>1806771.6350768688</c:v>
                </c:pt>
                <c:pt idx="1298">
                  <c:v>1806771.6350768688</c:v>
                </c:pt>
                <c:pt idx="1299">
                  <c:v>1806771.6350768688</c:v>
                </c:pt>
                <c:pt idx="1300">
                  <c:v>1806771.6350768688</c:v>
                </c:pt>
                <c:pt idx="1301">
                  <c:v>1806771.6350768688</c:v>
                </c:pt>
                <c:pt idx="1302">
                  <c:v>1806771.6350768688</c:v>
                </c:pt>
                <c:pt idx="1303">
                  <c:v>1806771.6350768688</c:v>
                </c:pt>
                <c:pt idx="1304">
                  <c:v>1806771.6350768688</c:v>
                </c:pt>
                <c:pt idx="1305">
                  <c:v>1806771.6350768688</c:v>
                </c:pt>
                <c:pt idx="1306">
                  <c:v>1806771.6350768688</c:v>
                </c:pt>
                <c:pt idx="1307">
                  <c:v>1806771.6350768688</c:v>
                </c:pt>
                <c:pt idx="1308">
                  <c:v>1806771.6350768688</c:v>
                </c:pt>
                <c:pt idx="1309">
                  <c:v>1806771.6350768688</c:v>
                </c:pt>
                <c:pt idx="1310">
                  <c:v>1806771.6350768688</c:v>
                </c:pt>
                <c:pt idx="1311">
                  <c:v>1806771.6350768688</c:v>
                </c:pt>
                <c:pt idx="1312">
                  <c:v>1806771.6350768688</c:v>
                </c:pt>
                <c:pt idx="1313">
                  <c:v>1806771.6350768688</c:v>
                </c:pt>
                <c:pt idx="1314">
                  <c:v>1806771.6350768688</c:v>
                </c:pt>
                <c:pt idx="1315">
                  <c:v>1806771.6350768688</c:v>
                </c:pt>
                <c:pt idx="1316">
                  <c:v>1806771.6350768688</c:v>
                </c:pt>
                <c:pt idx="1317">
                  <c:v>1806771.6350768688</c:v>
                </c:pt>
                <c:pt idx="1318">
                  <c:v>1806771.6350768688</c:v>
                </c:pt>
                <c:pt idx="1319">
                  <c:v>1806771.6350768688</c:v>
                </c:pt>
                <c:pt idx="1320">
                  <c:v>1806771.6350768688</c:v>
                </c:pt>
                <c:pt idx="1321">
                  <c:v>1806771.6350768688</c:v>
                </c:pt>
                <c:pt idx="1322">
                  <c:v>1806771.6350768688</c:v>
                </c:pt>
                <c:pt idx="1323">
                  <c:v>1806771.6350768688</c:v>
                </c:pt>
                <c:pt idx="1324">
                  <c:v>1806771.6350768688</c:v>
                </c:pt>
                <c:pt idx="1325">
                  <c:v>1806771.6350768688</c:v>
                </c:pt>
                <c:pt idx="1326">
                  <c:v>1806771.6350768688</c:v>
                </c:pt>
                <c:pt idx="1327">
                  <c:v>1806771.6350768688</c:v>
                </c:pt>
                <c:pt idx="1328">
                  <c:v>1806771.6350768688</c:v>
                </c:pt>
                <c:pt idx="1329">
                  <c:v>1806771.6350768688</c:v>
                </c:pt>
                <c:pt idx="1330">
                  <c:v>1806771.6350768688</c:v>
                </c:pt>
                <c:pt idx="1331">
                  <c:v>1806771.6350768688</c:v>
                </c:pt>
                <c:pt idx="1332">
                  <c:v>1806771.6350768688</c:v>
                </c:pt>
                <c:pt idx="1333">
                  <c:v>1806771.6350768688</c:v>
                </c:pt>
                <c:pt idx="1334">
                  <c:v>1806771.6350768688</c:v>
                </c:pt>
                <c:pt idx="1335">
                  <c:v>1806771.6350768688</c:v>
                </c:pt>
                <c:pt idx="1336">
                  <c:v>1806771.6350768688</c:v>
                </c:pt>
                <c:pt idx="1337">
                  <c:v>1806771.6350768688</c:v>
                </c:pt>
                <c:pt idx="1338">
                  <c:v>1806771.6350768688</c:v>
                </c:pt>
                <c:pt idx="1339">
                  <c:v>1806771.6350768688</c:v>
                </c:pt>
                <c:pt idx="1340">
                  <c:v>1806771.6350768688</c:v>
                </c:pt>
                <c:pt idx="1341">
                  <c:v>1806771.6350768688</c:v>
                </c:pt>
                <c:pt idx="1342">
                  <c:v>1806771.6350768688</c:v>
                </c:pt>
                <c:pt idx="1343">
                  <c:v>1806771.6350768688</c:v>
                </c:pt>
                <c:pt idx="1344">
                  <c:v>1806771.6350768688</c:v>
                </c:pt>
                <c:pt idx="1345">
                  <c:v>1806771.6350768688</c:v>
                </c:pt>
                <c:pt idx="1346">
                  <c:v>1806771.6350768688</c:v>
                </c:pt>
                <c:pt idx="1347">
                  <c:v>1806771.6350768688</c:v>
                </c:pt>
                <c:pt idx="1348">
                  <c:v>1806771.6350768688</c:v>
                </c:pt>
                <c:pt idx="1349">
                  <c:v>1806771.6350768688</c:v>
                </c:pt>
                <c:pt idx="1350">
                  <c:v>1808813.3324577608</c:v>
                </c:pt>
                <c:pt idx="1351">
                  <c:v>1814035.5930562792</c:v>
                </c:pt>
                <c:pt idx="1352">
                  <c:v>1820588.8871083043</c:v>
                </c:pt>
                <c:pt idx="1353">
                  <c:v>1827566.7081932088</c:v>
                </c:pt>
                <c:pt idx="1354">
                  <c:v>1834940.1027847268</c:v>
                </c:pt>
                <c:pt idx="1355">
                  <c:v>1843076.0824157945</c:v>
                </c:pt>
                <c:pt idx="1356">
                  <c:v>1852695.9063692119</c:v>
                </c:pt>
                <c:pt idx="1357">
                  <c:v>1863305.8800250213</c:v>
                </c:pt>
                <c:pt idx="1358">
                  <c:v>1874430.7809698097</c:v>
                </c:pt>
                <c:pt idx="1359">
                  <c:v>1886367.8295759347</c:v>
                </c:pt>
                <c:pt idx="1360">
                  <c:v>1898460.8441257214</c:v>
                </c:pt>
                <c:pt idx="1361">
                  <c:v>1907408.8177497387</c:v>
                </c:pt>
                <c:pt idx="1362">
                  <c:v>1910174.6765707014</c:v>
                </c:pt>
                <c:pt idx="1363">
                  <c:v>1910174.6765707014</c:v>
                </c:pt>
                <c:pt idx="1364">
                  <c:v>1910174.6765707014</c:v>
                </c:pt>
                <c:pt idx="1365">
                  <c:v>1910174.6765707014</c:v>
                </c:pt>
                <c:pt idx="1366">
                  <c:v>1910174.6765707014</c:v>
                </c:pt>
                <c:pt idx="1367">
                  <c:v>1910174.6765707014</c:v>
                </c:pt>
                <c:pt idx="1368">
                  <c:v>1915974.9651960582</c:v>
                </c:pt>
                <c:pt idx="1369">
                  <c:v>1924400.5484407791</c:v>
                </c:pt>
                <c:pt idx="1370">
                  <c:v>1928515.4380126607</c:v>
                </c:pt>
                <c:pt idx="1371">
                  <c:v>1928515.4380126607</c:v>
                </c:pt>
                <c:pt idx="1372">
                  <c:v>1928515.4380126607</c:v>
                </c:pt>
                <c:pt idx="1373">
                  <c:v>1928515.4380126607</c:v>
                </c:pt>
                <c:pt idx="1374">
                  <c:v>1930682.0593764517</c:v>
                </c:pt>
                <c:pt idx="1375">
                  <c:v>1936938.1916840193</c:v>
                </c:pt>
                <c:pt idx="1376">
                  <c:v>1948991.5768564027</c:v>
                </c:pt>
                <c:pt idx="1377">
                  <c:v>1967627.7947714692</c:v>
                </c:pt>
                <c:pt idx="1378">
                  <c:v>1987521.7405074476</c:v>
                </c:pt>
                <c:pt idx="1379">
                  <c:v>2004475.2755774956</c:v>
                </c:pt>
                <c:pt idx="1380">
                  <c:v>2020139.980497634</c:v>
                </c:pt>
                <c:pt idx="1381">
                  <c:v>2031883.1000300655</c:v>
                </c:pt>
                <c:pt idx="1382">
                  <c:v>2031883.1000300655</c:v>
                </c:pt>
                <c:pt idx="1383">
                  <c:v>2031883.1000300655</c:v>
                </c:pt>
                <c:pt idx="1384">
                  <c:v>2031883.1000300655</c:v>
                </c:pt>
                <c:pt idx="1385">
                  <c:v>2031883.1000300655</c:v>
                </c:pt>
                <c:pt idx="1386">
                  <c:v>2031883.1000300655</c:v>
                </c:pt>
                <c:pt idx="1387">
                  <c:v>2031883.1000300655</c:v>
                </c:pt>
                <c:pt idx="1388">
                  <c:v>2031883.1000300655</c:v>
                </c:pt>
                <c:pt idx="1389">
                  <c:v>2031883.1000300655</c:v>
                </c:pt>
                <c:pt idx="1390">
                  <c:v>2031883.1000300655</c:v>
                </c:pt>
                <c:pt idx="1391">
                  <c:v>2031883.1000300655</c:v>
                </c:pt>
                <c:pt idx="1392">
                  <c:v>2031883.1000300655</c:v>
                </c:pt>
                <c:pt idx="1393">
                  <c:v>2031883.1000300655</c:v>
                </c:pt>
                <c:pt idx="1394">
                  <c:v>2031883.1000300655</c:v>
                </c:pt>
                <c:pt idx="1395">
                  <c:v>2031883.1000300655</c:v>
                </c:pt>
                <c:pt idx="1396">
                  <c:v>2031883.1000300655</c:v>
                </c:pt>
                <c:pt idx="1397">
                  <c:v>2033760.3505798981</c:v>
                </c:pt>
                <c:pt idx="1398">
                  <c:v>2037099.6739271714</c:v>
                </c:pt>
                <c:pt idx="1399">
                  <c:v>2041804.5730662846</c:v>
                </c:pt>
                <c:pt idx="1400">
                  <c:v>2047768.2555673814</c:v>
                </c:pt>
                <c:pt idx="1401">
                  <c:v>2054306.5315419124</c:v>
                </c:pt>
                <c:pt idx="1402">
                  <c:v>2061890.4506913058</c:v>
                </c:pt>
                <c:pt idx="1403">
                  <c:v>2072193.3602209894</c:v>
                </c:pt>
                <c:pt idx="1404">
                  <c:v>2086638.2625567303</c:v>
                </c:pt>
                <c:pt idx="1405">
                  <c:v>2102471.4802693925</c:v>
                </c:pt>
                <c:pt idx="1406">
                  <c:v>2115287.8422595817</c:v>
                </c:pt>
                <c:pt idx="1407">
                  <c:v>2121085.6825963869</c:v>
                </c:pt>
                <c:pt idx="1408">
                  <c:v>2121085.6825963869</c:v>
                </c:pt>
                <c:pt idx="1409">
                  <c:v>2121085.6825963869</c:v>
                </c:pt>
                <c:pt idx="1410">
                  <c:v>2121085.6825963869</c:v>
                </c:pt>
                <c:pt idx="1411">
                  <c:v>2121085.6825963869</c:v>
                </c:pt>
                <c:pt idx="1412">
                  <c:v>2121248.1749013313</c:v>
                </c:pt>
                <c:pt idx="1413">
                  <c:v>2121248.1749013313</c:v>
                </c:pt>
                <c:pt idx="1414">
                  <c:v>2121248.1749013313</c:v>
                </c:pt>
                <c:pt idx="1415">
                  <c:v>2121248.1749013313</c:v>
                </c:pt>
                <c:pt idx="1416">
                  <c:v>2121248.1749013313</c:v>
                </c:pt>
                <c:pt idx="1417">
                  <c:v>2121248.1749013313</c:v>
                </c:pt>
                <c:pt idx="1418">
                  <c:v>2121248.1749013313</c:v>
                </c:pt>
                <c:pt idx="1419">
                  <c:v>2121248.1749013313</c:v>
                </c:pt>
                <c:pt idx="1420">
                  <c:v>2121248.1749013313</c:v>
                </c:pt>
                <c:pt idx="1421">
                  <c:v>2126781.3618428507</c:v>
                </c:pt>
                <c:pt idx="1422">
                  <c:v>2136505.8999912166</c:v>
                </c:pt>
                <c:pt idx="1423">
                  <c:v>2143133.8480275739</c:v>
                </c:pt>
                <c:pt idx="1424">
                  <c:v>2143180.3268544939</c:v>
                </c:pt>
                <c:pt idx="1425">
                  <c:v>2143180.3268544939</c:v>
                </c:pt>
                <c:pt idx="1426">
                  <c:v>2143180.3268544939</c:v>
                </c:pt>
                <c:pt idx="1427">
                  <c:v>2143180.3268544939</c:v>
                </c:pt>
                <c:pt idx="1428">
                  <c:v>2143180.3268544939</c:v>
                </c:pt>
                <c:pt idx="1429">
                  <c:v>2143180.3268544939</c:v>
                </c:pt>
                <c:pt idx="1430">
                  <c:v>2146790.2918694275</c:v>
                </c:pt>
                <c:pt idx="1431">
                  <c:v>2155174.740580285</c:v>
                </c:pt>
                <c:pt idx="1432">
                  <c:v>2167423.0197230875</c:v>
                </c:pt>
                <c:pt idx="1433">
                  <c:v>2179296.020657097</c:v>
                </c:pt>
                <c:pt idx="1434">
                  <c:v>2190423.1319820588</c:v>
                </c:pt>
                <c:pt idx="1435">
                  <c:v>2197601.4965827116</c:v>
                </c:pt>
                <c:pt idx="1436">
                  <c:v>2198017.4892560448</c:v>
                </c:pt>
                <c:pt idx="1437">
                  <c:v>2198017.4892560448</c:v>
                </c:pt>
                <c:pt idx="1438">
                  <c:v>2198017.4892560448</c:v>
                </c:pt>
                <c:pt idx="1439">
                  <c:v>2198017.4892560448</c:v>
                </c:pt>
                <c:pt idx="1440">
                  <c:v>2198076.127251097</c:v>
                </c:pt>
                <c:pt idx="1441">
                  <c:v>2200132.7838927088</c:v>
                </c:pt>
                <c:pt idx="1442">
                  <c:v>2202776.8721388895</c:v>
                </c:pt>
                <c:pt idx="1443">
                  <c:v>2203888.6641971683</c:v>
                </c:pt>
                <c:pt idx="1444">
                  <c:v>2203888.6641971683</c:v>
                </c:pt>
                <c:pt idx="1445">
                  <c:v>2203888.6641971683</c:v>
                </c:pt>
                <c:pt idx="1446">
                  <c:v>2203888.6641971683</c:v>
                </c:pt>
                <c:pt idx="1447">
                  <c:v>2205587.9436890511</c:v>
                </c:pt>
                <c:pt idx="1448">
                  <c:v>2207567.8631141526</c:v>
                </c:pt>
                <c:pt idx="1449">
                  <c:v>2208249.7748601944</c:v>
                </c:pt>
                <c:pt idx="1450">
                  <c:v>2208249.7748601944</c:v>
                </c:pt>
                <c:pt idx="1451">
                  <c:v>2208249.7748601944</c:v>
                </c:pt>
                <c:pt idx="1452">
                  <c:v>2208249.7748601944</c:v>
                </c:pt>
                <c:pt idx="1453">
                  <c:v>2208249.7748601944</c:v>
                </c:pt>
                <c:pt idx="1454">
                  <c:v>2208249.7748601944</c:v>
                </c:pt>
                <c:pt idx="1455">
                  <c:v>2208249.7748601944</c:v>
                </c:pt>
                <c:pt idx="1456">
                  <c:v>2208249.7748601944</c:v>
                </c:pt>
                <c:pt idx="1457">
                  <c:v>2208249.7748601944</c:v>
                </c:pt>
                <c:pt idx="1458">
                  <c:v>2208249.7748601944</c:v>
                </c:pt>
                <c:pt idx="1459">
                  <c:v>2208249.7748601944</c:v>
                </c:pt>
                <c:pt idx="1460">
                  <c:v>2208249.7748601944</c:v>
                </c:pt>
                <c:pt idx="1461">
                  <c:v>2208249.7748601944</c:v>
                </c:pt>
                <c:pt idx="1462">
                  <c:v>2208249.7748601944</c:v>
                </c:pt>
                <c:pt idx="1463">
                  <c:v>2208249.7748601944</c:v>
                </c:pt>
                <c:pt idx="1464">
                  <c:v>2208249.7748601944</c:v>
                </c:pt>
                <c:pt idx="1465">
                  <c:v>2208249.7748601944</c:v>
                </c:pt>
                <c:pt idx="1466">
                  <c:v>2208249.7748601944</c:v>
                </c:pt>
                <c:pt idx="1467">
                  <c:v>2208249.7748601944</c:v>
                </c:pt>
                <c:pt idx="1468">
                  <c:v>2208249.7748601944</c:v>
                </c:pt>
                <c:pt idx="1469">
                  <c:v>2208249.7748601944</c:v>
                </c:pt>
                <c:pt idx="1470">
                  <c:v>2208249.7748601944</c:v>
                </c:pt>
                <c:pt idx="1471">
                  <c:v>2208249.7748601944</c:v>
                </c:pt>
                <c:pt idx="1472">
                  <c:v>2208249.7748601944</c:v>
                </c:pt>
                <c:pt idx="1473">
                  <c:v>2208249.7748601944</c:v>
                </c:pt>
                <c:pt idx="1474">
                  <c:v>2208249.7748601944</c:v>
                </c:pt>
                <c:pt idx="1475">
                  <c:v>2208249.7748601944</c:v>
                </c:pt>
                <c:pt idx="1476">
                  <c:v>2208249.7748601944</c:v>
                </c:pt>
                <c:pt idx="1477">
                  <c:v>2208249.7748601944</c:v>
                </c:pt>
                <c:pt idx="1478">
                  <c:v>2208249.7748601944</c:v>
                </c:pt>
                <c:pt idx="1479">
                  <c:v>2208249.7748601944</c:v>
                </c:pt>
                <c:pt idx="1480">
                  <c:v>2208249.7748601944</c:v>
                </c:pt>
                <c:pt idx="1481">
                  <c:v>2208249.7748601944</c:v>
                </c:pt>
                <c:pt idx="1482">
                  <c:v>2208249.7748601944</c:v>
                </c:pt>
                <c:pt idx="1483">
                  <c:v>2208249.7748601944</c:v>
                </c:pt>
                <c:pt idx="1484">
                  <c:v>2208249.7748601944</c:v>
                </c:pt>
                <c:pt idx="1485">
                  <c:v>2208249.7748601944</c:v>
                </c:pt>
                <c:pt idx="1486">
                  <c:v>2208249.7748601944</c:v>
                </c:pt>
                <c:pt idx="1487">
                  <c:v>2208249.7748601944</c:v>
                </c:pt>
                <c:pt idx="1488">
                  <c:v>2208249.7748601944</c:v>
                </c:pt>
                <c:pt idx="1489">
                  <c:v>2208249.7748601944</c:v>
                </c:pt>
                <c:pt idx="1490">
                  <c:v>2208249.7748601944</c:v>
                </c:pt>
                <c:pt idx="1491">
                  <c:v>2208249.7748601944</c:v>
                </c:pt>
                <c:pt idx="1492">
                  <c:v>2208249.7748601944</c:v>
                </c:pt>
                <c:pt idx="1493">
                  <c:v>2208249.7748601944</c:v>
                </c:pt>
                <c:pt idx="1494">
                  <c:v>2208249.7748601944</c:v>
                </c:pt>
                <c:pt idx="1495">
                  <c:v>2208249.7748601944</c:v>
                </c:pt>
                <c:pt idx="1496">
                  <c:v>2208249.7748601944</c:v>
                </c:pt>
                <c:pt idx="1497">
                  <c:v>2208249.7748601944</c:v>
                </c:pt>
                <c:pt idx="1498">
                  <c:v>2208249.7748601944</c:v>
                </c:pt>
                <c:pt idx="1499">
                  <c:v>2208249.7748601944</c:v>
                </c:pt>
                <c:pt idx="1500">
                  <c:v>2208249.7748601944</c:v>
                </c:pt>
                <c:pt idx="1501">
                  <c:v>2208249.7748601944</c:v>
                </c:pt>
                <c:pt idx="1502">
                  <c:v>2208249.7748601944</c:v>
                </c:pt>
                <c:pt idx="1503">
                  <c:v>2208249.7748601944</c:v>
                </c:pt>
                <c:pt idx="1504">
                  <c:v>2208249.7748601944</c:v>
                </c:pt>
                <c:pt idx="1505">
                  <c:v>2208249.7748601944</c:v>
                </c:pt>
                <c:pt idx="1506">
                  <c:v>2208249.7748601944</c:v>
                </c:pt>
                <c:pt idx="1507">
                  <c:v>2208249.7748601944</c:v>
                </c:pt>
                <c:pt idx="1508">
                  <c:v>2208249.7748601944</c:v>
                </c:pt>
                <c:pt idx="1509">
                  <c:v>2208249.7748601944</c:v>
                </c:pt>
                <c:pt idx="1510">
                  <c:v>2208249.7748601944</c:v>
                </c:pt>
                <c:pt idx="1511">
                  <c:v>2208249.7748601944</c:v>
                </c:pt>
                <c:pt idx="1512">
                  <c:v>2208249.7748601944</c:v>
                </c:pt>
                <c:pt idx="1513">
                  <c:v>2208249.7748601944</c:v>
                </c:pt>
                <c:pt idx="1514">
                  <c:v>2208249.7748601944</c:v>
                </c:pt>
                <c:pt idx="1515">
                  <c:v>2208249.7748601944</c:v>
                </c:pt>
                <c:pt idx="1516">
                  <c:v>2208249.7748601944</c:v>
                </c:pt>
                <c:pt idx="1517">
                  <c:v>2208249.7748601944</c:v>
                </c:pt>
                <c:pt idx="1518">
                  <c:v>2208249.7748601944</c:v>
                </c:pt>
                <c:pt idx="1519">
                  <c:v>2208249.7748601944</c:v>
                </c:pt>
                <c:pt idx="1520">
                  <c:v>2208249.7748601944</c:v>
                </c:pt>
                <c:pt idx="1521">
                  <c:v>2208249.7748601944</c:v>
                </c:pt>
                <c:pt idx="1522">
                  <c:v>2208249.7748601944</c:v>
                </c:pt>
                <c:pt idx="1523">
                  <c:v>2208249.7748601944</c:v>
                </c:pt>
                <c:pt idx="1524">
                  <c:v>2209502.5918257269</c:v>
                </c:pt>
                <c:pt idx="1525">
                  <c:v>2216000.4860107391</c:v>
                </c:pt>
                <c:pt idx="1526">
                  <c:v>2226619.5232490194</c:v>
                </c:pt>
                <c:pt idx="1527">
                  <c:v>2239602.0493417489</c:v>
                </c:pt>
                <c:pt idx="1528">
                  <c:v>2252332.1735223751</c:v>
                </c:pt>
                <c:pt idx="1529">
                  <c:v>2262777.7345640007</c:v>
                </c:pt>
                <c:pt idx="1530">
                  <c:v>2270035.7043607011</c:v>
                </c:pt>
                <c:pt idx="1531">
                  <c:v>2273494.7269579233</c:v>
                </c:pt>
                <c:pt idx="1532">
                  <c:v>2273494.7269579233</c:v>
                </c:pt>
                <c:pt idx="1533">
                  <c:v>2273494.7269579233</c:v>
                </c:pt>
                <c:pt idx="1534">
                  <c:v>2273494.7269579233</c:v>
                </c:pt>
                <c:pt idx="1535">
                  <c:v>2273494.7269579233</c:v>
                </c:pt>
                <c:pt idx="1536">
                  <c:v>2273494.7269579233</c:v>
                </c:pt>
                <c:pt idx="1537">
                  <c:v>2273494.7269579233</c:v>
                </c:pt>
                <c:pt idx="1538">
                  <c:v>2273494.7269579233</c:v>
                </c:pt>
                <c:pt idx="1539">
                  <c:v>2273494.7269579233</c:v>
                </c:pt>
                <c:pt idx="1540">
                  <c:v>2273494.7269579233</c:v>
                </c:pt>
                <c:pt idx="1541">
                  <c:v>2273494.7269579233</c:v>
                </c:pt>
                <c:pt idx="1542">
                  <c:v>2273494.7269579233</c:v>
                </c:pt>
                <c:pt idx="1543">
                  <c:v>2273494.7269579233</c:v>
                </c:pt>
                <c:pt idx="1544">
                  <c:v>2273494.7269579233</c:v>
                </c:pt>
                <c:pt idx="1545">
                  <c:v>2273494.7269579233</c:v>
                </c:pt>
                <c:pt idx="1546">
                  <c:v>2273494.7269579233</c:v>
                </c:pt>
                <c:pt idx="1547">
                  <c:v>2273494.7269579233</c:v>
                </c:pt>
                <c:pt idx="1548">
                  <c:v>2273494.7269579233</c:v>
                </c:pt>
                <c:pt idx="1549">
                  <c:v>2273494.7269579233</c:v>
                </c:pt>
                <c:pt idx="1550">
                  <c:v>2273494.7269579233</c:v>
                </c:pt>
                <c:pt idx="1551">
                  <c:v>2273494.7269579233</c:v>
                </c:pt>
                <c:pt idx="1552">
                  <c:v>2273494.7269579233</c:v>
                </c:pt>
                <c:pt idx="1553">
                  <c:v>2273494.7269579233</c:v>
                </c:pt>
                <c:pt idx="1554">
                  <c:v>2273494.7269579233</c:v>
                </c:pt>
                <c:pt idx="1555">
                  <c:v>2273494.7269579233</c:v>
                </c:pt>
                <c:pt idx="1556">
                  <c:v>2273494.7269579233</c:v>
                </c:pt>
                <c:pt idx="1557">
                  <c:v>2273494.7269579233</c:v>
                </c:pt>
                <c:pt idx="1558">
                  <c:v>2273494.7269579233</c:v>
                </c:pt>
                <c:pt idx="1559">
                  <c:v>2273494.7269579233</c:v>
                </c:pt>
                <c:pt idx="1560">
                  <c:v>2273494.7269579233</c:v>
                </c:pt>
                <c:pt idx="1561">
                  <c:v>2273494.7269579233</c:v>
                </c:pt>
                <c:pt idx="1562">
                  <c:v>2273494.7269579233</c:v>
                </c:pt>
                <c:pt idx="1563">
                  <c:v>2273494.7269579233</c:v>
                </c:pt>
                <c:pt idx="1564">
                  <c:v>2273494.7269579233</c:v>
                </c:pt>
                <c:pt idx="1565">
                  <c:v>2273494.7269579233</c:v>
                </c:pt>
                <c:pt idx="1566">
                  <c:v>2273494.7269579233</c:v>
                </c:pt>
                <c:pt idx="1567">
                  <c:v>2273494.7269579233</c:v>
                </c:pt>
                <c:pt idx="1568">
                  <c:v>2273494.7269579233</c:v>
                </c:pt>
                <c:pt idx="1569">
                  <c:v>2273494.7269579233</c:v>
                </c:pt>
                <c:pt idx="1570">
                  <c:v>2273494.7269579233</c:v>
                </c:pt>
                <c:pt idx="1571">
                  <c:v>2273494.7269579233</c:v>
                </c:pt>
                <c:pt idx="1572">
                  <c:v>2273494.7269579233</c:v>
                </c:pt>
                <c:pt idx="1573">
                  <c:v>2273494.7269579233</c:v>
                </c:pt>
                <c:pt idx="1574">
                  <c:v>2273494.7269579233</c:v>
                </c:pt>
                <c:pt idx="1575">
                  <c:v>2273494.7269579233</c:v>
                </c:pt>
                <c:pt idx="1576">
                  <c:v>2273494.7269579233</c:v>
                </c:pt>
                <c:pt idx="1577">
                  <c:v>2273494.7269579233</c:v>
                </c:pt>
                <c:pt idx="1578">
                  <c:v>2273494.7269579233</c:v>
                </c:pt>
                <c:pt idx="1579">
                  <c:v>2273494.7269579233</c:v>
                </c:pt>
                <c:pt idx="1580">
                  <c:v>2273494.7269579233</c:v>
                </c:pt>
                <c:pt idx="1581">
                  <c:v>2273494.7269579233</c:v>
                </c:pt>
                <c:pt idx="1582">
                  <c:v>2273494.7269579233</c:v>
                </c:pt>
                <c:pt idx="1583">
                  <c:v>2273494.7269579233</c:v>
                </c:pt>
                <c:pt idx="1584">
                  <c:v>2273494.7269579233</c:v>
                </c:pt>
                <c:pt idx="1585">
                  <c:v>2273494.7269579233</c:v>
                </c:pt>
                <c:pt idx="1586">
                  <c:v>2273494.7269579233</c:v>
                </c:pt>
                <c:pt idx="1587">
                  <c:v>2273494.7269579233</c:v>
                </c:pt>
                <c:pt idx="1588">
                  <c:v>2273494.7269579233</c:v>
                </c:pt>
                <c:pt idx="1589">
                  <c:v>2273494.7269579233</c:v>
                </c:pt>
                <c:pt idx="1590">
                  <c:v>2273494.7269579233</c:v>
                </c:pt>
                <c:pt idx="1591">
                  <c:v>2273494.7269579233</c:v>
                </c:pt>
                <c:pt idx="1592">
                  <c:v>2273494.7269579233</c:v>
                </c:pt>
                <c:pt idx="1593">
                  <c:v>2273494.7269579233</c:v>
                </c:pt>
                <c:pt idx="1594">
                  <c:v>2273494.7269579233</c:v>
                </c:pt>
                <c:pt idx="1595">
                  <c:v>2273494.7269579233</c:v>
                </c:pt>
                <c:pt idx="1596">
                  <c:v>2273494.7269579233</c:v>
                </c:pt>
                <c:pt idx="1597">
                  <c:v>2273494.7269579233</c:v>
                </c:pt>
                <c:pt idx="1598">
                  <c:v>2273494.7269579233</c:v>
                </c:pt>
                <c:pt idx="1599">
                  <c:v>2273494.7269579233</c:v>
                </c:pt>
                <c:pt idx="1600">
                  <c:v>2273494.7269579233</c:v>
                </c:pt>
                <c:pt idx="1601">
                  <c:v>2273494.7269579233</c:v>
                </c:pt>
                <c:pt idx="1602">
                  <c:v>2273494.7269579233</c:v>
                </c:pt>
                <c:pt idx="1603">
                  <c:v>2273494.7269579233</c:v>
                </c:pt>
                <c:pt idx="1604">
                  <c:v>2273494.7269579233</c:v>
                </c:pt>
                <c:pt idx="1605">
                  <c:v>2273494.7269579233</c:v>
                </c:pt>
                <c:pt idx="1606">
                  <c:v>2273494.7269579233</c:v>
                </c:pt>
                <c:pt idx="1607">
                  <c:v>2273494.7269579233</c:v>
                </c:pt>
                <c:pt idx="1608">
                  <c:v>2273494.7269579233</c:v>
                </c:pt>
                <c:pt idx="1609">
                  <c:v>2273494.7269579233</c:v>
                </c:pt>
                <c:pt idx="1610">
                  <c:v>2273494.7269579233</c:v>
                </c:pt>
                <c:pt idx="1611">
                  <c:v>2273494.7269579233</c:v>
                </c:pt>
                <c:pt idx="1612">
                  <c:v>2273494.7269579233</c:v>
                </c:pt>
                <c:pt idx="1613">
                  <c:v>2273494.7269579233</c:v>
                </c:pt>
                <c:pt idx="1614">
                  <c:v>2273494.7269579233</c:v>
                </c:pt>
                <c:pt idx="1615">
                  <c:v>2273494.7269579233</c:v>
                </c:pt>
                <c:pt idx="1616">
                  <c:v>2273494.7269579233</c:v>
                </c:pt>
                <c:pt idx="1617">
                  <c:v>2273494.7269579233</c:v>
                </c:pt>
                <c:pt idx="1618">
                  <c:v>2273494.7269579233</c:v>
                </c:pt>
                <c:pt idx="1619">
                  <c:v>2273494.7269579233</c:v>
                </c:pt>
                <c:pt idx="1620">
                  <c:v>2273494.7269579233</c:v>
                </c:pt>
                <c:pt idx="1621">
                  <c:v>2273494.7269579233</c:v>
                </c:pt>
                <c:pt idx="1622">
                  <c:v>2273494.7269579233</c:v>
                </c:pt>
                <c:pt idx="1623">
                  <c:v>2273494.7269579233</c:v>
                </c:pt>
                <c:pt idx="1624">
                  <c:v>2273494.7269579233</c:v>
                </c:pt>
                <c:pt idx="1625">
                  <c:v>2273494.7269579233</c:v>
                </c:pt>
                <c:pt idx="1626">
                  <c:v>2273494.7269579233</c:v>
                </c:pt>
                <c:pt idx="1627">
                  <c:v>2274529.3632580605</c:v>
                </c:pt>
                <c:pt idx="1628">
                  <c:v>2280970.1858377927</c:v>
                </c:pt>
                <c:pt idx="1629">
                  <c:v>2290751.9164701817</c:v>
                </c:pt>
                <c:pt idx="1630">
                  <c:v>2300655.1734300707</c:v>
                </c:pt>
                <c:pt idx="1631">
                  <c:v>2306985.3871432738</c:v>
                </c:pt>
                <c:pt idx="1632">
                  <c:v>2307888.7036513435</c:v>
                </c:pt>
                <c:pt idx="1633">
                  <c:v>2307888.7036513435</c:v>
                </c:pt>
                <c:pt idx="1634">
                  <c:v>2307888.7036513435</c:v>
                </c:pt>
                <c:pt idx="1635">
                  <c:v>2307888.7036513435</c:v>
                </c:pt>
                <c:pt idx="1636">
                  <c:v>2307888.7036513435</c:v>
                </c:pt>
                <c:pt idx="1637">
                  <c:v>2307888.7036513435</c:v>
                </c:pt>
                <c:pt idx="1638">
                  <c:v>2307888.7036513435</c:v>
                </c:pt>
                <c:pt idx="1639">
                  <c:v>2307888.7036513435</c:v>
                </c:pt>
                <c:pt idx="1640">
                  <c:v>2307888.7036513435</c:v>
                </c:pt>
                <c:pt idx="1641">
                  <c:v>2307888.7036513435</c:v>
                </c:pt>
                <c:pt idx="1642">
                  <c:v>2307888.7036513435</c:v>
                </c:pt>
                <c:pt idx="1643">
                  <c:v>2307888.7036513435</c:v>
                </c:pt>
                <c:pt idx="1644">
                  <c:v>2307888.7036513435</c:v>
                </c:pt>
                <c:pt idx="1645">
                  <c:v>2307888.7036513435</c:v>
                </c:pt>
                <c:pt idx="1646">
                  <c:v>2307888.7036513435</c:v>
                </c:pt>
                <c:pt idx="1647">
                  <c:v>2307888.7036513435</c:v>
                </c:pt>
                <c:pt idx="1648">
                  <c:v>2307888.7036513435</c:v>
                </c:pt>
                <c:pt idx="1649">
                  <c:v>2307888.7036513435</c:v>
                </c:pt>
                <c:pt idx="1650">
                  <c:v>2307888.7036513435</c:v>
                </c:pt>
                <c:pt idx="1651">
                  <c:v>2307888.7036513435</c:v>
                </c:pt>
                <c:pt idx="1652">
                  <c:v>2307888.7036513435</c:v>
                </c:pt>
                <c:pt idx="1653">
                  <c:v>2307888.7036513435</c:v>
                </c:pt>
                <c:pt idx="1654">
                  <c:v>2307888.7036513435</c:v>
                </c:pt>
                <c:pt idx="1655">
                  <c:v>2307888.7036513435</c:v>
                </c:pt>
                <c:pt idx="1656">
                  <c:v>2307888.7036513435</c:v>
                </c:pt>
                <c:pt idx="1657">
                  <c:v>2307888.7036513435</c:v>
                </c:pt>
                <c:pt idx="1658">
                  <c:v>2307888.7036513435</c:v>
                </c:pt>
                <c:pt idx="1659">
                  <c:v>2307888.7036513435</c:v>
                </c:pt>
                <c:pt idx="1660">
                  <c:v>2307888.7036513435</c:v>
                </c:pt>
                <c:pt idx="1661">
                  <c:v>2307888.7036513435</c:v>
                </c:pt>
                <c:pt idx="1662">
                  <c:v>2307888.7036513435</c:v>
                </c:pt>
                <c:pt idx="1663">
                  <c:v>2307888.7036513435</c:v>
                </c:pt>
                <c:pt idx="1664">
                  <c:v>2307888.7036513435</c:v>
                </c:pt>
                <c:pt idx="1665">
                  <c:v>2307888.7036513435</c:v>
                </c:pt>
                <c:pt idx="1666">
                  <c:v>2307888.7036513435</c:v>
                </c:pt>
                <c:pt idx="1667">
                  <c:v>2307888.7036513435</c:v>
                </c:pt>
                <c:pt idx="1668">
                  <c:v>2307888.7036513435</c:v>
                </c:pt>
                <c:pt idx="1669">
                  <c:v>2307888.7036513435</c:v>
                </c:pt>
                <c:pt idx="1670">
                  <c:v>2307888.7036513435</c:v>
                </c:pt>
                <c:pt idx="1671">
                  <c:v>2307888.7036513435</c:v>
                </c:pt>
                <c:pt idx="1672">
                  <c:v>2307888.7036513435</c:v>
                </c:pt>
                <c:pt idx="1673">
                  <c:v>2307888.7036513435</c:v>
                </c:pt>
                <c:pt idx="1674">
                  <c:v>2307888.7036513435</c:v>
                </c:pt>
                <c:pt idx="1675">
                  <c:v>2307888.7036513435</c:v>
                </c:pt>
                <c:pt idx="1676">
                  <c:v>2307888.7036513435</c:v>
                </c:pt>
                <c:pt idx="1677">
                  <c:v>2307888.7036513435</c:v>
                </c:pt>
                <c:pt idx="1678">
                  <c:v>2307888.7036513435</c:v>
                </c:pt>
                <c:pt idx="1679">
                  <c:v>2307888.7036513435</c:v>
                </c:pt>
                <c:pt idx="1680">
                  <c:v>2307888.7036513435</c:v>
                </c:pt>
                <c:pt idx="1681">
                  <c:v>2307888.7036513435</c:v>
                </c:pt>
                <c:pt idx="1682">
                  <c:v>2307888.7036513435</c:v>
                </c:pt>
                <c:pt idx="1683">
                  <c:v>2307888.7036513435</c:v>
                </c:pt>
                <c:pt idx="1684">
                  <c:v>2307888.7036513435</c:v>
                </c:pt>
                <c:pt idx="1685">
                  <c:v>2307888.7036513435</c:v>
                </c:pt>
                <c:pt idx="1686">
                  <c:v>2307888.7036513435</c:v>
                </c:pt>
                <c:pt idx="1687">
                  <c:v>2307888.7036513435</c:v>
                </c:pt>
                <c:pt idx="1688">
                  <c:v>2307888.7036513435</c:v>
                </c:pt>
                <c:pt idx="1689">
                  <c:v>2307888.7036513435</c:v>
                </c:pt>
                <c:pt idx="1690">
                  <c:v>2307888.7036513435</c:v>
                </c:pt>
                <c:pt idx="1691">
                  <c:v>2307888.7036513435</c:v>
                </c:pt>
                <c:pt idx="1692">
                  <c:v>2307888.7036513435</c:v>
                </c:pt>
                <c:pt idx="1693">
                  <c:v>2307888.7036513435</c:v>
                </c:pt>
                <c:pt idx="1694">
                  <c:v>2307888.7036513435</c:v>
                </c:pt>
                <c:pt idx="1695">
                  <c:v>2307888.7036513435</c:v>
                </c:pt>
                <c:pt idx="1696">
                  <c:v>2307888.7036513435</c:v>
                </c:pt>
                <c:pt idx="1697">
                  <c:v>2307888.7036513435</c:v>
                </c:pt>
                <c:pt idx="1698">
                  <c:v>2307888.7036513435</c:v>
                </c:pt>
                <c:pt idx="1699">
                  <c:v>2307888.7036513435</c:v>
                </c:pt>
                <c:pt idx="1700">
                  <c:v>2307888.7036513435</c:v>
                </c:pt>
                <c:pt idx="1701">
                  <c:v>2307888.7036513435</c:v>
                </c:pt>
                <c:pt idx="1702">
                  <c:v>2307888.7036513435</c:v>
                </c:pt>
                <c:pt idx="1703">
                  <c:v>2307888.7036513435</c:v>
                </c:pt>
                <c:pt idx="1704">
                  <c:v>2307888.7036513435</c:v>
                </c:pt>
                <c:pt idx="1705">
                  <c:v>2307888.7036513435</c:v>
                </c:pt>
                <c:pt idx="1706">
                  <c:v>2307888.7036513435</c:v>
                </c:pt>
                <c:pt idx="1707">
                  <c:v>2307888.7036513435</c:v>
                </c:pt>
                <c:pt idx="1708">
                  <c:v>2307888.7036513435</c:v>
                </c:pt>
                <c:pt idx="1709">
                  <c:v>2307888.7036513435</c:v>
                </c:pt>
                <c:pt idx="1710">
                  <c:v>2307888.7036513435</c:v>
                </c:pt>
                <c:pt idx="1711">
                  <c:v>2307888.7036513435</c:v>
                </c:pt>
                <c:pt idx="1712">
                  <c:v>2307888.7036513435</c:v>
                </c:pt>
                <c:pt idx="1713">
                  <c:v>2307888.7036513435</c:v>
                </c:pt>
                <c:pt idx="1714">
                  <c:v>2307888.7036513435</c:v>
                </c:pt>
                <c:pt idx="1715">
                  <c:v>2307888.7036513435</c:v>
                </c:pt>
                <c:pt idx="1716">
                  <c:v>2307888.7036513435</c:v>
                </c:pt>
                <c:pt idx="1717">
                  <c:v>2307888.7036513435</c:v>
                </c:pt>
                <c:pt idx="1718">
                  <c:v>2307888.7036513435</c:v>
                </c:pt>
                <c:pt idx="1719">
                  <c:v>2307888.7036513435</c:v>
                </c:pt>
                <c:pt idx="1720">
                  <c:v>2307888.7036513435</c:v>
                </c:pt>
                <c:pt idx="1721">
                  <c:v>2307888.7036513435</c:v>
                </c:pt>
                <c:pt idx="1722">
                  <c:v>2307888.7036513435</c:v>
                </c:pt>
                <c:pt idx="1723">
                  <c:v>2307888.7036513435</c:v>
                </c:pt>
                <c:pt idx="1724">
                  <c:v>2307888.7036513435</c:v>
                </c:pt>
                <c:pt idx="1725">
                  <c:v>2307888.7036513435</c:v>
                </c:pt>
                <c:pt idx="1726">
                  <c:v>2307888.7036513435</c:v>
                </c:pt>
                <c:pt idx="1727">
                  <c:v>2307888.7036513435</c:v>
                </c:pt>
                <c:pt idx="1728">
                  <c:v>2312614.0083203022</c:v>
                </c:pt>
                <c:pt idx="1729">
                  <c:v>2324816.1105730319</c:v>
                </c:pt>
                <c:pt idx="1730">
                  <c:v>2341447.3826546995</c:v>
                </c:pt>
                <c:pt idx="1731">
                  <c:v>2359613.1951746843</c:v>
                </c:pt>
                <c:pt idx="1732">
                  <c:v>2377908.6014029668</c:v>
                </c:pt>
                <c:pt idx="1733">
                  <c:v>2395015.9032962895</c:v>
                </c:pt>
                <c:pt idx="1734">
                  <c:v>2410959.5680625602</c:v>
                </c:pt>
                <c:pt idx="1735">
                  <c:v>2426383.5667672595</c:v>
                </c:pt>
                <c:pt idx="1736">
                  <c:v>2442485.0714804213</c:v>
                </c:pt>
                <c:pt idx="1737">
                  <c:v>2458623.1226226315</c:v>
                </c:pt>
                <c:pt idx="1738">
                  <c:v>2474195.8750419309</c:v>
                </c:pt>
                <c:pt idx="1739">
                  <c:v>2488639.911727088</c:v>
                </c:pt>
                <c:pt idx="1740">
                  <c:v>2500303.3196564629</c:v>
                </c:pt>
                <c:pt idx="1741">
                  <c:v>2508151.6397881219</c:v>
                </c:pt>
                <c:pt idx="1742">
                  <c:v>2513349.317929117</c:v>
                </c:pt>
                <c:pt idx="1743">
                  <c:v>2517018.9552860875</c:v>
                </c:pt>
                <c:pt idx="1744">
                  <c:v>2519190.4828316569</c:v>
                </c:pt>
                <c:pt idx="1745">
                  <c:v>2520947.1710763704</c:v>
                </c:pt>
                <c:pt idx="1746">
                  <c:v>2522794.727656981</c:v>
                </c:pt>
                <c:pt idx="1747">
                  <c:v>2523695.4309096513</c:v>
                </c:pt>
                <c:pt idx="1748">
                  <c:v>2523695.4309096513</c:v>
                </c:pt>
                <c:pt idx="1749">
                  <c:v>2523695.4309096513</c:v>
                </c:pt>
                <c:pt idx="1750">
                  <c:v>2523695.4309096513</c:v>
                </c:pt>
                <c:pt idx="1751">
                  <c:v>2523695.4309096513</c:v>
                </c:pt>
                <c:pt idx="1752">
                  <c:v>2523695.4309096513</c:v>
                </c:pt>
                <c:pt idx="1753">
                  <c:v>2523695.4309096513</c:v>
                </c:pt>
                <c:pt idx="1754">
                  <c:v>2523695.4309096513</c:v>
                </c:pt>
                <c:pt idx="1755">
                  <c:v>2523695.4309096513</c:v>
                </c:pt>
                <c:pt idx="1756">
                  <c:v>2523695.4309096513</c:v>
                </c:pt>
                <c:pt idx="1757">
                  <c:v>2523695.4309096513</c:v>
                </c:pt>
                <c:pt idx="1758">
                  <c:v>2523695.4309096513</c:v>
                </c:pt>
                <c:pt idx="1759">
                  <c:v>2523695.4309096513</c:v>
                </c:pt>
                <c:pt idx="1760">
                  <c:v>2523695.4309096513</c:v>
                </c:pt>
                <c:pt idx="1761">
                  <c:v>2523695.4309096513</c:v>
                </c:pt>
                <c:pt idx="1762">
                  <c:v>2523695.4309096513</c:v>
                </c:pt>
                <c:pt idx="1763">
                  <c:v>2523695.4309096513</c:v>
                </c:pt>
                <c:pt idx="1764">
                  <c:v>2523695.4309096513</c:v>
                </c:pt>
                <c:pt idx="1765">
                  <c:v>2524763.7060308368</c:v>
                </c:pt>
                <c:pt idx="1766">
                  <c:v>2528637.5266483976</c:v>
                </c:pt>
                <c:pt idx="1767">
                  <c:v>2536053.1182480259</c:v>
                </c:pt>
                <c:pt idx="1768">
                  <c:v>2547578.0728995553</c:v>
                </c:pt>
                <c:pt idx="1769">
                  <c:v>2563202.9973351764</c:v>
                </c:pt>
                <c:pt idx="1770">
                  <c:v>2581734.0209359592</c:v>
                </c:pt>
                <c:pt idx="1771">
                  <c:v>2601009.8822375005</c:v>
                </c:pt>
                <c:pt idx="1772">
                  <c:v>2619538.3578549088</c:v>
                </c:pt>
                <c:pt idx="1773">
                  <c:v>2636718.1532426258</c:v>
                </c:pt>
                <c:pt idx="1774">
                  <c:v>2651725.0985579933</c:v>
                </c:pt>
                <c:pt idx="1775">
                  <c:v>2664382.3583903629</c:v>
                </c:pt>
                <c:pt idx="1776">
                  <c:v>2675679.0753287016</c:v>
                </c:pt>
                <c:pt idx="1777">
                  <c:v>2686689.6086187712</c:v>
                </c:pt>
                <c:pt idx="1778">
                  <c:v>2698274.9525166317</c:v>
                </c:pt>
                <c:pt idx="1779">
                  <c:v>2710828.3018515049</c:v>
                </c:pt>
                <c:pt idx="1780">
                  <c:v>2723819.7942871284</c:v>
                </c:pt>
                <c:pt idx="1781">
                  <c:v>2736109.1022780947</c:v>
                </c:pt>
                <c:pt idx="1782">
                  <c:v>2746740.9319038023</c:v>
                </c:pt>
                <c:pt idx="1783">
                  <c:v>2755336.2537614247</c:v>
                </c:pt>
                <c:pt idx="1784">
                  <c:v>2761838.2462785845</c:v>
                </c:pt>
                <c:pt idx="1785">
                  <c:v>2766909.4067136678</c:v>
                </c:pt>
                <c:pt idx="1786">
                  <c:v>2771214.4388997843</c:v>
                </c:pt>
                <c:pt idx="1787">
                  <c:v>2775033.2616328481</c:v>
                </c:pt>
                <c:pt idx="1788">
                  <c:v>2778540.9674441991</c:v>
                </c:pt>
                <c:pt idx="1789">
                  <c:v>2781895.2385423034</c:v>
                </c:pt>
                <c:pt idx="1790">
                  <c:v>2785059.690748882</c:v>
                </c:pt>
                <c:pt idx="1791">
                  <c:v>2787752.4073854131</c:v>
                </c:pt>
                <c:pt idx="1792">
                  <c:v>2789632.3517369158</c:v>
                </c:pt>
                <c:pt idx="1793">
                  <c:v>2789632.3517369158</c:v>
                </c:pt>
                <c:pt idx="1794">
                  <c:v>2789632.3517369158</c:v>
                </c:pt>
                <c:pt idx="1795">
                  <c:v>2789632.3517369158</c:v>
                </c:pt>
                <c:pt idx="1796">
                  <c:v>2789632.3517369158</c:v>
                </c:pt>
                <c:pt idx="1797">
                  <c:v>2789632.3517369158</c:v>
                </c:pt>
                <c:pt idx="1798">
                  <c:v>2789632.3517369158</c:v>
                </c:pt>
                <c:pt idx="1799">
                  <c:v>2789632.3517369158</c:v>
                </c:pt>
                <c:pt idx="1800">
                  <c:v>2789632.3517369158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33D-4DA1-AF74-52C0DD230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2616784"/>
        <c:axId val="1652617264"/>
      </c:scatterChart>
      <c:valAx>
        <c:axId val="165261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2617264"/>
        <c:crosses val="autoZero"/>
        <c:crossBetween val="midCat"/>
      </c:valAx>
      <c:valAx>
        <c:axId val="165261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Cumulative/Braking</a:t>
                </a:r>
                <a:r>
                  <a:rPr lang="en-GB" baseline="0"/>
                  <a:t> energy *-1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2616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 over time</c:v>
          </c:tx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Sheet1!$N:$N</c:f>
              <c:numCache>
                <c:formatCode>General</c:formatCode>
                <c:ptCount val="1048576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5.6729688283393358</c:v>
                </c:pt>
                <c:pt idx="16">
                  <c:v>67.764292313461823</c:v>
                </c:pt>
                <c:pt idx="17">
                  <c:v>681.07060153645841</c:v>
                </c:pt>
                <c:pt idx="18">
                  <c:v>3241.8975914507378</c:v>
                </c:pt>
                <c:pt idx="19">
                  <c:v>6552.0711804806606</c:v>
                </c:pt>
                <c:pt idx="20">
                  <c:v>7983.2768512395387</c:v>
                </c:pt>
                <c:pt idx="21">
                  <c:v>9411.3622818780386</c:v>
                </c:pt>
                <c:pt idx="22">
                  <c:v>13705.378264604768</c:v>
                </c:pt>
                <c:pt idx="23">
                  <c:v>15302.502183738763</c:v>
                </c:pt>
                <c:pt idx="24">
                  <c:v>10324.042829382328</c:v>
                </c:pt>
                <c:pt idx="25">
                  <c:v>4392.9806115132187</c:v>
                </c:pt>
                <c:pt idx="26">
                  <c:v>2329.266497777779</c:v>
                </c:pt>
                <c:pt idx="27">
                  <c:v>2190.6192933257371</c:v>
                </c:pt>
                <c:pt idx="28">
                  <c:v>2520.3132171664965</c:v>
                </c:pt>
                <c:pt idx="29">
                  <c:v>4823.9570414461841</c:v>
                </c:pt>
                <c:pt idx="30">
                  <c:v>6761.1696555373182</c:v>
                </c:pt>
                <c:pt idx="31">
                  <c:v>8358.3197072887742</c:v>
                </c:pt>
                <c:pt idx="32">
                  <c:v>12128.651404186352</c:v>
                </c:pt>
                <c:pt idx="33">
                  <c:v>13580.16608776051</c:v>
                </c:pt>
                <c:pt idx="34">
                  <c:v>13277.393333026221</c:v>
                </c:pt>
                <c:pt idx="35">
                  <c:v>10321.742577737412</c:v>
                </c:pt>
                <c:pt idx="36">
                  <c:v>6957.2064156890474</c:v>
                </c:pt>
                <c:pt idx="37">
                  <c:v>5523.7801307175896</c:v>
                </c:pt>
                <c:pt idx="38">
                  <c:v>4773.5035856381719</c:v>
                </c:pt>
                <c:pt idx="39">
                  <c:v>3464.0875239359398</c:v>
                </c:pt>
                <c:pt idx="40">
                  <c:v>1342.4007285058967</c:v>
                </c:pt>
                <c:pt idx="41">
                  <c:v>-2481.6780385767443</c:v>
                </c:pt>
                <c:pt idx="42">
                  <c:v>-7673.7558671944744</c:v>
                </c:pt>
                <c:pt idx="43">
                  <c:v>-10002.382449937528</c:v>
                </c:pt>
                <c:pt idx="44">
                  <c:v>-8635.9323114714953</c:v>
                </c:pt>
                <c:pt idx="45">
                  <c:v>-6802.2112459710479</c:v>
                </c:pt>
                <c:pt idx="46">
                  <c:v>-7225.6460743274056</c:v>
                </c:pt>
                <c:pt idx="47">
                  <c:v>-8452.8472627806659</c:v>
                </c:pt>
                <c:pt idx="48">
                  <c:v>-7487.6004048856112</c:v>
                </c:pt>
                <c:pt idx="49">
                  <c:v>-4268.9896567824098</c:v>
                </c:pt>
                <c:pt idx="50">
                  <c:v>-1401.3777011302814</c:v>
                </c:pt>
                <c:pt idx="51">
                  <c:v>-906.21136575445666</c:v>
                </c:pt>
                <c:pt idx="52">
                  <c:v>-1492.4447013611327</c:v>
                </c:pt>
                <c:pt idx="53">
                  <c:v>-1186.0951643240946</c:v>
                </c:pt>
                <c:pt idx="54">
                  <c:v>-63.356667618632102</c:v>
                </c:pt>
                <c:pt idx="55">
                  <c:v>115.9229133812219</c:v>
                </c:pt>
                <c:pt idx="56">
                  <c:v>-1188.704668284774</c:v>
                </c:pt>
                <c:pt idx="57">
                  <c:v>-2627.5548500779769</c:v>
                </c:pt>
                <c:pt idx="58">
                  <c:v>-2124.1721120370366</c:v>
                </c:pt>
                <c:pt idx="59">
                  <c:v>-403.10729722222192</c:v>
                </c:pt>
                <c:pt idx="60">
                  <c:v>285.31862870370406</c:v>
                </c:pt>
                <c:pt idx="61">
                  <c:v>363.7306637915944</c:v>
                </c:pt>
                <c:pt idx="62">
                  <c:v>590.20726643229227</c:v>
                </c:pt>
                <c:pt idx="63">
                  <c:v>948.29559654911714</c:v>
                </c:pt>
                <c:pt idx="64">
                  <c:v>2569.1363298470042</c:v>
                </c:pt>
                <c:pt idx="65">
                  <c:v>2945.9108769035743</c:v>
                </c:pt>
                <c:pt idx="66">
                  <c:v>1608.6763014843762</c:v>
                </c:pt>
                <c:pt idx="67">
                  <c:v>1407.8340230566394</c:v>
                </c:pt>
                <c:pt idx="68">
                  <c:v>1775.283693700597</c:v>
                </c:pt>
                <c:pt idx="69">
                  <c:v>2222.1098271572669</c:v>
                </c:pt>
                <c:pt idx="70">
                  <c:v>1627.1960416529491</c:v>
                </c:pt>
                <c:pt idx="71">
                  <c:v>1341.2960864692755</c:v>
                </c:pt>
                <c:pt idx="72">
                  <c:v>3685.7913178257882</c:v>
                </c:pt>
                <c:pt idx="73">
                  <c:v>8197.4524097387675</c:v>
                </c:pt>
                <c:pt idx="74">
                  <c:v>11655.868242446737</c:v>
                </c:pt>
                <c:pt idx="75">
                  <c:v>13544.584755940612</c:v>
                </c:pt>
                <c:pt idx="76">
                  <c:v>13338.801536989027</c:v>
                </c:pt>
                <c:pt idx="77">
                  <c:v>10732.221124677755</c:v>
                </c:pt>
                <c:pt idx="78">
                  <c:v>7473.1155890680693</c:v>
                </c:pt>
                <c:pt idx="79">
                  <c:v>5769.4079746674606</c:v>
                </c:pt>
                <c:pt idx="80">
                  <c:v>5743.8724074384154</c:v>
                </c:pt>
                <c:pt idx="81">
                  <c:v>6333.6603518666843</c:v>
                </c:pt>
                <c:pt idx="82">
                  <c:v>5917.6457877269895</c:v>
                </c:pt>
                <c:pt idx="83">
                  <c:v>3816.8798918836815</c:v>
                </c:pt>
                <c:pt idx="84">
                  <c:v>884.73274694459838</c:v>
                </c:pt>
                <c:pt idx="85">
                  <c:v>-667.81307837514203</c:v>
                </c:pt>
                <c:pt idx="86">
                  <c:v>-2154.8746943549654</c:v>
                </c:pt>
                <c:pt idx="87">
                  <c:v>-1722.7896305387701</c:v>
                </c:pt>
                <c:pt idx="88">
                  <c:v>151.71533701857598</c:v>
                </c:pt>
                <c:pt idx="89">
                  <c:v>-875.41186435899465</c:v>
                </c:pt>
                <c:pt idx="90">
                  <c:v>-1467.0483449992607</c:v>
                </c:pt>
                <c:pt idx="91">
                  <c:v>-1261.3961361024246</c:v>
                </c:pt>
                <c:pt idx="92">
                  <c:v>-849.24627645504086</c:v>
                </c:pt>
                <c:pt idx="93">
                  <c:v>-3291.9699664348277</c:v>
                </c:pt>
                <c:pt idx="94">
                  <c:v>-7999.6128933084719</c:v>
                </c:pt>
                <c:pt idx="95">
                  <c:v>-9133.7781072171838</c:v>
                </c:pt>
                <c:pt idx="96">
                  <c:v>-7965.1435407342042</c:v>
                </c:pt>
                <c:pt idx="97">
                  <c:v>-5015.5610009259271</c:v>
                </c:pt>
                <c:pt idx="98">
                  <c:v>-2346.15206011487</c:v>
                </c:pt>
                <c:pt idx="99">
                  <c:v>-1530.8989530393731</c:v>
                </c:pt>
                <c:pt idx="100">
                  <c:v>-1177.9876853472224</c:v>
                </c:pt>
                <c:pt idx="101">
                  <c:v>-631.67589812232063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5.6729688283393358</c:v>
                </c:pt>
                <c:pt idx="142">
                  <c:v>75.747476643424761</c:v>
                </c:pt>
                <c:pt idx="143">
                  <c:v>839.73928682643987</c:v>
                </c:pt>
                <c:pt idx="144">
                  <c:v>4304.8136186447473</c:v>
                </c:pt>
                <c:pt idx="145">
                  <c:v>9720.6890150368636</c:v>
                </c:pt>
                <c:pt idx="146">
                  <c:v>11757.944391917317</c:v>
                </c:pt>
                <c:pt idx="147">
                  <c:v>8847.1352964471462</c:v>
                </c:pt>
                <c:pt idx="148">
                  <c:v>4838.2309383813445</c:v>
                </c:pt>
                <c:pt idx="149">
                  <c:v>3226.4932557638917</c:v>
                </c:pt>
                <c:pt idx="150">
                  <c:v>5076.9916288534196</c:v>
                </c:pt>
                <c:pt idx="151">
                  <c:v>8265.2087052552561</c:v>
                </c:pt>
                <c:pt idx="152">
                  <c:v>9235.2183927872065</c:v>
                </c:pt>
                <c:pt idx="153">
                  <c:v>7552.8497239282215</c:v>
                </c:pt>
                <c:pt idx="154">
                  <c:v>4578.6206118373866</c:v>
                </c:pt>
                <c:pt idx="155">
                  <c:v>1244.1588789026052</c:v>
                </c:pt>
                <c:pt idx="156">
                  <c:v>-2637.8562996095911</c:v>
                </c:pt>
                <c:pt idx="157">
                  <c:v>-6216.8519099536061</c:v>
                </c:pt>
                <c:pt idx="158">
                  <c:v>-7157.7346756262987</c:v>
                </c:pt>
                <c:pt idx="159">
                  <c:v>-6048.1998898148158</c:v>
                </c:pt>
                <c:pt idx="160">
                  <c:v>-3457.7371780121534</c:v>
                </c:pt>
                <c:pt idx="161">
                  <c:v>-143.92490392180343</c:v>
                </c:pt>
                <c:pt idx="162">
                  <c:v>2600.6302652409117</c:v>
                </c:pt>
                <c:pt idx="163">
                  <c:v>5939.2392712879773</c:v>
                </c:pt>
                <c:pt idx="164">
                  <c:v>8820.5415163802118</c:v>
                </c:pt>
                <c:pt idx="165">
                  <c:v>9925.6021653410698</c:v>
                </c:pt>
                <c:pt idx="166">
                  <c:v>9500.8563614120358</c:v>
                </c:pt>
                <c:pt idx="167">
                  <c:v>8149.579305563665</c:v>
                </c:pt>
                <c:pt idx="168">
                  <c:v>8258.8152252072232</c:v>
                </c:pt>
                <c:pt idx="169">
                  <c:v>7619.7885375061478</c:v>
                </c:pt>
                <c:pt idx="170">
                  <c:v>6185.7491077992136</c:v>
                </c:pt>
                <c:pt idx="171">
                  <c:v>5587.1127922085079</c:v>
                </c:pt>
                <c:pt idx="172">
                  <c:v>8081.6596504861154</c:v>
                </c:pt>
                <c:pt idx="173">
                  <c:v>10235.712257891804</c:v>
                </c:pt>
                <c:pt idx="174">
                  <c:v>7485.8832833094293</c:v>
                </c:pt>
                <c:pt idx="175">
                  <c:v>1743.3445000748616</c:v>
                </c:pt>
                <c:pt idx="176">
                  <c:v>-4040.4685295883669</c:v>
                </c:pt>
                <c:pt idx="177">
                  <c:v>-9022.5777270009585</c:v>
                </c:pt>
                <c:pt idx="178">
                  <c:v>-10764.621408829425</c:v>
                </c:pt>
                <c:pt idx="179">
                  <c:v>-7369.6418305002417</c:v>
                </c:pt>
                <c:pt idx="180">
                  <c:v>-2098.4450210128257</c:v>
                </c:pt>
                <c:pt idx="181">
                  <c:v>1916.8644328927653</c:v>
                </c:pt>
                <c:pt idx="182">
                  <c:v>5549.8449359970837</c:v>
                </c:pt>
                <c:pt idx="183">
                  <c:v>6650.2951768655703</c:v>
                </c:pt>
                <c:pt idx="184">
                  <c:v>4087.8663426006988</c:v>
                </c:pt>
                <c:pt idx="185">
                  <c:v>1529.4375285896788</c:v>
                </c:pt>
                <c:pt idx="186">
                  <c:v>334.13608990827476</c:v>
                </c:pt>
                <c:pt idx="187">
                  <c:v>-914.62242300455625</c:v>
                </c:pt>
                <c:pt idx="188">
                  <c:v>-3422.8286010279462</c:v>
                </c:pt>
                <c:pt idx="189">
                  <c:v>-4992.7589344184016</c:v>
                </c:pt>
                <c:pt idx="190">
                  <c:v>-4939.8264414160176</c:v>
                </c:pt>
                <c:pt idx="191">
                  <c:v>-4085.8048658322509</c:v>
                </c:pt>
                <c:pt idx="192">
                  <c:v>-3036.4941390879098</c:v>
                </c:pt>
                <c:pt idx="193">
                  <c:v>-2226.3043838713797</c:v>
                </c:pt>
                <c:pt idx="194">
                  <c:v>-1634.3679819776273</c:v>
                </c:pt>
                <c:pt idx="195">
                  <c:v>-1097.085918998481</c:v>
                </c:pt>
                <c:pt idx="196">
                  <c:v>-777.23689005198912</c:v>
                </c:pt>
                <c:pt idx="197">
                  <c:v>-479.3446043390984</c:v>
                </c:pt>
                <c:pt idx="198">
                  <c:v>-127.73692685185249</c:v>
                </c:pt>
                <c:pt idx="199">
                  <c:v>9.9482583333333707</c:v>
                </c:pt>
                <c:pt idx="200">
                  <c:v>216.47603611111171</c:v>
                </c:pt>
                <c:pt idx="201">
                  <c:v>354.16122129629639</c:v>
                </c:pt>
                <c:pt idx="202">
                  <c:v>370.13965315788704</c:v>
                </c:pt>
                <c:pt idx="203">
                  <c:v>759.16505923300338</c:v>
                </c:pt>
                <c:pt idx="204">
                  <c:v>1222.1600506387176</c:v>
                </c:pt>
                <c:pt idx="205">
                  <c:v>1743.1940667679398</c:v>
                </c:pt>
                <c:pt idx="206">
                  <c:v>2397.0265686505354</c:v>
                </c:pt>
                <c:pt idx="207">
                  <c:v>3318.6700875605493</c:v>
                </c:pt>
                <c:pt idx="208">
                  <c:v>5542.2250466109408</c:v>
                </c:pt>
                <c:pt idx="209">
                  <c:v>7199.9136016577704</c:v>
                </c:pt>
                <c:pt idx="210">
                  <c:v>8325.771883267842</c:v>
                </c:pt>
                <c:pt idx="211">
                  <c:v>10725.776658347047</c:v>
                </c:pt>
                <c:pt idx="212">
                  <c:v>11816.759998902608</c:v>
                </c:pt>
                <c:pt idx="213">
                  <c:v>11645.260940356657</c:v>
                </c:pt>
                <c:pt idx="214">
                  <c:v>13531.866838966655</c:v>
                </c:pt>
                <c:pt idx="215">
                  <c:v>13961.206294643345</c:v>
                </c:pt>
                <c:pt idx="216">
                  <c:v>10972.52883256836</c:v>
                </c:pt>
                <c:pt idx="217">
                  <c:v>8913.979478408779</c:v>
                </c:pt>
                <c:pt idx="218">
                  <c:v>7795.5284786939073</c:v>
                </c:pt>
                <c:pt idx="219">
                  <c:v>8715.6010805121568</c:v>
                </c:pt>
                <c:pt idx="220">
                  <c:v>11356.667956107853</c:v>
                </c:pt>
                <c:pt idx="221">
                  <c:v>13572.819385255381</c:v>
                </c:pt>
                <c:pt idx="222">
                  <c:v>14080.34938992016</c:v>
                </c:pt>
                <c:pt idx="223">
                  <c:v>12979.202986403572</c:v>
                </c:pt>
                <c:pt idx="224">
                  <c:v>11127.919467131405</c:v>
                </c:pt>
                <c:pt idx="225">
                  <c:v>9097.9118651139379</c:v>
                </c:pt>
                <c:pt idx="226">
                  <c:v>6729.2612087561884</c:v>
                </c:pt>
                <c:pt idx="227">
                  <c:v>5237.5913484266666</c:v>
                </c:pt>
                <c:pt idx="228">
                  <c:v>4984.2747831898232</c:v>
                </c:pt>
                <c:pt idx="229">
                  <c:v>5068.0457145430473</c:v>
                </c:pt>
                <c:pt idx="230">
                  <c:v>6090.3246475821315</c:v>
                </c:pt>
                <c:pt idx="231">
                  <c:v>6490.2399377517177</c:v>
                </c:pt>
                <c:pt idx="232">
                  <c:v>6234.440201540102</c:v>
                </c:pt>
                <c:pt idx="233">
                  <c:v>5958.8273883146912</c:v>
                </c:pt>
                <c:pt idx="234">
                  <c:v>5310.5596414011015</c:v>
                </c:pt>
                <c:pt idx="235">
                  <c:v>3977.5505410462656</c:v>
                </c:pt>
                <c:pt idx="236">
                  <c:v>1932.550463141285</c:v>
                </c:pt>
                <c:pt idx="237">
                  <c:v>-2174.1035387633597</c:v>
                </c:pt>
                <c:pt idx="238">
                  <c:v>-7150.2212059751282</c:v>
                </c:pt>
                <c:pt idx="239">
                  <c:v>-8744.2224702054336</c:v>
                </c:pt>
                <c:pt idx="240">
                  <c:v>-6404.1504858564858</c:v>
                </c:pt>
                <c:pt idx="241">
                  <c:v>-2720.5228389411786</c:v>
                </c:pt>
                <c:pt idx="242">
                  <c:v>-1613.4608978080089</c:v>
                </c:pt>
                <c:pt idx="243">
                  <c:v>-3895.1203718351303</c:v>
                </c:pt>
                <c:pt idx="244">
                  <c:v>-8013.9247997459497</c:v>
                </c:pt>
                <c:pt idx="245">
                  <c:v>-10624.655524001397</c:v>
                </c:pt>
                <c:pt idx="246">
                  <c:v>-8735.079169663597</c:v>
                </c:pt>
                <c:pt idx="247">
                  <c:v>-7620.4287462338179</c:v>
                </c:pt>
                <c:pt idx="248">
                  <c:v>-7894.7270645579183</c:v>
                </c:pt>
                <c:pt idx="249">
                  <c:v>-6802.2112459710479</c:v>
                </c:pt>
                <c:pt idx="250">
                  <c:v>-7225.6460743274056</c:v>
                </c:pt>
                <c:pt idx="251">
                  <c:v>-8452.8472627806659</c:v>
                </c:pt>
                <c:pt idx="252">
                  <c:v>-7487.6004048856112</c:v>
                </c:pt>
                <c:pt idx="253">
                  <c:v>-4268.9896567824098</c:v>
                </c:pt>
                <c:pt idx="254">
                  <c:v>-1401.3777011302814</c:v>
                </c:pt>
                <c:pt idx="255">
                  <c:v>-906.21136575445666</c:v>
                </c:pt>
                <c:pt idx="256">
                  <c:v>-1492.4447013611327</c:v>
                </c:pt>
                <c:pt idx="257">
                  <c:v>-1186.0951643240946</c:v>
                </c:pt>
                <c:pt idx="258">
                  <c:v>-63.356667618632102</c:v>
                </c:pt>
                <c:pt idx="259">
                  <c:v>115.9229133812219</c:v>
                </c:pt>
                <c:pt idx="260">
                  <c:v>-1311.2715906615049</c:v>
                </c:pt>
                <c:pt idx="261">
                  <c:v>-2096.138392746162</c:v>
                </c:pt>
                <c:pt idx="262">
                  <c:v>245.41404113459535</c:v>
                </c:pt>
                <c:pt idx="263">
                  <c:v>4672.1688190771802</c:v>
                </c:pt>
                <c:pt idx="264">
                  <c:v>7678.66168819616</c:v>
                </c:pt>
                <c:pt idx="265">
                  <c:v>8678.60875028993</c:v>
                </c:pt>
                <c:pt idx="266">
                  <c:v>9399.7490677969181</c:v>
                </c:pt>
                <c:pt idx="267">
                  <c:v>11450.413318841292</c:v>
                </c:pt>
                <c:pt idx="268">
                  <c:v>15482.216600954045</c:v>
                </c:pt>
                <c:pt idx="269">
                  <c:v>18136.139151142947</c:v>
                </c:pt>
                <c:pt idx="270">
                  <c:v>16913.366737592598</c:v>
                </c:pt>
                <c:pt idx="271">
                  <c:v>13414.049301668463</c:v>
                </c:pt>
                <c:pt idx="272">
                  <c:v>11891.719945532404</c:v>
                </c:pt>
                <c:pt idx="273">
                  <c:v>11553.102325869146</c:v>
                </c:pt>
                <c:pt idx="274">
                  <c:v>9998.2657028335052</c:v>
                </c:pt>
                <c:pt idx="275">
                  <c:v>6235.5679150000042</c:v>
                </c:pt>
                <c:pt idx="276">
                  <c:v>1246.9533473889692</c:v>
                </c:pt>
                <c:pt idx="277">
                  <c:v>150.45423425259452</c:v>
                </c:pt>
                <c:pt idx="278">
                  <c:v>-2748.0777068518478</c:v>
                </c:pt>
                <c:pt idx="279">
                  <c:v>-8294.4189149477024</c:v>
                </c:pt>
                <c:pt idx="280">
                  <c:v>-9948.3527839986345</c:v>
                </c:pt>
                <c:pt idx="281">
                  <c:v>-10233.399481332101</c:v>
                </c:pt>
                <c:pt idx="282">
                  <c:v>-9531.0355661404101</c:v>
                </c:pt>
                <c:pt idx="283">
                  <c:v>-10241.273525684048</c:v>
                </c:pt>
                <c:pt idx="284">
                  <c:v>-10370.352125253879</c:v>
                </c:pt>
                <c:pt idx="285">
                  <c:v>-6217.4927018492945</c:v>
                </c:pt>
                <c:pt idx="286">
                  <c:v>3193.6774814710861</c:v>
                </c:pt>
                <c:pt idx="287">
                  <c:v>12164.613413321014</c:v>
                </c:pt>
                <c:pt idx="288">
                  <c:v>15564.416183315103</c:v>
                </c:pt>
                <c:pt idx="289">
                  <c:v>17570.175721581043</c:v>
                </c:pt>
                <c:pt idx="290">
                  <c:v>18503.703770743487</c:v>
                </c:pt>
                <c:pt idx="291">
                  <c:v>18587.59066464335</c:v>
                </c:pt>
                <c:pt idx="292">
                  <c:v>20095.362308109186</c:v>
                </c:pt>
                <c:pt idx="293">
                  <c:v>20974.548588217574</c:v>
                </c:pt>
                <c:pt idx="294">
                  <c:v>17254.182622387161</c:v>
                </c:pt>
                <c:pt idx="295">
                  <c:v>9402.1087734027769</c:v>
                </c:pt>
                <c:pt idx="296">
                  <c:v>2252.2228810611045</c:v>
                </c:pt>
                <c:pt idx="297">
                  <c:v>-2427.0655468290802</c:v>
                </c:pt>
                <c:pt idx="298">
                  <c:v>-2955.9499567361263</c:v>
                </c:pt>
                <c:pt idx="299">
                  <c:v>-1345.6430779664975</c:v>
                </c:pt>
                <c:pt idx="300">
                  <c:v>534.3694877083492</c:v>
                </c:pt>
                <c:pt idx="301">
                  <c:v>2169.623974626375</c:v>
                </c:pt>
                <c:pt idx="302">
                  <c:v>3271.3800550227556</c:v>
                </c:pt>
                <c:pt idx="303">
                  <c:v>3542.734607491896</c:v>
                </c:pt>
                <c:pt idx="304">
                  <c:v>2710.0383264782154</c:v>
                </c:pt>
                <c:pt idx="305">
                  <c:v>1594.4955702592495</c:v>
                </c:pt>
                <c:pt idx="306">
                  <c:v>226.3644711933201</c:v>
                </c:pt>
                <c:pt idx="307">
                  <c:v>-1353.0360048285429</c:v>
                </c:pt>
                <c:pt idx="308">
                  <c:v>-2595.4225457193847</c:v>
                </c:pt>
                <c:pt idx="309">
                  <c:v>-4226.6953839614407</c:v>
                </c:pt>
                <c:pt idx="310">
                  <c:v>-5322.7906698148136</c:v>
                </c:pt>
                <c:pt idx="311">
                  <c:v>-4114.6167794831181</c:v>
                </c:pt>
                <c:pt idx="312">
                  <c:v>-1798.8515039365375</c:v>
                </c:pt>
                <c:pt idx="313">
                  <c:v>31.015502144737098</c:v>
                </c:pt>
                <c:pt idx="314">
                  <c:v>243.17234402607619</c:v>
                </c:pt>
                <c:pt idx="315">
                  <c:v>-440.48716046281231</c:v>
                </c:pt>
                <c:pt idx="316">
                  <c:v>-1096.4932599004471</c:v>
                </c:pt>
                <c:pt idx="317">
                  <c:v>-2324.130225000009</c:v>
                </c:pt>
                <c:pt idx="318">
                  <c:v>-3633.1922901714679</c:v>
                </c:pt>
                <c:pt idx="319">
                  <c:v>-4456.7596850549762</c:v>
                </c:pt>
                <c:pt idx="320">
                  <c:v>-4302.4634480535324</c:v>
                </c:pt>
                <c:pt idx="321">
                  <c:v>-3580.5186047453694</c:v>
                </c:pt>
                <c:pt idx="322">
                  <c:v>-3849.6298183470499</c:v>
                </c:pt>
                <c:pt idx="323">
                  <c:v>-4657.9383952267772</c:v>
                </c:pt>
                <c:pt idx="324">
                  <c:v>-4867.7141342112454</c:v>
                </c:pt>
                <c:pt idx="325">
                  <c:v>-2598.9097141229004</c:v>
                </c:pt>
                <c:pt idx="326">
                  <c:v>-884.72915856735051</c:v>
                </c:pt>
                <c:pt idx="327">
                  <c:v>-172.10242936523821</c:v>
                </c:pt>
                <c:pt idx="328">
                  <c:v>-35.834419168739963</c:v>
                </c:pt>
                <c:pt idx="329">
                  <c:v>-584.28040682306403</c:v>
                </c:pt>
                <c:pt idx="330">
                  <c:v>232.71306563871465</c:v>
                </c:pt>
                <c:pt idx="331">
                  <c:v>360.80860244753211</c:v>
                </c:pt>
                <c:pt idx="332">
                  <c:v>-55.427671335208878</c:v>
                </c:pt>
                <c:pt idx="333">
                  <c:v>-2573.1196851915493</c:v>
                </c:pt>
                <c:pt idx="334">
                  <c:v>-5105.4210654271283</c:v>
                </c:pt>
                <c:pt idx="335">
                  <c:v>-2938.1665552885365</c:v>
                </c:pt>
                <c:pt idx="336">
                  <c:v>-246.66435457790857</c:v>
                </c:pt>
                <c:pt idx="337">
                  <c:v>-422.17724761573902</c:v>
                </c:pt>
                <c:pt idx="338">
                  <c:v>-494.19019249131912</c:v>
                </c:pt>
                <c:pt idx="339">
                  <c:v>-313.05399806891154</c:v>
                </c:pt>
                <c:pt idx="340">
                  <c:v>-473.46803414945254</c:v>
                </c:pt>
                <c:pt idx="341">
                  <c:v>-146.68439930347859</c:v>
                </c:pt>
                <c:pt idx="342">
                  <c:v>465.953428241491</c:v>
                </c:pt>
                <c:pt idx="343">
                  <c:v>1673.1671813549167</c:v>
                </c:pt>
                <c:pt idx="344">
                  <c:v>4668.0327896295366</c:v>
                </c:pt>
                <c:pt idx="345">
                  <c:v>8676.0206545661204</c:v>
                </c:pt>
                <c:pt idx="346">
                  <c:v>9869.3681280408764</c:v>
                </c:pt>
                <c:pt idx="347">
                  <c:v>6507.4113843804489</c:v>
                </c:pt>
                <c:pt idx="348">
                  <c:v>2611.0767023781095</c:v>
                </c:pt>
                <c:pt idx="349">
                  <c:v>1652.8951164814816</c:v>
                </c:pt>
                <c:pt idx="350">
                  <c:v>2583.2731604834289</c:v>
                </c:pt>
                <c:pt idx="351">
                  <c:v>2637.6363933694106</c:v>
                </c:pt>
                <c:pt idx="352">
                  <c:v>2067.6543071071155</c:v>
                </c:pt>
                <c:pt idx="353">
                  <c:v>2747.341826295904</c:v>
                </c:pt>
                <c:pt idx="354">
                  <c:v>2596.6054721440978</c:v>
                </c:pt>
                <c:pt idx="355">
                  <c:v>1780.1034003699822</c:v>
                </c:pt>
                <c:pt idx="356">
                  <c:v>969.35166313443085</c:v>
                </c:pt>
                <c:pt idx="357">
                  <c:v>644.52729589952389</c:v>
                </c:pt>
                <c:pt idx="358">
                  <c:v>644.52729589951809</c:v>
                </c:pt>
                <c:pt idx="359">
                  <c:v>812.8649744440537</c:v>
                </c:pt>
                <c:pt idx="360">
                  <c:v>1302.3647314033612</c:v>
                </c:pt>
                <c:pt idx="361">
                  <c:v>1451.2498112825801</c:v>
                </c:pt>
                <c:pt idx="362">
                  <c:v>763.98677524314735</c:v>
                </c:pt>
                <c:pt idx="363">
                  <c:v>-1030.7090324529545</c:v>
                </c:pt>
                <c:pt idx="364">
                  <c:v>-3235.183990816186</c:v>
                </c:pt>
                <c:pt idx="365">
                  <c:v>-3943.6106741597928</c:v>
                </c:pt>
                <c:pt idx="366">
                  <c:v>-3079.053630123552</c:v>
                </c:pt>
                <c:pt idx="367">
                  <c:v>-1835.9096284147108</c:v>
                </c:pt>
                <c:pt idx="368">
                  <c:v>-767.12837841471264</c:v>
                </c:pt>
                <c:pt idx="369">
                  <c:v>184.47167912208255</c:v>
                </c:pt>
                <c:pt idx="370">
                  <c:v>798.97041698131204</c:v>
                </c:pt>
                <c:pt idx="371">
                  <c:v>1346.9008204534118</c:v>
                </c:pt>
                <c:pt idx="372">
                  <c:v>2522.7285334210105</c:v>
                </c:pt>
                <c:pt idx="373">
                  <c:v>4010.0850706347665</c:v>
                </c:pt>
                <c:pt idx="374">
                  <c:v>3904.4440885504396</c:v>
                </c:pt>
                <c:pt idx="375">
                  <c:v>2148.0146819046854</c:v>
                </c:pt>
                <c:pt idx="376">
                  <c:v>70.287791804470558</c:v>
                </c:pt>
                <c:pt idx="377">
                  <c:v>-2703.0754011686186</c:v>
                </c:pt>
                <c:pt idx="378">
                  <c:v>-4607.004817777779</c:v>
                </c:pt>
                <c:pt idx="379">
                  <c:v>-4359.5714380875315</c:v>
                </c:pt>
                <c:pt idx="380">
                  <c:v>-3096.1547667737264</c:v>
                </c:pt>
                <c:pt idx="381">
                  <c:v>-1886.3778616902036</c:v>
                </c:pt>
                <c:pt idx="382">
                  <c:v>-1145.8506381344307</c:v>
                </c:pt>
                <c:pt idx="383">
                  <c:v>-701.51966722222187</c:v>
                </c:pt>
                <c:pt idx="384">
                  <c:v>-420.08015761800459</c:v>
                </c:pt>
                <c:pt idx="385">
                  <c:v>-394.17894082739912</c:v>
                </c:pt>
                <c:pt idx="386">
                  <c:v>-382.85583952676228</c:v>
                </c:pt>
                <c:pt idx="387">
                  <c:v>-251.34044350034014</c:v>
                </c:pt>
                <c:pt idx="388">
                  <c:v>-108.70916669813369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14.183259817802108</c:v>
                </c:pt>
                <c:pt idx="396">
                  <c:v>119.87666029984088</c:v>
                </c:pt>
                <c:pt idx="397">
                  <c:v>715.30986074074076</c:v>
                </c:pt>
                <c:pt idx="398">
                  <c:v>2287.4810256909213</c:v>
                </c:pt>
                <c:pt idx="399">
                  <c:v>4738.6774230508536</c:v>
                </c:pt>
                <c:pt idx="400">
                  <c:v>7649.7663111446545</c:v>
                </c:pt>
                <c:pt idx="401">
                  <c:v>10617.427758694635</c:v>
                </c:pt>
                <c:pt idx="402">
                  <c:v>12739.097610302102</c:v>
                </c:pt>
                <c:pt idx="403">
                  <c:v>12021.668581838128</c:v>
                </c:pt>
                <c:pt idx="404">
                  <c:v>7762.606853443076</c:v>
                </c:pt>
                <c:pt idx="405">
                  <c:v>2829.3287118030271</c:v>
                </c:pt>
                <c:pt idx="406">
                  <c:v>-173.86886668827796</c:v>
                </c:pt>
                <c:pt idx="407">
                  <c:v>-2157.004268333334</c:v>
                </c:pt>
                <c:pt idx="408">
                  <c:v>-3185.4802116736291</c:v>
                </c:pt>
                <c:pt idx="409">
                  <c:v>-2743.0809844860137</c:v>
                </c:pt>
                <c:pt idx="410">
                  <c:v>-2306.8876751184221</c:v>
                </c:pt>
                <c:pt idx="411">
                  <c:v>-2346.2247812641049</c:v>
                </c:pt>
                <c:pt idx="412">
                  <c:v>-2344.1458555490171</c:v>
                </c:pt>
                <c:pt idx="413">
                  <c:v>-1817.1005304794537</c:v>
                </c:pt>
                <c:pt idx="414">
                  <c:v>-705.43254195387522</c:v>
                </c:pt>
                <c:pt idx="415">
                  <c:v>262.69365062382184</c:v>
                </c:pt>
                <c:pt idx="416">
                  <c:v>685.16359452368044</c:v>
                </c:pt>
                <c:pt idx="417">
                  <c:v>876.42179625491644</c:v>
                </c:pt>
                <c:pt idx="418">
                  <c:v>1121.5821731998708</c:v>
                </c:pt>
                <c:pt idx="419">
                  <c:v>1933.078517566551</c:v>
                </c:pt>
                <c:pt idx="420">
                  <c:v>3264.5825957608999</c:v>
                </c:pt>
                <c:pt idx="421">
                  <c:v>3665.4407583717648</c:v>
                </c:pt>
                <c:pt idx="422">
                  <c:v>2419.7755834473624</c:v>
                </c:pt>
                <c:pt idx="423">
                  <c:v>643.6820018655709</c:v>
                </c:pt>
                <c:pt idx="424">
                  <c:v>-921.13646663312295</c:v>
                </c:pt>
                <c:pt idx="425">
                  <c:v>-1551.1986985156243</c:v>
                </c:pt>
                <c:pt idx="426">
                  <c:v>-816.81715780264244</c:v>
                </c:pt>
                <c:pt idx="427">
                  <c:v>331.11946277177373</c:v>
                </c:pt>
                <c:pt idx="428">
                  <c:v>1693.1004805939886</c:v>
                </c:pt>
                <c:pt idx="429">
                  <c:v>4233.7818176743649</c:v>
                </c:pt>
                <c:pt idx="430">
                  <c:v>9429.6048434999811</c:v>
                </c:pt>
                <c:pt idx="431">
                  <c:v>16194.773862432268</c:v>
                </c:pt>
                <c:pt idx="432">
                  <c:v>18489.722708247278</c:v>
                </c:pt>
                <c:pt idx="433">
                  <c:v>12781.302140873695</c:v>
                </c:pt>
                <c:pt idx="434">
                  <c:v>4787.1249590603529</c:v>
                </c:pt>
                <c:pt idx="435">
                  <c:v>65.786516754822699</c:v>
                </c:pt>
                <c:pt idx="436">
                  <c:v>-1740.5648374005111</c:v>
                </c:pt>
                <c:pt idx="437">
                  <c:v>-1554.1226605952413</c:v>
                </c:pt>
                <c:pt idx="438">
                  <c:v>-307.82831177950874</c:v>
                </c:pt>
                <c:pt idx="439">
                  <c:v>-145.73222449674097</c:v>
                </c:pt>
                <c:pt idx="440">
                  <c:v>-2001.122907487344</c:v>
                </c:pt>
                <c:pt idx="441">
                  <c:v>-4396.5247957106303</c:v>
                </c:pt>
                <c:pt idx="442">
                  <c:v>-5909.1649162893282</c:v>
                </c:pt>
                <c:pt idx="443">
                  <c:v>-5907.4620764058882</c:v>
                </c:pt>
                <c:pt idx="444">
                  <c:v>-4239.524377866418</c:v>
                </c:pt>
                <c:pt idx="445">
                  <c:v>-2180.7932101242068</c:v>
                </c:pt>
                <c:pt idx="446">
                  <c:v>-641.78181395095226</c:v>
                </c:pt>
                <c:pt idx="447">
                  <c:v>-67.759129937092766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14.183259817802108</c:v>
                </c:pt>
                <c:pt idx="516">
                  <c:v>142.7470111758804</c:v>
                </c:pt>
                <c:pt idx="517">
                  <c:v>1136.0853121788193</c:v>
                </c:pt>
                <c:pt idx="518">
                  <c:v>4477.218574516568</c:v>
                </c:pt>
                <c:pt idx="519">
                  <c:v>9477.660887592594</c:v>
                </c:pt>
                <c:pt idx="520">
                  <c:v>12646.030661998124</c:v>
                </c:pt>
                <c:pt idx="521">
                  <c:v>11635.468029543908</c:v>
                </c:pt>
                <c:pt idx="522">
                  <c:v>7112.5096962105736</c:v>
                </c:pt>
                <c:pt idx="523">
                  <c:v>2392.0042269896544</c:v>
                </c:pt>
                <c:pt idx="524">
                  <c:v>-56.208543160349272</c:v>
                </c:pt>
                <c:pt idx="525">
                  <c:v>-1161.3002607407382</c:v>
                </c:pt>
                <c:pt idx="526">
                  <c:v>-1594.5612137068129</c:v>
                </c:pt>
                <c:pt idx="527">
                  <c:v>-1753.6808203266326</c:v>
                </c:pt>
                <c:pt idx="528">
                  <c:v>-2174.9664998159255</c:v>
                </c:pt>
                <c:pt idx="529">
                  <c:v>-2353.3454312405693</c:v>
                </c:pt>
                <c:pt idx="530">
                  <c:v>-1698.8862115569275</c:v>
                </c:pt>
                <c:pt idx="531">
                  <c:v>-849.63459079646782</c:v>
                </c:pt>
                <c:pt idx="532">
                  <c:v>-292.89292855634858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5.6729688283393358</c:v>
                </c:pt>
                <c:pt idx="537">
                  <c:v>47.819735439814821</c:v>
                </c:pt>
                <c:pt idx="538">
                  <c:v>311.32421717421124</c:v>
                </c:pt>
                <c:pt idx="539">
                  <c:v>1043.5710805958504</c:v>
                </c:pt>
                <c:pt idx="540">
                  <c:v>2118.6857488394849</c:v>
                </c:pt>
                <c:pt idx="541">
                  <c:v>4115.2414481218921</c:v>
                </c:pt>
                <c:pt idx="542">
                  <c:v>8998.832682212791</c:v>
                </c:pt>
                <c:pt idx="543">
                  <c:v>14800.898179458552</c:v>
                </c:pt>
                <c:pt idx="544">
                  <c:v>15008.180585464022</c:v>
                </c:pt>
                <c:pt idx="545">
                  <c:v>8823.8210175627846</c:v>
                </c:pt>
                <c:pt idx="546">
                  <c:v>2755.4288206347642</c:v>
                </c:pt>
                <c:pt idx="547">
                  <c:v>503.49392983624944</c:v>
                </c:pt>
                <c:pt idx="548">
                  <c:v>-430.38487291724078</c:v>
                </c:pt>
                <c:pt idx="549">
                  <c:v>-1671.3093398231335</c:v>
                </c:pt>
                <c:pt idx="550">
                  <c:v>-3139.3707075119623</c:v>
                </c:pt>
                <c:pt idx="551">
                  <c:v>-3221.1583150060023</c:v>
                </c:pt>
                <c:pt idx="552">
                  <c:v>-2214.9296537404502</c:v>
                </c:pt>
                <c:pt idx="553">
                  <c:v>-1477.7024359560394</c:v>
                </c:pt>
                <c:pt idx="554">
                  <c:v>-1075.6766256731037</c:v>
                </c:pt>
                <c:pt idx="555">
                  <c:v>-883.6551483469849</c:v>
                </c:pt>
                <c:pt idx="556">
                  <c:v>-455.43858382947764</c:v>
                </c:pt>
                <c:pt idx="557">
                  <c:v>-366.98660463864508</c:v>
                </c:pt>
                <c:pt idx="558">
                  <c:v>-362.01986890205711</c:v>
                </c:pt>
                <c:pt idx="559">
                  <c:v>-61.407214581069141</c:v>
                </c:pt>
                <c:pt idx="560">
                  <c:v>243.41771634900854</c:v>
                </c:pt>
                <c:pt idx="561">
                  <c:v>570.73659188946851</c:v>
                </c:pt>
                <c:pt idx="562">
                  <c:v>1017.9027920545465</c:v>
                </c:pt>
                <c:pt idx="563">
                  <c:v>1639.758050132016</c:v>
                </c:pt>
                <c:pt idx="564">
                  <c:v>3154.6246705605922</c:v>
                </c:pt>
                <c:pt idx="565">
                  <c:v>2959.5706582149137</c:v>
                </c:pt>
                <c:pt idx="566">
                  <c:v>1009.0305347581235</c:v>
                </c:pt>
                <c:pt idx="567">
                  <c:v>465.953428241491</c:v>
                </c:pt>
                <c:pt idx="568">
                  <c:v>-632.37824418296918</c:v>
                </c:pt>
                <c:pt idx="569">
                  <c:v>-1763.0234725925925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28.372503542416844</c:v>
                </c:pt>
                <c:pt idx="605">
                  <c:v>180.1139288183594</c:v>
                </c:pt>
                <c:pt idx="606">
                  <c:v>715.30986074074076</c:v>
                </c:pt>
                <c:pt idx="607">
                  <c:v>2247.9436188974755</c:v>
                </c:pt>
                <c:pt idx="608">
                  <c:v>6128.0825395127104</c:v>
                </c:pt>
                <c:pt idx="609">
                  <c:v>11301.036279939235</c:v>
                </c:pt>
                <c:pt idx="610">
                  <c:v>16508.67508200774</c:v>
                </c:pt>
                <c:pt idx="611">
                  <c:v>20863.656485403739</c:v>
                </c:pt>
                <c:pt idx="612">
                  <c:v>22685.191174976848</c:v>
                </c:pt>
                <c:pt idx="613">
                  <c:v>22267.546378157578</c:v>
                </c:pt>
                <c:pt idx="614">
                  <c:v>22274.090968335135</c:v>
                </c:pt>
                <c:pt idx="615">
                  <c:v>23674.649156433476</c:v>
                </c:pt>
                <c:pt idx="616">
                  <c:v>23327.966517422963</c:v>
                </c:pt>
                <c:pt idx="617">
                  <c:v>17389.738579352237</c:v>
                </c:pt>
                <c:pt idx="618">
                  <c:v>8685.3971626534621</c:v>
                </c:pt>
                <c:pt idx="619">
                  <c:v>2832.7796301946241</c:v>
                </c:pt>
                <c:pt idx="620">
                  <c:v>1431.0553844919082</c:v>
                </c:pt>
                <c:pt idx="621">
                  <c:v>1404.5346320204342</c:v>
                </c:pt>
                <c:pt idx="622">
                  <c:v>543.68795841745623</c:v>
                </c:pt>
                <c:pt idx="623">
                  <c:v>-1086.3976741308666</c:v>
                </c:pt>
                <c:pt idx="624">
                  <c:v>-2898.3589962918572</c:v>
                </c:pt>
                <c:pt idx="625">
                  <c:v>-3391.3356100231508</c:v>
                </c:pt>
                <c:pt idx="626">
                  <c:v>-1861.9691372672182</c:v>
                </c:pt>
                <c:pt idx="627">
                  <c:v>433.55181094680677</c:v>
                </c:pt>
                <c:pt idx="628">
                  <c:v>2269.8759092572404</c:v>
                </c:pt>
                <c:pt idx="629">
                  <c:v>4155.1670600705675</c:v>
                </c:pt>
                <c:pt idx="630">
                  <c:v>5248.1268139446247</c:v>
                </c:pt>
                <c:pt idx="631">
                  <c:v>4456.4369991297981</c:v>
                </c:pt>
                <c:pt idx="632">
                  <c:v>2873.0573695001644</c:v>
                </c:pt>
                <c:pt idx="633">
                  <c:v>2089.2798042786435</c:v>
                </c:pt>
                <c:pt idx="634">
                  <c:v>2405.1308417866044</c:v>
                </c:pt>
                <c:pt idx="635">
                  <c:v>4134.454825285382</c:v>
                </c:pt>
                <c:pt idx="636">
                  <c:v>6808.4946227115934</c:v>
                </c:pt>
                <c:pt idx="637">
                  <c:v>8790.5474693661581</c:v>
                </c:pt>
                <c:pt idx="638">
                  <c:v>10256.368093356465</c:v>
                </c:pt>
                <c:pt idx="639">
                  <c:v>10800.624700438644</c:v>
                </c:pt>
                <c:pt idx="640">
                  <c:v>9684.4013152558218</c:v>
                </c:pt>
                <c:pt idx="641">
                  <c:v>6947.9082597002489</c:v>
                </c:pt>
                <c:pt idx="642">
                  <c:v>3895.5183748168874</c:v>
                </c:pt>
                <c:pt idx="643">
                  <c:v>2360.2416121931356</c:v>
                </c:pt>
                <c:pt idx="644">
                  <c:v>1747.8237745127187</c:v>
                </c:pt>
                <c:pt idx="645">
                  <c:v>1786.8285317806078</c:v>
                </c:pt>
                <c:pt idx="646">
                  <c:v>4063.6332658387546</c:v>
                </c:pt>
                <c:pt idx="647">
                  <c:v>8291.1762920370238</c:v>
                </c:pt>
                <c:pt idx="648">
                  <c:v>9624.5306860659039</c:v>
                </c:pt>
                <c:pt idx="649">
                  <c:v>6827.5447617683376</c:v>
                </c:pt>
                <c:pt idx="650">
                  <c:v>5281.627430069766</c:v>
                </c:pt>
                <c:pt idx="651">
                  <c:v>5664.8812917675696</c:v>
                </c:pt>
                <c:pt idx="652">
                  <c:v>5695.1776406824956</c:v>
                </c:pt>
                <c:pt idx="653">
                  <c:v>5028.3059942455475</c:v>
                </c:pt>
                <c:pt idx="654">
                  <c:v>3310.8385371741933</c:v>
                </c:pt>
                <c:pt idx="655">
                  <c:v>9.2500918318160767</c:v>
                </c:pt>
                <c:pt idx="656">
                  <c:v>-5165.0580344004475</c:v>
                </c:pt>
                <c:pt idx="657">
                  <c:v>-8784.918751679319</c:v>
                </c:pt>
                <c:pt idx="658">
                  <c:v>-8924.2338198285361</c:v>
                </c:pt>
                <c:pt idx="659">
                  <c:v>-10275.24325333333</c:v>
                </c:pt>
                <c:pt idx="660">
                  <c:v>-13924.633211529488</c:v>
                </c:pt>
                <c:pt idx="661">
                  <c:v>-15328.418788942809</c:v>
                </c:pt>
                <c:pt idx="662">
                  <c:v>-11889.063997131176</c:v>
                </c:pt>
                <c:pt idx="663">
                  <c:v>-7597.3358135389972</c:v>
                </c:pt>
                <c:pt idx="664">
                  <c:v>-7326.033772432269</c:v>
                </c:pt>
                <c:pt idx="665">
                  <c:v>-9198.6249061924882</c:v>
                </c:pt>
                <c:pt idx="666">
                  <c:v>-8633.8899359560401</c:v>
                </c:pt>
                <c:pt idx="667">
                  <c:v>-7576.7235726057606</c:v>
                </c:pt>
                <c:pt idx="668">
                  <c:v>-4877.875815740741</c:v>
                </c:pt>
                <c:pt idx="669">
                  <c:v>-2068.0355011631009</c:v>
                </c:pt>
                <c:pt idx="670">
                  <c:v>-62.901677756343979</c:v>
                </c:pt>
                <c:pt idx="671">
                  <c:v>2773.6662295358583</c:v>
                </c:pt>
                <c:pt idx="672">
                  <c:v>9408.9055153566533</c:v>
                </c:pt>
                <c:pt idx="673">
                  <c:v>15747.561539677639</c:v>
                </c:pt>
                <c:pt idx="674">
                  <c:v>17691.327900137174</c:v>
                </c:pt>
                <c:pt idx="675">
                  <c:v>18442.735567571159</c:v>
                </c:pt>
                <c:pt idx="676">
                  <c:v>13785.036441666667</c:v>
                </c:pt>
                <c:pt idx="677">
                  <c:v>10235.712257891804</c:v>
                </c:pt>
                <c:pt idx="678">
                  <c:v>10824.220060356654</c:v>
                </c:pt>
                <c:pt idx="679">
                  <c:v>10913.147495208241</c:v>
                </c:pt>
                <c:pt idx="680">
                  <c:v>7022.6850825683532</c:v>
                </c:pt>
                <c:pt idx="681">
                  <c:v>2698.1877622540514</c:v>
                </c:pt>
                <c:pt idx="682">
                  <c:v>-1286.8556868818659</c:v>
                </c:pt>
                <c:pt idx="683">
                  <c:v>-7598.2164475491854</c:v>
                </c:pt>
                <c:pt idx="684">
                  <c:v>-10266.333899840467</c:v>
                </c:pt>
                <c:pt idx="685">
                  <c:v>-10507.603966458333</c:v>
                </c:pt>
                <c:pt idx="686">
                  <c:v>-10220.898923333427</c:v>
                </c:pt>
                <c:pt idx="687">
                  <c:v>-5915.6701914160149</c:v>
                </c:pt>
                <c:pt idx="688">
                  <c:v>-3638.701441416018</c:v>
                </c:pt>
                <c:pt idx="689">
                  <c:v>-2007.0374396770144</c:v>
                </c:pt>
                <c:pt idx="690">
                  <c:v>4077.5104882386681</c:v>
                </c:pt>
                <c:pt idx="691">
                  <c:v>8302.5233431847064</c:v>
                </c:pt>
                <c:pt idx="692">
                  <c:v>8482.9750083238996</c:v>
                </c:pt>
                <c:pt idx="693">
                  <c:v>8903.6327970598213</c:v>
                </c:pt>
                <c:pt idx="694">
                  <c:v>8911.7255186679013</c:v>
                </c:pt>
                <c:pt idx="695">
                  <c:v>5582.5594381701849</c:v>
                </c:pt>
                <c:pt idx="696">
                  <c:v>2618.0242931915527</c:v>
                </c:pt>
                <c:pt idx="697">
                  <c:v>2894.8605336367955</c:v>
                </c:pt>
                <c:pt idx="698">
                  <c:v>4281.1040460708191</c:v>
                </c:pt>
                <c:pt idx="699">
                  <c:v>3792.6285818750039</c:v>
                </c:pt>
                <c:pt idx="700">
                  <c:v>496.48987077246886</c:v>
                </c:pt>
                <c:pt idx="701">
                  <c:v>-6383.7427906915527</c:v>
                </c:pt>
                <c:pt idx="702">
                  <c:v>-7992.8842279488545</c:v>
                </c:pt>
                <c:pt idx="703">
                  <c:v>-5802.3240514532954</c:v>
                </c:pt>
                <c:pt idx="704">
                  <c:v>-4187.5280398088144</c:v>
                </c:pt>
                <c:pt idx="705">
                  <c:v>-1619.4718973813681</c:v>
                </c:pt>
                <c:pt idx="706">
                  <c:v>-294.2519899739591</c:v>
                </c:pt>
                <c:pt idx="707">
                  <c:v>425.85561363290725</c:v>
                </c:pt>
                <c:pt idx="708">
                  <c:v>513.16577484220795</c:v>
                </c:pt>
                <c:pt idx="709">
                  <c:v>-576.10756380367889</c:v>
                </c:pt>
                <c:pt idx="710">
                  <c:v>-2143.0338122777748</c:v>
                </c:pt>
                <c:pt idx="711">
                  <c:v>-3144.9426045541832</c:v>
                </c:pt>
                <c:pt idx="712">
                  <c:v>-3156.8110009259244</c:v>
                </c:pt>
                <c:pt idx="713">
                  <c:v>-1954.7702851620363</c:v>
                </c:pt>
                <c:pt idx="714">
                  <c:v>917.33055083441695</c:v>
                </c:pt>
                <c:pt idx="715">
                  <c:v>6846.9008451850923</c:v>
                </c:pt>
                <c:pt idx="716">
                  <c:v>10581.065609040534</c:v>
                </c:pt>
                <c:pt idx="717">
                  <c:v>6393.5784416726674</c:v>
                </c:pt>
                <c:pt idx="718">
                  <c:v>681.3931813769243</c:v>
                </c:pt>
                <c:pt idx="719">
                  <c:v>-2215.8138792448863</c:v>
                </c:pt>
                <c:pt idx="720">
                  <c:v>-4671.3480379629618</c:v>
                </c:pt>
                <c:pt idx="721">
                  <c:v>-4120.6072972222228</c:v>
                </c:pt>
                <c:pt idx="722">
                  <c:v>-1030.7423481744045</c:v>
                </c:pt>
                <c:pt idx="723">
                  <c:v>1404.4137443072705</c:v>
                </c:pt>
                <c:pt idx="724">
                  <c:v>4820.5540610065573</c:v>
                </c:pt>
                <c:pt idx="725">
                  <c:v>7153.9442820401446</c:v>
                </c:pt>
                <c:pt idx="726">
                  <c:v>6666.7560083279095</c:v>
                </c:pt>
                <c:pt idx="727">
                  <c:v>6298.4513777777784</c:v>
                </c:pt>
                <c:pt idx="728">
                  <c:v>6093.0980061624423</c:v>
                </c:pt>
                <c:pt idx="729">
                  <c:v>8094.2174306166562</c:v>
                </c:pt>
                <c:pt idx="730">
                  <c:v>13102.302286087957</c:v>
                </c:pt>
                <c:pt idx="731">
                  <c:v>19285.143000338532</c:v>
                </c:pt>
                <c:pt idx="732">
                  <c:v>19877.770510859373</c:v>
                </c:pt>
                <c:pt idx="733">
                  <c:v>14641.683182112496</c:v>
                </c:pt>
                <c:pt idx="734">
                  <c:v>10909.640308910455</c:v>
                </c:pt>
                <c:pt idx="735">
                  <c:v>5878.5585598379521</c:v>
                </c:pt>
                <c:pt idx="736">
                  <c:v>2764.9677730239373</c:v>
                </c:pt>
                <c:pt idx="737">
                  <c:v>2540.5519286899976</c:v>
                </c:pt>
                <c:pt idx="738">
                  <c:v>2812.190080357735</c:v>
                </c:pt>
                <c:pt idx="739">
                  <c:v>3097.5952225210717</c:v>
                </c:pt>
                <c:pt idx="740">
                  <c:v>3660.2790799316213</c:v>
                </c:pt>
                <c:pt idx="741">
                  <c:v>4451.9116522976683</c:v>
                </c:pt>
                <c:pt idx="742">
                  <c:v>4212.1329368261686</c:v>
                </c:pt>
                <c:pt idx="743">
                  <c:v>3066.1188566482174</c:v>
                </c:pt>
                <c:pt idx="744">
                  <c:v>5573.6368107544513</c:v>
                </c:pt>
                <c:pt idx="745">
                  <c:v>8405.7414888134354</c:v>
                </c:pt>
                <c:pt idx="746">
                  <c:v>7341.6983420598135</c:v>
                </c:pt>
                <c:pt idx="747">
                  <c:v>4641.5188877922419</c:v>
                </c:pt>
                <c:pt idx="748">
                  <c:v>2738.0212026070485</c:v>
                </c:pt>
                <c:pt idx="749">
                  <c:v>2474.8922170919245</c:v>
                </c:pt>
                <c:pt idx="750">
                  <c:v>2510.3171051657519</c:v>
                </c:pt>
                <c:pt idx="751">
                  <c:v>3688.4453200781254</c:v>
                </c:pt>
                <c:pt idx="752">
                  <c:v>5480.4730820555806</c:v>
                </c:pt>
                <c:pt idx="753">
                  <c:v>6683.4025297945609</c:v>
                </c:pt>
                <c:pt idx="754">
                  <c:v>5826.3122520167708</c:v>
                </c:pt>
                <c:pt idx="755">
                  <c:v>3529.6827530194769</c:v>
                </c:pt>
                <c:pt idx="756">
                  <c:v>2071.5569052427372</c:v>
                </c:pt>
                <c:pt idx="757">
                  <c:v>894.71043425838877</c:v>
                </c:pt>
                <c:pt idx="758">
                  <c:v>-1066.2688135279568</c:v>
                </c:pt>
                <c:pt idx="759">
                  <c:v>-2410.3298285210117</c:v>
                </c:pt>
                <c:pt idx="760">
                  <c:v>-3610.0723861177762</c:v>
                </c:pt>
                <c:pt idx="761">
                  <c:v>-7193.9090925777582</c:v>
                </c:pt>
                <c:pt idx="762">
                  <c:v>-12410.345004956502</c:v>
                </c:pt>
                <c:pt idx="763">
                  <c:v>-14954.321585477217</c:v>
                </c:pt>
                <c:pt idx="764">
                  <c:v>-13225.854376132445</c:v>
                </c:pt>
                <c:pt idx="765">
                  <c:v>-10406.489143532237</c:v>
                </c:pt>
                <c:pt idx="766">
                  <c:v>-8267.0232039025414</c:v>
                </c:pt>
                <c:pt idx="767">
                  <c:v>-6117.0424824074071</c:v>
                </c:pt>
                <c:pt idx="768">
                  <c:v>-4319.8561848010959</c:v>
                </c:pt>
                <c:pt idx="769">
                  <c:v>-890.33934211248254</c:v>
                </c:pt>
                <c:pt idx="770">
                  <c:v>4980.3342768902849</c:v>
                </c:pt>
                <c:pt idx="771">
                  <c:v>8820.9284700137196</c:v>
                </c:pt>
                <c:pt idx="772">
                  <c:v>10259.29821146776</c:v>
                </c:pt>
                <c:pt idx="773">
                  <c:v>12295.565276824511</c:v>
                </c:pt>
                <c:pt idx="774">
                  <c:v>16945.640604776818</c:v>
                </c:pt>
                <c:pt idx="775">
                  <c:v>23842.008304015835</c:v>
                </c:pt>
                <c:pt idx="776">
                  <c:v>26983.845020823344</c:v>
                </c:pt>
                <c:pt idx="777">
                  <c:v>27272.567757215384</c:v>
                </c:pt>
                <c:pt idx="778">
                  <c:v>24688.459593944932</c:v>
                </c:pt>
                <c:pt idx="779">
                  <c:v>22661.229283797886</c:v>
                </c:pt>
                <c:pt idx="780">
                  <c:v>24337.83074797102</c:v>
                </c:pt>
                <c:pt idx="781">
                  <c:v>21211.649939516872</c:v>
                </c:pt>
                <c:pt idx="782">
                  <c:v>17125.010943883855</c:v>
                </c:pt>
                <c:pt idx="783">
                  <c:v>15821.294757699023</c:v>
                </c:pt>
                <c:pt idx="784">
                  <c:v>14359.975262802735</c:v>
                </c:pt>
                <c:pt idx="785">
                  <c:v>12043.71631380574</c:v>
                </c:pt>
                <c:pt idx="786">
                  <c:v>9992.5806007381925</c:v>
                </c:pt>
                <c:pt idx="787">
                  <c:v>8234.9281607175781</c:v>
                </c:pt>
                <c:pt idx="788">
                  <c:v>6844.1405739369175</c:v>
                </c:pt>
                <c:pt idx="789">
                  <c:v>6594.3275612816924</c:v>
                </c:pt>
                <c:pt idx="790">
                  <c:v>8175.2544266606719</c:v>
                </c:pt>
                <c:pt idx="791">
                  <c:v>8569.2106364005685</c:v>
                </c:pt>
                <c:pt idx="792">
                  <c:v>6321.499988252388</c:v>
                </c:pt>
                <c:pt idx="793">
                  <c:v>4462.0399270572716</c:v>
                </c:pt>
                <c:pt idx="794">
                  <c:v>4503.1244021300236</c:v>
                </c:pt>
                <c:pt idx="795">
                  <c:v>5680.3947177083546</c:v>
                </c:pt>
                <c:pt idx="796">
                  <c:v>6371.0957203840662</c:v>
                </c:pt>
                <c:pt idx="797">
                  <c:v>3479.7441164596025</c:v>
                </c:pt>
                <c:pt idx="798">
                  <c:v>-5171.291589630714</c:v>
                </c:pt>
                <c:pt idx="799">
                  <c:v>-15633.412907960043</c:v>
                </c:pt>
                <c:pt idx="800">
                  <c:v>-22817.335070065918</c:v>
                </c:pt>
                <c:pt idx="801">
                  <c:v>-24793.171882094342</c:v>
                </c:pt>
                <c:pt idx="802">
                  <c:v>-21735.312388110899</c:v>
                </c:pt>
                <c:pt idx="803">
                  <c:v>-14885.053810095485</c:v>
                </c:pt>
                <c:pt idx="804">
                  <c:v>-6559.1606869308462</c:v>
                </c:pt>
                <c:pt idx="805">
                  <c:v>-625.73456478910805</c:v>
                </c:pt>
                <c:pt idx="806">
                  <c:v>3775.5653774012658</c:v>
                </c:pt>
                <c:pt idx="807">
                  <c:v>11718.063580811915</c:v>
                </c:pt>
                <c:pt idx="808">
                  <c:v>21118.570278183612</c:v>
                </c:pt>
                <c:pt idx="809">
                  <c:v>22918.934513427695</c:v>
                </c:pt>
                <c:pt idx="810">
                  <c:v>15765.496994268166</c:v>
                </c:pt>
                <c:pt idx="811">
                  <c:v>7462.6390646430164</c:v>
                </c:pt>
                <c:pt idx="812">
                  <c:v>1943.6446458626222</c:v>
                </c:pt>
                <c:pt idx="813">
                  <c:v>-2457.9017377212681</c:v>
                </c:pt>
                <c:pt idx="814">
                  <c:v>-5419.826019615155</c:v>
                </c:pt>
                <c:pt idx="815">
                  <c:v>-7872.0025558708503</c:v>
                </c:pt>
                <c:pt idx="816">
                  <c:v>-12039.959420694779</c:v>
                </c:pt>
                <c:pt idx="817">
                  <c:v>-14317.877254951858</c:v>
                </c:pt>
                <c:pt idx="818">
                  <c:v>-13508.065176027352</c:v>
                </c:pt>
                <c:pt idx="819">
                  <c:v>-12084.553088147331</c:v>
                </c:pt>
                <c:pt idx="820">
                  <c:v>-10853.685905641274</c:v>
                </c:pt>
                <c:pt idx="821">
                  <c:v>-8943.1854684027803</c:v>
                </c:pt>
                <c:pt idx="822">
                  <c:v>-7573.3460084517537</c:v>
                </c:pt>
                <c:pt idx="823">
                  <c:v>-4502.8382461805541</c:v>
                </c:pt>
                <c:pt idx="824">
                  <c:v>685.19329530360517</c:v>
                </c:pt>
                <c:pt idx="825">
                  <c:v>7085.2232834087781</c:v>
                </c:pt>
                <c:pt idx="826">
                  <c:v>11848.659240343966</c:v>
                </c:pt>
                <c:pt idx="827">
                  <c:v>12591.984513462792</c:v>
                </c:pt>
                <c:pt idx="828">
                  <c:v>12581.781981611688</c:v>
                </c:pt>
                <c:pt idx="829">
                  <c:v>11610.209083408205</c:v>
                </c:pt>
                <c:pt idx="830">
                  <c:v>10611.795634984905</c:v>
                </c:pt>
                <c:pt idx="831">
                  <c:v>10722.782141962867</c:v>
                </c:pt>
                <c:pt idx="832">
                  <c:v>10765.696189904505</c:v>
                </c:pt>
                <c:pt idx="833">
                  <c:v>12781.865356001363</c:v>
                </c:pt>
                <c:pt idx="834">
                  <c:v>15651.671714688857</c:v>
                </c:pt>
                <c:pt idx="835">
                  <c:v>15627.725658618703</c:v>
                </c:pt>
                <c:pt idx="836">
                  <c:v>12491.76526103514</c:v>
                </c:pt>
                <c:pt idx="837">
                  <c:v>7611.2219898460844</c:v>
                </c:pt>
                <c:pt idx="838">
                  <c:v>5182.6684021563024</c:v>
                </c:pt>
                <c:pt idx="839">
                  <c:v>5540.6154927575071</c:v>
                </c:pt>
                <c:pt idx="840">
                  <c:v>5601.1393416153169</c:v>
                </c:pt>
                <c:pt idx="841">
                  <c:v>5123.9684674017317</c:v>
                </c:pt>
                <c:pt idx="842">
                  <c:v>5847.1103938109827</c:v>
                </c:pt>
                <c:pt idx="843">
                  <c:v>7462.6390646429954</c:v>
                </c:pt>
                <c:pt idx="844">
                  <c:v>7612.3491635851678</c:v>
                </c:pt>
                <c:pt idx="845">
                  <c:v>7527.3237088123042</c:v>
                </c:pt>
                <c:pt idx="846">
                  <c:v>9349.5528752778719</c:v>
                </c:pt>
                <c:pt idx="847">
                  <c:v>10820.835490166544</c:v>
                </c:pt>
                <c:pt idx="848">
                  <c:v>9590.2751300480122</c:v>
                </c:pt>
                <c:pt idx="849">
                  <c:v>6691.3735937644506</c:v>
                </c:pt>
                <c:pt idx="850">
                  <c:v>4756.3775002374832</c:v>
                </c:pt>
                <c:pt idx="851">
                  <c:v>4493.3838849307222</c:v>
                </c:pt>
                <c:pt idx="852">
                  <c:v>5636.0386957748442</c:v>
                </c:pt>
                <c:pt idx="853">
                  <c:v>8608.5040782206324</c:v>
                </c:pt>
                <c:pt idx="854">
                  <c:v>11965.535884242228</c:v>
                </c:pt>
                <c:pt idx="855">
                  <c:v>12119.30795558024</c:v>
                </c:pt>
                <c:pt idx="856">
                  <c:v>9414.8809975442255</c:v>
                </c:pt>
                <c:pt idx="857">
                  <c:v>8099.8533132880802</c:v>
                </c:pt>
                <c:pt idx="858">
                  <c:v>8176.857221108563</c:v>
                </c:pt>
                <c:pt idx="859">
                  <c:v>7468.7471062507511</c:v>
                </c:pt>
                <c:pt idx="860">
                  <c:v>5665.4964312744487</c:v>
                </c:pt>
                <c:pt idx="861">
                  <c:v>4710.5008881528611</c:v>
                </c:pt>
                <c:pt idx="862">
                  <c:v>8291.7508933147983</c:v>
                </c:pt>
                <c:pt idx="863">
                  <c:v>13087.121905360931</c:v>
                </c:pt>
                <c:pt idx="864">
                  <c:v>13247.970837177094</c:v>
                </c:pt>
                <c:pt idx="865">
                  <c:v>10864.937298875206</c:v>
                </c:pt>
                <c:pt idx="866">
                  <c:v>13042.255996646052</c:v>
                </c:pt>
                <c:pt idx="867">
                  <c:v>20412.845116988883</c:v>
                </c:pt>
                <c:pt idx="868">
                  <c:v>19760.862452544578</c:v>
                </c:pt>
                <c:pt idx="869">
                  <c:v>12395.528285257749</c:v>
                </c:pt>
                <c:pt idx="870">
                  <c:v>10136.058659480383</c:v>
                </c:pt>
                <c:pt idx="871">
                  <c:v>13506.148091529481</c:v>
                </c:pt>
                <c:pt idx="872">
                  <c:v>17184.294780183984</c:v>
                </c:pt>
                <c:pt idx="873">
                  <c:v>14519.287219764541</c:v>
                </c:pt>
                <c:pt idx="874">
                  <c:v>7877.2410205237293</c:v>
                </c:pt>
                <c:pt idx="875">
                  <c:v>3885.419055346511</c:v>
                </c:pt>
                <c:pt idx="876">
                  <c:v>2530.8489690400897</c:v>
                </c:pt>
                <c:pt idx="877">
                  <c:v>2027.8075972162346</c:v>
                </c:pt>
                <c:pt idx="878">
                  <c:v>1076.5894975635642</c:v>
                </c:pt>
                <c:pt idx="879">
                  <c:v>-1128.2898446157376</c:v>
                </c:pt>
                <c:pt idx="880">
                  <c:v>-3675.4847501180334</c:v>
                </c:pt>
                <c:pt idx="881">
                  <c:v>-5720.1050954184157</c:v>
                </c:pt>
                <c:pt idx="882">
                  <c:v>-4514.2243738640145</c:v>
                </c:pt>
                <c:pt idx="883">
                  <c:v>-498.40647262944674</c:v>
                </c:pt>
                <c:pt idx="884">
                  <c:v>2994.7955861834275</c:v>
                </c:pt>
                <c:pt idx="885">
                  <c:v>536.41650229766765</c:v>
                </c:pt>
                <c:pt idx="886">
                  <c:v>-3364.6637446159129</c:v>
                </c:pt>
                <c:pt idx="887">
                  <c:v>536.41650229766765</c:v>
                </c:pt>
                <c:pt idx="888">
                  <c:v>4451.4173199569595</c:v>
                </c:pt>
                <c:pt idx="889">
                  <c:v>4885.7776034027556</c:v>
                </c:pt>
                <c:pt idx="890">
                  <c:v>6095.7107532593045</c:v>
                </c:pt>
                <c:pt idx="891">
                  <c:v>6506.246239698713</c:v>
                </c:pt>
                <c:pt idx="892">
                  <c:v>5686.3554830436369</c:v>
                </c:pt>
                <c:pt idx="893">
                  <c:v>4060.7356069940188</c:v>
                </c:pt>
                <c:pt idx="894">
                  <c:v>2024.4083011459477</c:v>
                </c:pt>
                <c:pt idx="895">
                  <c:v>-364.93307161341431</c:v>
                </c:pt>
                <c:pt idx="896">
                  <c:v>-3054.285004999967</c:v>
                </c:pt>
                <c:pt idx="897">
                  <c:v>-5265.1042466898152</c:v>
                </c:pt>
                <c:pt idx="898">
                  <c:v>-5604.4798892658009</c:v>
                </c:pt>
                <c:pt idx="899">
                  <c:v>-4165.5664038639161</c:v>
                </c:pt>
                <c:pt idx="900">
                  <c:v>-1678.6074702363969</c:v>
                </c:pt>
                <c:pt idx="901">
                  <c:v>1162.2968507512467</c:v>
                </c:pt>
                <c:pt idx="902">
                  <c:v>2927.0165847135322</c:v>
                </c:pt>
                <c:pt idx="903">
                  <c:v>3247.4757869122495</c:v>
                </c:pt>
                <c:pt idx="904">
                  <c:v>2131.9806250408765</c:v>
                </c:pt>
                <c:pt idx="905">
                  <c:v>308.57878073966083</c:v>
                </c:pt>
                <c:pt idx="906">
                  <c:v>-2790.827259811912</c:v>
                </c:pt>
                <c:pt idx="907">
                  <c:v>-15463.798804633814</c:v>
                </c:pt>
                <c:pt idx="908">
                  <c:v>-24793.171882094342</c:v>
                </c:pt>
                <c:pt idx="909">
                  <c:v>-21735.312388110899</c:v>
                </c:pt>
                <c:pt idx="910">
                  <c:v>-14885.053810095485</c:v>
                </c:pt>
                <c:pt idx="911">
                  <c:v>-6559.1606869308462</c:v>
                </c:pt>
                <c:pt idx="912">
                  <c:v>-625.73456478910805</c:v>
                </c:pt>
                <c:pt idx="913">
                  <c:v>3775.5653774012658</c:v>
                </c:pt>
                <c:pt idx="914">
                  <c:v>11718.063580811915</c:v>
                </c:pt>
                <c:pt idx="915">
                  <c:v>21118.570278183612</c:v>
                </c:pt>
                <c:pt idx="916">
                  <c:v>22918.934513427695</c:v>
                </c:pt>
                <c:pt idx="917">
                  <c:v>16109.059219791678</c:v>
                </c:pt>
                <c:pt idx="918">
                  <c:v>11596.408315986695</c:v>
                </c:pt>
                <c:pt idx="919">
                  <c:v>17545.208195689705</c:v>
                </c:pt>
                <c:pt idx="920">
                  <c:v>17259.08720702332</c:v>
                </c:pt>
                <c:pt idx="921">
                  <c:v>10758.605803459908</c:v>
                </c:pt>
                <c:pt idx="922">
                  <c:v>6374.762529038986</c:v>
                </c:pt>
                <c:pt idx="923">
                  <c:v>3026.9837859721242</c:v>
                </c:pt>
                <c:pt idx="924">
                  <c:v>5218.2701069194627</c:v>
                </c:pt>
                <c:pt idx="925">
                  <c:v>8700.0654111244639</c:v>
                </c:pt>
                <c:pt idx="926">
                  <c:v>14158.662004276252</c:v>
                </c:pt>
                <c:pt idx="927">
                  <c:v>16745.782361077469</c:v>
                </c:pt>
                <c:pt idx="928">
                  <c:v>14216.069534286831</c:v>
                </c:pt>
                <c:pt idx="929">
                  <c:v>4464.5067540143818</c:v>
                </c:pt>
                <c:pt idx="930">
                  <c:v>-4876.3708743612515</c:v>
                </c:pt>
                <c:pt idx="931">
                  <c:v>-3808.5152388400129</c:v>
                </c:pt>
                <c:pt idx="932">
                  <c:v>-1361.7809490332222</c:v>
                </c:pt>
                <c:pt idx="933">
                  <c:v>-335.0323622163458</c:v>
                </c:pt>
                <c:pt idx="934">
                  <c:v>685.31801194177524</c:v>
                </c:pt>
                <c:pt idx="935">
                  <c:v>1000.928382155472</c:v>
                </c:pt>
                <c:pt idx="936">
                  <c:v>971.63644502603233</c:v>
                </c:pt>
                <c:pt idx="937">
                  <c:v>578.23308505474824</c:v>
                </c:pt>
                <c:pt idx="938">
                  <c:v>-810.69317429797275</c:v>
                </c:pt>
                <c:pt idx="939">
                  <c:v>-3117.3303109189537</c:v>
                </c:pt>
                <c:pt idx="940">
                  <c:v>-3435.7355368998633</c:v>
                </c:pt>
                <c:pt idx="941">
                  <c:v>-1837.7609806007658</c:v>
                </c:pt>
                <c:pt idx="942">
                  <c:v>-583.33517360843643</c:v>
                </c:pt>
                <c:pt idx="943">
                  <c:v>-293.37500433470512</c:v>
                </c:pt>
                <c:pt idx="944">
                  <c:v>-616.17233657248403</c:v>
                </c:pt>
                <c:pt idx="945">
                  <c:v>-0.10744687499538941</c:v>
                </c:pt>
                <c:pt idx="946">
                  <c:v>1541.3424753986803</c:v>
                </c:pt>
                <c:pt idx="947">
                  <c:v>2159.7784321887907</c:v>
                </c:pt>
                <c:pt idx="948">
                  <c:v>2478.2258864583296</c:v>
                </c:pt>
                <c:pt idx="949">
                  <c:v>3118.6405239305814</c:v>
                </c:pt>
                <c:pt idx="950">
                  <c:v>3834.0645177496067</c:v>
                </c:pt>
                <c:pt idx="951">
                  <c:v>6170.1218821961811</c:v>
                </c:pt>
                <c:pt idx="952">
                  <c:v>8168.917053391935</c:v>
                </c:pt>
                <c:pt idx="953">
                  <c:v>6861.9986266554642</c:v>
                </c:pt>
                <c:pt idx="954">
                  <c:v>3845.8757348812323</c:v>
                </c:pt>
                <c:pt idx="955">
                  <c:v>-663.09557916488893</c:v>
                </c:pt>
                <c:pt idx="956">
                  <c:v>-7163.1648142498243</c:v>
                </c:pt>
                <c:pt idx="957">
                  <c:v>-14705.099221923378</c:v>
                </c:pt>
                <c:pt idx="958">
                  <c:v>-19314.898666328128</c:v>
                </c:pt>
                <c:pt idx="959">
                  <c:v>-18567.82549288711</c:v>
                </c:pt>
                <c:pt idx="960">
                  <c:v>-15608.507787764063</c:v>
                </c:pt>
                <c:pt idx="961">
                  <c:v>-14425.433882969377</c:v>
                </c:pt>
                <c:pt idx="962">
                  <c:v>-10160.053834160661</c:v>
                </c:pt>
                <c:pt idx="963">
                  <c:v>-985.31706329562257</c:v>
                </c:pt>
                <c:pt idx="964">
                  <c:v>9648.7356056180324</c:v>
                </c:pt>
                <c:pt idx="965">
                  <c:v>21604.251333401065</c:v>
                </c:pt>
                <c:pt idx="966">
                  <c:v>30873.363069611176</c:v>
                </c:pt>
                <c:pt idx="967">
                  <c:v>32407.005342045486</c:v>
                </c:pt>
                <c:pt idx="968">
                  <c:v>27725.331513382916</c:v>
                </c:pt>
                <c:pt idx="969">
                  <c:v>19941.835484118066</c:v>
                </c:pt>
                <c:pt idx="970">
                  <c:v>11898.892945407992</c:v>
                </c:pt>
                <c:pt idx="971">
                  <c:v>5893.9307773279334</c:v>
                </c:pt>
                <c:pt idx="972">
                  <c:v>2568.9880571360463</c:v>
                </c:pt>
                <c:pt idx="973">
                  <c:v>1035.8658439449241</c:v>
                </c:pt>
                <c:pt idx="974">
                  <c:v>-1041.3125228935262</c:v>
                </c:pt>
                <c:pt idx="975">
                  <c:v>-4509.5955907975258</c:v>
                </c:pt>
                <c:pt idx="976">
                  <c:v>-9960.3208853445449</c:v>
                </c:pt>
                <c:pt idx="977">
                  <c:v>-16063.808855099736</c:v>
                </c:pt>
                <c:pt idx="978">
                  <c:v>-17176.930641782412</c:v>
                </c:pt>
                <c:pt idx="979">
                  <c:v>-14199.472124766202</c:v>
                </c:pt>
                <c:pt idx="980">
                  <c:v>-11131.721131782255</c:v>
                </c:pt>
                <c:pt idx="981">
                  <c:v>-9335.0307001371748</c:v>
                </c:pt>
                <c:pt idx="982">
                  <c:v>-6195.4739888657396</c:v>
                </c:pt>
                <c:pt idx="983">
                  <c:v>-3431.1888737274826</c:v>
                </c:pt>
                <c:pt idx="984">
                  <c:v>-2420.6371255075455</c:v>
                </c:pt>
                <c:pt idx="985">
                  <c:v>-1610.2418894444438</c:v>
                </c:pt>
                <c:pt idx="986">
                  <c:v>-947.01760534490438</c:v>
                </c:pt>
                <c:pt idx="987">
                  <c:v>-514.78689393690001</c:v>
                </c:pt>
                <c:pt idx="988">
                  <c:v>-221.21124256621607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22.695705013717426</c:v>
                </c:pt>
                <c:pt idx="1031">
                  <c:v>267.70675909722223</c:v>
                </c:pt>
                <c:pt idx="1032">
                  <c:v>2025.1486036643732</c:v>
                </c:pt>
                <c:pt idx="1033">
                  <c:v>6972.1144111200047</c:v>
                </c:pt>
                <c:pt idx="1034">
                  <c:v>13252.260814643347</c:v>
                </c:pt>
                <c:pt idx="1035">
                  <c:v>16765.709935287206</c:v>
                </c:pt>
                <c:pt idx="1036">
                  <c:v>16833.253620292246</c:v>
                </c:pt>
                <c:pt idx="1037">
                  <c:v>16065.764947008194</c:v>
                </c:pt>
                <c:pt idx="1038">
                  <c:v>15992.57372062811</c:v>
                </c:pt>
                <c:pt idx="1039">
                  <c:v>16158.686247578877</c:v>
                </c:pt>
                <c:pt idx="1040">
                  <c:v>15062.795594737327</c:v>
                </c:pt>
                <c:pt idx="1041">
                  <c:v>12937.170879266405</c:v>
                </c:pt>
                <c:pt idx="1042">
                  <c:v>11652.965064052636</c:v>
                </c:pt>
                <c:pt idx="1043">
                  <c:v>12373.335147277945</c:v>
                </c:pt>
                <c:pt idx="1044">
                  <c:v>14772.37993883659</c:v>
                </c:pt>
                <c:pt idx="1045">
                  <c:v>16366.149745030041</c:v>
                </c:pt>
                <c:pt idx="1046">
                  <c:v>15985.995567919197</c:v>
                </c:pt>
                <c:pt idx="1047">
                  <c:v>13214.704947352215</c:v>
                </c:pt>
                <c:pt idx="1048">
                  <c:v>9033.1275792592642</c:v>
                </c:pt>
                <c:pt idx="1049">
                  <c:v>5412.9238532119498</c:v>
                </c:pt>
                <c:pt idx="1050">
                  <c:v>3614.5993651139238</c:v>
                </c:pt>
                <c:pt idx="1051">
                  <c:v>3637.2631296345594</c:v>
                </c:pt>
                <c:pt idx="1052">
                  <c:v>3919.2278373361501</c:v>
                </c:pt>
                <c:pt idx="1053">
                  <c:v>2624.8403646285719</c:v>
                </c:pt>
                <c:pt idx="1054">
                  <c:v>-430.7238102361834</c:v>
                </c:pt>
                <c:pt idx="1055">
                  <c:v>-4407.6277184430683</c:v>
                </c:pt>
                <c:pt idx="1056">
                  <c:v>-7215.6266525227857</c:v>
                </c:pt>
                <c:pt idx="1057">
                  <c:v>-8640.7849042042872</c:v>
                </c:pt>
                <c:pt idx="1058">
                  <c:v>-9894.5261159028723</c:v>
                </c:pt>
                <c:pt idx="1059">
                  <c:v>-11411.352447222227</c:v>
                </c:pt>
                <c:pt idx="1060">
                  <c:v>-12635.89375356876</c:v>
                </c:pt>
                <c:pt idx="1061">
                  <c:v>-13137.61099460337</c:v>
                </c:pt>
                <c:pt idx="1062">
                  <c:v>-12100.756619603588</c:v>
                </c:pt>
                <c:pt idx="1063">
                  <c:v>-8782.3289781280419</c:v>
                </c:pt>
                <c:pt idx="1064">
                  <c:v>-6288.7760325470454</c:v>
                </c:pt>
                <c:pt idx="1065">
                  <c:v>-4877.875815740741</c:v>
                </c:pt>
                <c:pt idx="1066">
                  <c:v>-2905.2199735347676</c:v>
                </c:pt>
                <c:pt idx="1067">
                  <c:v>-574.81914776406074</c:v>
                </c:pt>
                <c:pt idx="1068">
                  <c:v>1188.7394190509265</c:v>
                </c:pt>
                <c:pt idx="1069">
                  <c:v>4623.0685526199868</c:v>
                </c:pt>
                <c:pt idx="1070">
                  <c:v>10297.215127491318</c:v>
                </c:pt>
                <c:pt idx="1071">
                  <c:v>11824.473920888309</c:v>
                </c:pt>
                <c:pt idx="1072">
                  <c:v>7637.2305970138932</c:v>
                </c:pt>
                <c:pt idx="1073">
                  <c:v>3621.7932646296308</c:v>
                </c:pt>
                <c:pt idx="1074">
                  <c:v>3981.4887199999957</c:v>
                </c:pt>
                <c:pt idx="1075">
                  <c:v>7726.144663561925</c:v>
                </c:pt>
                <c:pt idx="1076">
                  <c:v>12287.865527616317</c:v>
                </c:pt>
                <c:pt idx="1077">
                  <c:v>16341.561682788712</c:v>
                </c:pt>
                <c:pt idx="1078">
                  <c:v>21622.728122675206</c:v>
                </c:pt>
                <c:pt idx="1079">
                  <c:v>28374.590470057545</c:v>
                </c:pt>
                <c:pt idx="1080">
                  <c:v>32685.968762350585</c:v>
                </c:pt>
                <c:pt idx="1081">
                  <c:v>31504.455036041658</c:v>
                </c:pt>
                <c:pt idx="1082">
                  <c:v>27292.047537970346</c:v>
                </c:pt>
                <c:pt idx="1083">
                  <c:v>23226.202271319449</c:v>
                </c:pt>
                <c:pt idx="1084">
                  <c:v>20971.055604561381</c:v>
                </c:pt>
                <c:pt idx="1085">
                  <c:v>17154.649281814247</c:v>
                </c:pt>
                <c:pt idx="1086">
                  <c:v>10174.662200291417</c:v>
                </c:pt>
                <c:pt idx="1087">
                  <c:v>3180.1090972630891</c:v>
                </c:pt>
                <c:pt idx="1088">
                  <c:v>-3798.3753616294434</c:v>
                </c:pt>
                <c:pt idx="1089">
                  <c:v>-7490.1187667970989</c:v>
                </c:pt>
                <c:pt idx="1090">
                  <c:v>-4464.4868223526355</c:v>
                </c:pt>
                <c:pt idx="1091">
                  <c:v>921.46847972546595</c:v>
                </c:pt>
                <c:pt idx="1092">
                  <c:v>3627.1802772916708</c:v>
                </c:pt>
                <c:pt idx="1093">
                  <c:v>3964.5089809953556</c:v>
                </c:pt>
                <c:pt idx="1094">
                  <c:v>3627.1802772916471</c:v>
                </c:pt>
                <c:pt idx="1095">
                  <c:v>3323.3146123723241</c:v>
                </c:pt>
                <c:pt idx="1096">
                  <c:v>4471.0642634058331</c:v>
                </c:pt>
                <c:pt idx="1097">
                  <c:v>8225.6856561975437</c:v>
                </c:pt>
                <c:pt idx="1098">
                  <c:v>13178.989559592019</c:v>
                </c:pt>
                <c:pt idx="1099">
                  <c:v>14466.816262204518</c:v>
                </c:pt>
                <c:pt idx="1100">
                  <c:v>11225.967559831815</c:v>
                </c:pt>
                <c:pt idx="1101">
                  <c:v>7122.6646411509864</c:v>
                </c:pt>
                <c:pt idx="1102">
                  <c:v>2981.5407197664326</c:v>
                </c:pt>
                <c:pt idx="1103">
                  <c:v>-2075.2184796690581</c:v>
                </c:pt>
                <c:pt idx="1104">
                  <c:v>-7511.898835486455</c:v>
                </c:pt>
                <c:pt idx="1105">
                  <c:v>-8145.5262796776342</c:v>
                </c:pt>
                <c:pt idx="1106">
                  <c:v>-3119.3937967824018</c:v>
                </c:pt>
                <c:pt idx="1107">
                  <c:v>3102.8403884849699</c:v>
                </c:pt>
                <c:pt idx="1108">
                  <c:v>10129.696583963991</c:v>
                </c:pt>
                <c:pt idx="1109">
                  <c:v>16724.769643165146</c:v>
                </c:pt>
                <c:pt idx="1110">
                  <c:v>17661.513619634319</c:v>
                </c:pt>
                <c:pt idx="1111">
                  <c:v>12085.679608555396</c:v>
                </c:pt>
                <c:pt idx="1112">
                  <c:v>5665.4964312744751</c:v>
                </c:pt>
                <c:pt idx="1113">
                  <c:v>103.24332316958159</c:v>
                </c:pt>
                <c:pt idx="1114">
                  <c:v>-4861.5755064583527</c:v>
                </c:pt>
                <c:pt idx="1115">
                  <c:v>-4511.8570598276783</c:v>
                </c:pt>
                <c:pt idx="1116">
                  <c:v>1218.9684132033299</c:v>
                </c:pt>
                <c:pt idx="1117">
                  <c:v>9318.4475191166021</c:v>
                </c:pt>
                <c:pt idx="1118">
                  <c:v>20041.817736865571</c:v>
                </c:pt>
                <c:pt idx="1119">
                  <c:v>26134.910460967181</c:v>
                </c:pt>
                <c:pt idx="1120">
                  <c:v>21072.902386102611</c:v>
                </c:pt>
                <c:pt idx="1121">
                  <c:v>11379.64221315865</c:v>
                </c:pt>
                <c:pt idx="1122">
                  <c:v>4060.7356069939633</c:v>
                </c:pt>
                <c:pt idx="1123">
                  <c:v>-1854.2508580248445</c:v>
                </c:pt>
                <c:pt idx="1124">
                  <c:v>-4922.3127012430004</c:v>
                </c:pt>
                <c:pt idx="1125">
                  <c:v>-3035.1394867588642</c:v>
                </c:pt>
                <c:pt idx="1126">
                  <c:v>-446.0166278692684</c:v>
                </c:pt>
                <c:pt idx="1127">
                  <c:v>-906.71378128256742</c:v>
                </c:pt>
                <c:pt idx="1128">
                  <c:v>-5188.6247296690535</c:v>
                </c:pt>
                <c:pt idx="1129">
                  <c:v>-11756.489228914957</c:v>
                </c:pt>
                <c:pt idx="1130">
                  <c:v>-18978.784668550219</c:v>
                </c:pt>
                <c:pt idx="1131">
                  <c:v>-23393.237394284115</c:v>
                </c:pt>
                <c:pt idx="1132">
                  <c:v>-22733.310223072327</c:v>
                </c:pt>
                <c:pt idx="1133">
                  <c:v>-20192.9347236678</c:v>
                </c:pt>
                <c:pt idx="1134">
                  <c:v>-15769.590669917441</c:v>
                </c:pt>
                <c:pt idx="1135">
                  <c:v>-11252.651819281664</c:v>
                </c:pt>
                <c:pt idx="1136">
                  <c:v>-8861.8078580350902</c:v>
                </c:pt>
                <c:pt idx="1137">
                  <c:v>-7563.2840549698813</c:v>
                </c:pt>
                <c:pt idx="1138">
                  <c:v>-6959.569492066722</c:v>
                </c:pt>
                <c:pt idx="1139">
                  <c:v>-6235.9107494194641</c:v>
                </c:pt>
                <c:pt idx="1140">
                  <c:v>-5172.8662987565367</c:v>
                </c:pt>
                <c:pt idx="1141">
                  <c:v>-3484.6381394996351</c:v>
                </c:pt>
                <c:pt idx="1142">
                  <c:v>-1293.8422625445157</c:v>
                </c:pt>
                <c:pt idx="1143">
                  <c:v>187.67691112000696</c:v>
                </c:pt>
                <c:pt idx="1144">
                  <c:v>802.2817741419783</c:v>
                </c:pt>
                <c:pt idx="1145">
                  <c:v>1253.0501261479756</c:v>
                </c:pt>
                <c:pt idx="1146">
                  <c:v>2569.6961596063329</c:v>
                </c:pt>
                <c:pt idx="1147">
                  <c:v>5892.2768416612435</c:v>
                </c:pt>
                <c:pt idx="1148">
                  <c:v>9346.7732068921487</c:v>
                </c:pt>
                <c:pt idx="1149">
                  <c:v>8365.6955056309998</c:v>
                </c:pt>
                <c:pt idx="1150">
                  <c:v>3732.4268564181598</c:v>
                </c:pt>
                <c:pt idx="1151">
                  <c:v>-1161.3960194704853</c:v>
                </c:pt>
                <c:pt idx="1152">
                  <c:v>-5446.1060007031274</c:v>
                </c:pt>
                <c:pt idx="1153">
                  <c:v>-5772.8295194444436</c:v>
                </c:pt>
                <c:pt idx="1154">
                  <c:v>-3363.3387787037027</c:v>
                </c:pt>
                <c:pt idx="1155">
                  <c:v>-885.00544537037104</c:v>
                </c:pt>
                <c:pt idx="1156">
                  <c:v>415.69422260696649</c:v>
                </c:pt>
                <c:pt idx="1157">
                  <c:v>2635.4823735708169</c:v>
                </c:pt>
                <c:pt idx="1158">
                  <c:v>10629.827691104694</c:v>
                </c:pt>
                <c:pt idx="1159">
                  <c:v>20203.823489360322</c:v>
                </c:pt>
                <c:pt idx="1160">
                  <c:v>22596.538086027409</c:v>
                </c:pt>
                <c:pt idx="1161">
                  <c:v>20594.22850814696</c:v>
                </c:pt>
                <c:pt idx="1162">
                  <c:v>22797.617964221859</c:v>
                </c:pt>
                <c:pt idx="1163">
                  <c:v>29251.179807896777</c:v>
                </c:pt>
                <c:pt idx="1164">
                  <c:v>35793.376070648883</c:v>
                </c:pt>
                <c:pt idx="1165">
                  <c:v>37665.679872562905</c:v>
                </c:pt>
                <c:pt idx="1166">
                  <c:v>35001.121620245583</c:v>
                </c:pt>
                <c:pt idx="1167">
                  <c:v>32747.899330051347</c:v>
                </c:pt>
                <c:pt idx="1168">
                  <c:v>32746.374825625011</c:v>
                </c:pt>
                <c:pt idx="1169">
                  <c:v>33302.01267150294</c:v>
                </c:pt>
                <c:pt idx="1170">
                  <c:v>32814.699886297029</c:v>
                </c:pt>
                <c:pt idx="1171">
                  <c:v>24987.57990187965</c:v>
                </c:pt>
                <c:pt idx="1172">
                  <c:v>17494.551205708925</c:v>
                </c:pt>
                <c:pt idx="1173">
                  <c:v>20282.187219254785</c:v>
                </c:pt>
                <c:pt idx="1174">
                  <c:v>22682.835496280059</c:v>
                </c:pt>
                <c:pt idx="1175">
                  <c:v>21872.338585546862</c:v>
                </c:pt>
                <c:pt idx="1176">
                  <c:v>21418.482063883464</c:v>
                </c:pt>
                <c:pt idx="1177">
                  <c:v>20426.240390167717</c:v>
                </c:pt>
                <c:pt idx="1178">
                  <c:v>19364.119172335071</c:v>
                </c:pt>
                <c:pt idx="1179">
                  <c:v>18693.546193191174</c:v>
                </c:pt>
                <c:pt idx="1180">
                  <c:v>17477.811697804638</c:v>
                </c:pt>
                <c:pt idx="1181">
                  <c:v>16237.184190509661</c:v>
                </c:pt>
                <c:pt idx="1182">
                  <c:v>16041.334608004019</c:v>
                </c:pt>
                <c:pt idx="1183">
                  <c:v>17371.697467587877</c:v>
                </c:pt>
                <c:pt idx="1184">
                  <c:v>18729.273186811977</c:v>
                </c:pt>
                <c:pt idx="1185">
                  <c:v>19034.69650580901</c:v>
                </c:pt>
                <c:pt idx="1186">
                  <c:v>18748.613563014209</c:v>
                </c:pt>
                <c:pt idx="1187">
                  <c:v>17364.045037173415</c:v>
                </c:pt>
                <c:pt idx="1188">
                  <c:v>15929.484800109727</c:v>
                </c:pt>
                <c:pt idx="1189">
                  <c:v>14954.199501907671</c:v>
                </c:pt>
                <c:pt idx="1190">
                  <c:v>13351.888159315091</c:v>
                </c:pt>
                <c:pt idx="1191">
                  <c:v>10681.369254994104</c:v>
                </c:pt>
                <c:pt idx="1192">
                  <c:v>9079.0579124015276</c:v>
                </c:pt>
                <c:pt idx="1193">
                  <c:v>9079.0579124015276</c:v>
                </c:pt>
                <c:pt idx="1194">
                  <c:v>9079.0579124015276</c:v>
                </c:pt>
                <c:pt idx="1195">
                  <c:v>9079.0579124015276</c:v>
                </c:pt>
                <c:pt idx="1196">
                  <c:v>9079.0579124015276</c:v>
                </c:pt>
                <c:pt idx="1197">
                  <c:v>9079.0579124015276</c:v>
                </c:pt>
                <c:pt idx="1198">
                  <c:v>9079.0579124015276</c:v>
                </c:pt>
                <c:pt idx="1199">
                  <c:v>9102.663125160323</c:v>
                </c:pt>
                <c:pt idx="1200">
                  <c:v>9637.3405942961708</c:v>
                </c:pt>
                <c:pt idx="1201">
                  <c:v>9661.5641113357688</c:v>
                </c:pt>
                <c:pt idx="1202">
                  <c:v>9758.9052970111134</c:v>
                </c:pt>
                <c:pt idx="1203">
                  <c:v>12043.248791270256</c:v>
                </c:pt>
                <c:pt idx="1204">
                  <c:v>14440.26740185885</c:v>
                </c:pt>
                <c:pt idx="1205">
                  <c:v>16876.912634103748</c:v>
                </c:pt>
                <c:pt idx="1206">
                  <c:v>18730.416273095823</c:v>
                </c:pt>
                <c:pt idx="1207">
                  <c:v>17757.160463038439</c:v>
                </c:pt>
                <c:pt idx="1208">
                  <c:v>15597.935402770814</c:v>
                </c:pt>
                <c:pt idx="1209">
                  <c:v>13400.847748290234</c:v>
                </c:pt>
                <c:pt idx="1210">
                  <c:v>11756.842070624985</c:v>
                </c:pt>
                <c:pt idx="1211">
                  <c:v>11225.838170732706</c:v>
                </c:pt>
                <c:pt idx="1212">
                  <c:v>11252.505849571027</c:v>
                </c:pt>
                <c:pt idx="1213">
                  <c:v>11252.505849571027</c:v>
                </c:pt>
                <c:pt idx="1214">
                  <c:v>10693.733473027849</c:v>
                </c:pt>
                <c:pt idx="1215">
                  <c:v>10134.961096484591</c:v>
                </c:pt>
                <c:pt idx="1216">
                  <c:v>10109.440794189482</c:v>
                </c:pt>
                <c:pt idx="1217">
                  <c:v>9551.2421059178287</c:v>
                </c:pt>
                <c:pt idx="1218">
                  <c:v>9551.2421059178287</c:v>
                </c:pt>
                <c:pt idx="1219">
                  <c:v>10109.440794189482</c:v>
                </c:pt>
                <c:pt idx="1220">
                  <c:v>10083.967070625002</c:v>
                </c:pt>
                <c:pt idx="1221">
                  <c:v>9501.4885661915323</c:v>
                </c:pt>
                <c:pt idx="1222">
                  <c:v>8920.203921289316</c:v>
                </c:pt>
                <c:pt idx="1223">
                  <c:v>8896.017023232409</c:v>
                </c:pt>
                <c:pt idx="1224">
                  <c:v>8847.7823409842495</c:v>
                </c:pt>
                <c:pt idx="1225">
                  <c:v>8222.7418903798189</c:v>
                </c:pt>
                <c:pt idx="1226">
                  <c:v>7050.2444713967525</c:v>
                </c:pt>
                <c:pt idx="1227">
                  <c:v>6413.3000568246789</c:v>
                </c:pt>
                <c:pt idx="1228">
                  <c:v>5822.8878328905166</c:v>
                </c:pt>
                <c:pt idx="1229">
                  <c:v>6328.403075913996</c:v>
                </c:pt>
                <c:pt idx="1230">
                  <c:v>7399.5954727640292</c:v>
                </c:pt>
                <c:pt idx="1231">
                  <c:v>7900.2211055625385</c:v>
                </c:pt>
                <c:pt idx="1232">
                  <c:v>7877.5265451511077</c:v>
                </c:pt>
                <c:pt idx="1233">
                  <c:v>7832.2736659185621</c:v>
                </c:pt>
                <c:pt idx="1234">
                  <c:v>7787.2021229980637</c:v>
                </c:pt>
                <c:pt idx="1235">
                  <c:v>7223.1725045815883</c:v>
                </c:pt>
                <c:pt idx="1236">
                  <c:v>7764.7342329766961</c:v>
                </c:pt>
                <c:pt idx="1237">
                  <c:v>8824.2876136665072</c:v>
                </c:pt>
                <c:pt idx="1238">
                  <c:v>8824.2876136664308</c:v>
                </c:pt>
                <c:pt idx="1239">
                  <c:v>8777.2828413735042</c:v>
                </c:pt>
                <c:pt idx="1240">
                  <c:v>8191.764969445514</c:v>
                </c:pt>
                <c:pt idx="1241">
                  <c:v>7006.7080638607495</c:v>
                </c:pt>
                <c:pt idx="1242">
                  <c:v>5281.8304791221481</c:v>
                </c:pt>
                <c:pt idx="1243">
                  <c:v>3016.6062288408352</c:v>
                </c:pt>
                <c:pt idx="1244">
                  <c:v>1328.8553594310595</c:v>
                </c:pt>
                <c:pt idx="1245">
                  <c:v>706.86416188947021</c:v>
                </c:pt>
                <c:pt idx="1246">
                  <c:v>1140.6924496527495</c:v>
                </c:pt>
                <c:pt idx="1247">
                  <c:v>1554.7001773245693</c:v>
                </c:pt>
                <c:pt idx="1248">
                  <c:v>1468.6722545976688</c:v>
                </c:pt>
                <c:pt idx="1249">
                  <c:v>1384.1729567694949</c:v>
                </c:pt>
                <c:pt idx="1250">
                  <c:v>1788.9122091442559</c:v>
                </c:pt>
                <c:pt idx="1251">
                  <c:v>1192.8944970989003</c:v>
                </c:pt>
                <c:pt idx="1252">
                  <c:v>606.94213536098323</c:v>
                </c:pt>
                <c:pt idx="1253">
                  <c:v>520.39479976912105</c:v>
                </c:pt>
                <c:pt idx="1254">
                  <c:v>447.80452461166584</c:v>
                </c:pt>
                <c:pt idx="1255">
                  <c:v>859.14577616624979</c:v>
                </c:pt>
                <c:pt idx="1256">
                  <c:v>1265.0521185627786</c:v>
                </c:pt>
                <c:pt idx="1257">
                  <c:v>1189.925634449884</c:v>
                </c:pt>
                <c:pt idx="1258">
                  <c:v>1116.2278200563851</c:v>
                </c:pt>
                <c:pt idx="1259">
                  <c:v>1043.9483351911072</c:v>
                </c:pt>
                <c:pt idx="1260">
                  <c:v>973.07683966328091</c:v>
                </c:pt>
                <c:pt idx="1261">
                  <c:v>903.6029932818675</c:v>
                </c:pt>
                <c:pt idx="1262">
                  <c:v>835.51645585589233</c:v>
                </c:pt>
                <c:pt idx="1263">
                  <c:v>779.82996462700396</c:v>
                </c:pt>
                <c:pt idx="1264">
                  <c:v>1189.1789694085687</c:v>
                </c:pt>
                <c:pt idx="1265">
                  <c:v>2057.941956365622</c:v>
                </c:pt>
                <c:pt idx="1266">
                  <c:v>2960.9272958718075</c:v>
                </c:pt>
                <c:pt idx="1267">
                  <c:v>4782.857193401077</c:v>
                </c:pt>
                <c:pt idx="1268">
                  <c:v>6646.1110670860526</c:v>
                </c:pt>
                <c:pt idx="1269">
                  <c:v>8067.9657670960496</c:v>
                </c:pt>
                <c:pt idx="1270">
                  <c:v>9021.7957522471261</c:v>
                </c:pt>
                <c:pt idx="1271">
                  <c:v>8606.9579434230345</c:v>
                </c:pt>
                <c:pt idx="1272">
                  <c:v>8149.1547026822527</c:v>
                </c:pt>
                <c:pt idx="1273">
                  <c:v>7195.1722954569759</c:v>
                </c:pt>
                <c:pt idx="1274">
                  <c:v>5318.1548810215481</c:v>
                </c:pt>
                <c:pt idx="1275">
                  <c:v>3893.574041873916</c:v>
                </c:pt>
                <c:pt idx="1276">
                  <c:v>2933.7113411715395</c:v>
                </c:pt>
                <c:pt idx="1277">
                  <c:v>2444.544903058676</c:v>
                </c:pt>
                <c:pt idx="1278">
                  <c:v>2852.9638396251303</c:v>
                </c:pt>
                <c:pt idx="1279">
                  <c:v>3272.1026370981876</c:v>
                </c:pt>
                <c:pt idx="1280">
                  <c:v>3717.8584241351991</c:v>
                </c:pt>
                <c:pt idx="1281">
                  <c:v>5071.2840994683311</c:v>
                </c:pt>
                <c:pt idx="1282">
                  <c:v>6428.1891482670926</c:v>
                </c:pt>
                <c:pt idx="1283">
                  <c:v>6912.1848571293058</c:v>
                </c:pt>
                <c:pt idx="1284">
                  <c:v>7398.624868876941</c:v>
                </c:pt>
                <c:pt idx="1285">
                  <c:v>7847.8227855435816</c:v>
                </c:pt>
                <c:pt idx="1286">
                  <c:v>6968.1042006035805</c:v>
                </c:pt>
                <c:pt idx="1287">
                  <c:v>6518.3325956653352</c:v>
                </c:pt>
                <c:pt idx="1288">
                  <c:v>6518.3325956653352</c:v>
                </c:pt>
                <c:pt idx="1289">
                  <c:v>6033.5387302191566</c:v>
                </c:pt>
                <c:pt idx="1290">
                  <c:v>5103.712507291656</c:v>
                </c:pt>
                <c:pt idx="1291">
                  <c:v>4163.6142111722111</c:v>
                </c:pt>
                <c:pt idx="1292">
                  <c:v>3660.4809074412578</c:v>
                </c:pt>
                <c:pt idx="1293">
                  <c:v>2721.3629006945794</c:v>
                </c:pt>
                <c:pt idx="1294">
                  <c:v>2243.1574345050085</c:v>
                </c:pt>
                <c:pt idx="1295">
                  <c:v>2631.4354649681604</c:v>
                </c:pt>
                <c:pt idx="1296">
                  <c:v>2568.296876609415</c:v>
                </c:pt>
                <c:pt idx="1297">
                  <c:v>1643.2370912483229</c:v>
                </c:pt>
                <c:pt idx="1298">
                  <c:v>1159.0961897927521</c:v>
                </c:pt>
                <c:pt idx="1299">
                  <c:v>1127.8892979629632</c:v>
                </c:pt>
                <c:pt idx="1300">
                  <c:v>1970.0590685463546</c:v>
                </c:pt>
                <c:pt idx="1301">
                  <c:v>3688.8337424073843</c:v>
                </c:pt>
                <c:pt idx="1302">
                  <c:v>5428.3727026902225</c:v>
                </c:pt>
                <c:pt idx="1303">
                  <c:v>6766.0822043133549</c:v>
                </c:pt>
                <c:pt idx="1304">
                  <c:v>7663.8046195075267</c:v>
                </c:pt>
                <c:pt idx="1305">
                  <c:v>7702.2858090860118</c:v>
                </c:pt>
                <c:pt idx="1306">
                  <c:v>7307.7765418212857</c:v>
                </c:pt>
                <c:pt idx="1307">
                  <c:v>7364.2647343588442</c:v>
                </c:pt>
                <c:pt idx="1308">
                  <c:v>7818.5960390129494</c:v>
                </c:pt>
                <c:pt idx="1309">
                  <c:v>7402.1048816529737</c:v>
                </c:pt>
                <c:pt idx="1310">
                  <c:v>6530.0987088134561</c:v>
                </c:pt>
                <c:pt idx="1311">
                  <c:v>6094.0956223936646</c:v>
                </c:pt>
                <c:pt idx="1312">
                  <c:v>5641.4490482722076</c:v>
                </c:pt>
                <c:pt idx="1313">
                  <c:v>5206.0196501240844</c:v>
                </c:pt>
                <c:pt idx="1314">
                  <c:v>5189.9861849761282</c:v>
                </c:pt>
                <c:pt idx="1315">
                  <c:v>5173.9890062390205</c:v>
                </c:pt>
                <c:pt idx="1316">
                  <c:v>4708.9686714509407</c:v>
                </c:pt>
                <c:pt idx="1317">
                  <c:v>4231.7185727297801</c:v>
                </c:pt>
                <c:pt idx="1318">
                  <c:v>3341.9559385850685</c:v>
                </c:pt>
                <c:pt idx="1319">
                  <c:v>3301.8218842371962</c:v>
                </c:pt>
                <c:pt idx="1320">
                  <c:v>3222.5179983496091</c:v>
                </c:pt>
                <c:pt idx="1321">
                  <c:v>1479.1258066749349</c:v>
                </c:pt>
                <c:pt idx="1322">
                  <c:v>1016.1966467840015</c:v>
                </c:pt>
                <c:pt idx="1323">
                  <c:v>1879.5084871582164</c:v>
                </c:pt>
                <c:pt idx="1324">
                  <c:v>4483.0130803454977</c:v>
                </c:pt>
                <c:pt idx="1325">
                  <c:v>8484.8522660417748</c:v>
                </c:pt>
                <c:pt idx="1326">
                  <c:v>11786.847251508125</c:v>
                </c:pt>
                <c:pt idx="1327">
                  <c:v>15307.508887098136</c:v>
                </c:pt>
                <c:pt idx="1328">
                  <c:v>18932.2662161111</c:v>
                </c:pt>
                <c:pt idx="1329">
                  <c:v>20689.636176240732</c:v>
                </c:pt>
                <c:pt idx="1330">
                  <c:v>18552.690547949216</c:v>
                </c:pt>
                <c:pt idx="1331">
                  <c:v>13972.651085546848</c:v>
                </c:pt>
                <c:pt idx="1332">
                  <c:v>9790.4635855468896</c:v>
                </c:pt>
                <c:pt idx="1333">
                  <c:v>7467.0260855468887</c:v>
                </c:pt>
                <c:pt idx="1334">
                  <c:v>6537.6510855468759</c:v>
                </c:pt>
                <c:pt idx="1335">
                  <c:v>6537.6510855468759</c:v>
                </c:pt>
                <c:pt idx="1336">
                  <c:v>6519.1298478873432</c:v>
                </c:pt>
                <c:pt idx="1337">
                  <c:v>6001.4055635795248</c:v>
                </c:pt>
                <c:pt idx="1338">
                  <c:v>4566.1273027838752</c:v>
                </c:pt>
                <c:pt idx="1339">
                  <c:v>3600.4720137173827</c:v>
                </c:pt>
                <c:pt idx="1340">
                  <c:v>3585.7780299300052</c:v>
                </c:pt>
                <c:pt idx="1341">
                  <c:v>4486.7287767564058</c:v>
                </c:pt>
                <c:pt idx="1342">
                  <c:v>5402.3352582378357</c:v>
                </c:pt>
                <c:pt idx="1343">
                  <c:v>5860.1384989785502</c:v>
                </c:pt>
                <c:pt idx="1344">
                  <c:v>6336.0396040040532</c:v>
                </c:pt>
                <c:pt idx="1345">
                  <c:v>6813.1263347051154</c:v>
                </c:pt>
                <c:pt idx="1346">
                  <c:v>7349.5943605787161</c:v>
                </c:pt>
                <c:pt idx="1347">
                  <c:v>8818.347955356654</c:v>
                </c:pt>
                <c:pt idx="1348">
                  <c:v>10301.488948231297</c:v>
                </c:pt>
                <c:pt idx="1349">
                  <c:v>10371.287397875998</c:v>
                </c:pt>
                <c:pt idx="1350">
                  <c:v>9926.5018844444603</c:v>
                </c:pt>
                <c:pt idx="1351">
                  <c:v>8522.1129955555189</c:v>
                </c:pt>
                <c:pt idx="1352">
                  <c:v>7079.1065251454002</c:v>
                </c:pt>
                <c:pt idx="1353">
                  <c:v>5556.2706378613821</c:v>
                </c:pt>
                <c:pt idx="1354">
                  <c:v>2171.9577892841621</c:v>
                </c:pt>
                <c:pt idx="1355">
                  <c:v>-2041.6973808920045</c:v>
                </c:pt>
                <c:pt idx="1356">
                  <c:v>-5222.2605985185182</c:v>
                </c:pt>
                <c:pt idx="1357">
                  <c:v>-6553.2940520250904</c:v>
                </c:pt>
                <c:pt idx="1358">
                  <c:v>-6977.8210849045363</c:v>
                </c:pt>
                <c:pt idx="1359">
                  <c:v>-7373.3945915179838</c:v>
                </c:pt>
                <c:pt idx="1360">
                  <c:v>-8135.9796310677193</c:v>
                </c:pt>
                <c:pt idx="1361">
                  <c:v>-9619.8239534174372</c:v>
                </c:pt>
                <c:pt idx="1362">
                  <c:v>-10609.973655809525</c:v>
                </c:pt>
                <c:pt idx="1363">
                  <c:v>-11124.900944788587</c:v>
                </c:pt>
                <c:pt idx="1364">
                  <c:v>-11937.048606124848</c:v>
                </c:pt>
                <c:pt idx="1365">
                  <c:v>-12093.014549786603</c:v>
                </c:pt>
                <c:pt idx="1366">
                  <c:v>-8947.9736240173643</c:v>
                </c:pt>
                <c:pt idx="1367">
                  <c:v>-2765.858820962806</c:v>
                </c:pt>
                <c:pt idx="1368">
                  <c:v>4345.1739921209346</c:v>
                </c:pt>
                <c:pt idx="1369">
                  <c:v>10915.447579870008</c:v>
                </c:pt>
                <c:pt idx="1370">
                  <c:v>11658.557679940333</c:v>
                </c:pt>
                <c:pt idx="1371">
                  <c:v>6844.105492726585</c:v>
                </c:pt>
                <c:pt idx="1372">
                  <c:v>1015.7459212962873</c:v>
                </c:pt>
                <c:pt idx="1373">
                  <c:v>-5800.2886253566612</c:v>
                </c:pt>
                <c:pt idx="1374">
                  <c:v>-8425.5832447210432</c:v>
                </c:pt>
                <c:pt idx="1375">
                  <c:v>-4114.8895718815465</c:v>
                </c:pt>
                <c:pt idx="1376">
                  <c:v>1190.5795639209277</c:v>
                </c:pt>
                <c:pt idx="1377">
                  <c:v>3126.3105493710214</c:v>
                </c:pt>
                <c:pt idx="1378">
                  <c:v>1398.2480719104724</c:v>
                </c:pt>
                <c:pt idx="1379">
                  <c:v>-2166.6213637908527</c:v>
                </c:pt>
                <c:pt idx="1380">
                  <c:v>-6256.1323075677283</c:v>
                </c:pt>
                <c:pt idx="1381">
                  <c:v>-12053.385172383456</c:v>
                </c:pt>
                <c:pt idx="1382">
                  <c:v>-18636.217915066543</c:v>
                </c:pt>
                <c:pt idx="1383">
                  <c:v>-19893.945735978334</c:v>
                </c:pt>
                <c:pt idx="1384">
                  <c:v>-16953.535070048012</c:v>
                </c:pt>
                <c:pt idx="1385">
                  <c:v>-15664.704920138531</c:v>
                </c:pt>
                <c:pt idx="1386">
                  <c:v>-11743.119532431421</c:v>
                </c:pt>
                <c:pt idx="1387">
                  <c:v>651.08872823070601</c:v>
                </c:pt>
                <c:pt idx="1388">
                  <c:v>12806.802477135627</c:v>
                </c:pt>
                <c:pt idx="1389">
                  <c:v>14699.610832424196</c:v>
                </c:pt>
                <c:pt idx="1390">
                  <c:v>9687.4825438751814</c:v>
                </c:pt>
                <c:pt idx="1391">
                  <c:v>6126.2173274313063</c:v>
                </c:pt>
                <c:pt idx="1392">
                  <c:v>8401.0430243842457</c:v>
                </c:pt>
                <c:pt idx="1393">
                  <c:v>15192.637236366099</c:v>
                </c:pt>
                <c:pt idx="1394">
                  <c:v>22880.630082356078</c:v>
                </c:pt>
                <c:pt idx="1395">
                  <c:v>25995.942394074082</c:v>
                </c:pt>
                <c:pt idx="1396">
                  <c:v>22442.88442324616</c:v>
                </c:pt>
                <c:pt idx="1397">
                  <c:v>15790.564352030146</c:v>
                </c:pt>
                <c:pt idx="1398">
                  <c:v>9491.4671298079465</c:v>
                </c:pt>
                <c:pt idx="1399">
                  <c:v>4740.2111037132599</c:v>
                </c:pt>
                <c:pt idx="1400">
                  <c:v>2177.1158578719778</c:v>
                </c:pt>
                <c:pt idx="1401">
                  <c:v>268.69474818845208</c:v>
                </c:pt>
                <c:pt idx="1402">
                  <c:v>-1877.2505498325636</c:v>
                </c:pt>
                <c:pt idx="1403">
                  <c:v>-3339.3233472732209</c:v>
                </c:pt>
                <c:pt idx="1404">
                  <c:v>-4704.899139113284</c:v>
                </c:pt>
                <c:pt idx="1405">
                  <c:v>-5963.6825010966422</c:v>
                </c:pt>
                <c:pt idx="1406">
                  <c:v>-6538.2759745310468</c:v>
                </c:pt>
                <c:pt idx="1407">
                  <c:v>-7583.919149393535</c:v>
                </c:pt>
                <c:pt idx="1408">
                  <c:v>-10302.909529683549</c:v>
                </c:pt>
                <c:pt idx="1409">
                  <c:v>-14444.902335740744</c:v>
                </c:pt>
                <c:pt idx="1410">
                  <c:v>-15833.217712662032</c:v>
                </c:pt>
                <c:pt idx="1411">
                  <c:v>-12816.361990188949</c:v>
                </c:pt>
                <c:pt idx="1412">
                  <c:v>-5797.840336805195</c:v>
                </c:pt>
                <c:pt idx="1413">
                  <c:v>472.66036275110548</c:v>
                </c:pt>
                <c:pt idx="1414">
                  <c:v>1884.4566953518326</c:v>
                </c:pt>
                <c:pt idx="1415">
                  <c:v>1082.9411773200227</c:v>
                </c:pt>
                <c:pt idx="1416">
                  <c:v>296.49862029043925</c:v>
                </c:pt>
                <c:pt idx="1417">
                  <c:v>-162.49230494427189</c:v>
                </c:pt>
                <c:pt idx="1418">
                  <c:v>493.46426844039257</c:v>
                </c:pt>
                <c:pt idx="1419">
                  <c:v>3798.3889134788269</c:v>
                </c:pt>
                <c:pt idx="1420">
                  <c:v>9908.0059897916672</c:v>
                </c:pt>
                <c:pt idx="1421">
                  <c:v>16080.523152592586</c:v>
                </c:pt>
                <c:pt idx="1422">
                  <c:v>18834.595146407355</c:v>
                </c:pt>
                <c:pt idx="1423">
                  <c:v>16354.247035202912</c:v>
                </c:pt>
                <c:pt idx="1424">
                  <c:v>9449.0550229505807</c:v>
                </c:pt>
                <c:pt idx="1425">
                  <c:v>1534.6108759875074</c:v>
                </c:pt>
                <c:pt idx="1426">
                  <c:v>-5533.186941519496</c:v>
                </c:pt>
                <c:pt idx="1427">
                  <c:v>-9724.5381483657402</c:v>
                </c:pt>
                <c:pt idx="1428">
                  <c:v>-6627.9480363572748</c:v>
                </c:pt>
                <c:pt idx="1429">
                  <c:v>-46.478826920201996</c:v>
                </c:pt>
                <c:pt idx="1430">
                  <c:v>6144.2526550109442</c:v>
                </c:pt>
                <c:pt idx="1431">
                  <c:v>13518.630233322507</c:v>
                </c:pt>
                <c:pt idx="1432">
                  <c:v>15227.933456483021</c:v>
                </c:pt>
                <c:pt idx="1433">
                  <c:v>8986.6372224906881</c:v>
                </c:pt>
                <c:pt idx="1434">
                  <c:v>1881.9324466807495</c:v>
                </c:pt>
                <c:pt idx="1435">
                  <c:v>-3609.9650149334457</c:v>
                </c:pt>
                <c:pt idx="1436">
                  <c:v>-8384.4487108572939</c:v>
                </c:pt>
                <c:pt idx="1437">
                  <c:v>-12248.279142802641</c:v>
                </c:pt>
                <c:pt idx="1438">
                  <c:v>-11873.00093400924</c:v>
                </c:pt>
                <c:pt idx="1439">
                  <c:v>-11127.111324961566</c:v>
                </c:pt>
                <c:pt idx="1440">
                  <c:v>-7178.3646006528752</c:v>
                </c:pt>
                <c:pt idx="1441">
                  <c:v>-415.99267333342959</c:v>
                </c:pt>
                <c:pt idx="1442">
                  <c:v>3233.2034647162209</c:v>
                </c:pt>
                <c:pt idx="1443">
                  <c:v>3629.0327648978573</c:v>
                </c:pt>
                <c:pt idx="1444">
                  <c:v>1912.8861965381734</c:v>
                </c:pt>
                <c:pt idx="1445">
                  <c:v>-58.637995052299104</c:v>
                </c:pt>
                <c:pt idx="1446">
                  <c:v>-2056.6566416120513</c:v>
                </c:pt>
                <c:pt idx="1447">
                  <c:v>-2644.0882461805531</c:v>
                </c:pt>
                <c:pt idx="1448">
                  <c:v>-1111.7920582787194</c:v>
                </c:pt>
                <c:pt idx="1449">
                  <c:v>575.26085113001295</c:v>
                </c:pt>
                <c:pt idx="1450">
                  <c:v>1066.9356460728659</c:v>
                </c:pt>
                <c:pt idx="1451">
                  <c:v>108.18249269386395</c:v>
                </c:pt>
                <c:pt idx="1452">
                  <c:v>-1699.2794918825953</c:v>
                </c:pt>
                <c:pt idx="1453">
                  <c:v>-1979.9194251014869</c:v>
                </c:pt>
                <c:pt idx="1454">
                  <c:v>-681.91174604166656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62.486910519654501</c:v>
                </c:pt>
                <c:pt idx="1483">
                  <c:v>680.81380107081634</c:v>
                </c:pt>
                <c:pt idx="1484">
                  <c:v>1770.9554069845922</c:v>
                </c:pt>
                <c:pt idx="1485">
                  <c:v>2086.1897918030504</c:v>
                </c:pt>
                <c:pt idx="1486">
                  <c:v>2114.4426598053838</c:v>
                </c:pt>
                <c:pt idx="1487">
                  <c:v>2034.2096622976678</c:v>
                </c:pt>
                <c:pt idx="1488">
                  <c:v>1987.6801840624066</c:v>
                </c:pt>
                <c:pt idx="1489">
                  <c:v>2085.1629235941123</c:v>
                </c:pt>
                <c:pt idx="1490">
                  <c:v>2550.60693914171</c:v>
                </c:pt>
                <c:pt idx="1491">
                  <c:v>3642.259701424789</c:v>
                </c:pt>
                <c:pt idx="1492">
                  <c:v>5280.7515577170143</c:v>
                </c:pt>
                <c:pt idx="1493">
                  <c:v>7512.1886887178116</c:v>
                </c:pt>
                <c:pt idx="1494">
                  <c:v>10252.858573994145</c:v>
                </c:pt>
                <c:pt idx="1495">
                  <c:v>13164.759880465463</c:v>
                </c:pt>
                <c:pt idx="1496">
                  <c:v>15760.043883932378</c:v>
                </c:pt>
                <c:pt idx="1497">
                  <c:v>17404.262672299992</c:v>
                </c:pt>
                <c:pt idx="1498">
                  <c:v>17989.771707248048</c:v>
                </c:pt>
                <c:pt idx="1499">
                  <c:v>18022.360247490506</c:v>
                </c:pt>
                <c:pt idx="1500">
                  <c:v>17263.944066243388</c:v>
                </c:pt>
                <c:pt idx="1501">
                  <c:v>16175.02426972982</c:v>
                </c:pt>
                <c:pt idx="1502">
                  <c:v>14798.831210798293</c:v>
                </c:pt>
                <c:pt idx="1503">
                  <c:v>12889.598819104107</c:v>
                </c:pt>
                <c:pt idx="1504">
                  <c:v>10772.707145862623</c:v>
                </c:pt>
                <c:pt idx="1505">
                  <c:v>8583.9550828834854</c:v>
                </c:pt>
                <c:pt idx="1506">
                  <c:v>7499.9148375017867</c:v>
                </c:pt>
                <c:pt idx="1507">
                  <c:v>7018.4781684346244</c:v>
                </c:pt>
                <c:pt idx="1508">
                  <c:v>6815.3092197916585</c:v>
                </c:pt>
                <c:pt idx="1509">
                  <c:v>6902.0034927629131</c:v>
                </c:pt>
                <c:pt idx="1510">
                  <c:v>6358.2929128113256</c:v>
                </c:pt>
                <c:pt idx="1511">
                  <c:v>6138.1231869693083</c:v>
                </c:pt>
                <c:pt idx="1512">
                  <c:v>6573.5734177241056</c:v>
                </c:pt>
                <c:pt idx="1513">
                  <c:v>7381.5750311016709</c:v>
                </c:pt>
                <c:pt idx="1514">
                  <c:v>8626.3640917046487</c:v>
                </c:pt>
                <c:pt idx="1515">
                  <c:v>11046.12819712696</c:v>
                </c:pt>
                <c:pt idx="1516">
                  <c:v>14418.590102482493</c:v>
                </c:pt>
                <c:pt idx="1517">
                  <c:v>18100.793224861914</c:v>
                </c:pt>
                <c:pt idx="1518">
                  <c:v>21636.188089448155</c:v>
                </c:pt>
                <c:pt idx="1519">
                  <c:v>23662.335380870187</c:v>
                </c:pt>
                <c:pt idx="1520">
                  <c:v>23076.8272577106</c:v>
                </c:pt>
                <c:pt idx="1521">
                  <c:v>19854.340566228668</c:v>
                </c:pt>
                <c:pt idx="1522">
                  <c:v>16388.707840569459</c:v>
                </c:pt>
                <c:pt idx="1523">
                  <c:v>13658.789859331813</c:v>
                </c:pt>
                <c:pt idx="1524">
                  <c:v>11650.984470651039</c:v>
                </c:pt>
                <c:pt idx="1525">
                  <c:v>10024.166146497733</c:v>
                </c:pt>
                <c:pt idx="1526">
                  <c:v>8303.7769692343518</c:v>
                </c:pt>
                <c:pt idx="1527">
                  <c:v>6113.0493373937015</c:v>
                </c:pt>
                <c:pt idx="1528">
                  <c:v>3017.2560623737436</c:v>
                </c:pt>
                <c:pt idx="1529">
                  <c:v>-1252.8169655324059</c:v>
                </c:pt>
                <c:pt idx="1530">
                  <c:v>-6497.8941850123138</c:v>
                </c:pt>
                <c:pt idx="1531">
                  <c:v>-10619.037238280089</c:v>
                </c:pt>
                <c:pt idx="1532">
                  <c:v>-12982.526092729746</c:v>
                </c:pt>
                <c:pt idx="1533">
                  <c:v>-12730.124180626159</c:v>
                </c:pt>
                <c:pt idx="1534">
                  <c:v>-10445.561041625797</c:v>
                </c:pt>
                <c:pt idx="1535">
                  <c:v>-7257.9697967002139</c:v>
                </c:pt>
                <c:pt idx="1536">
                  <c:v>-3459.0225972222224</c:v>
                </c:pt>
                <c:pt idx="1537">
                  <c:v>352.71062348165856</c:v>
                </c:pt>
                <c:pt idx="1538">
                  <c:v>4292.9084787955326</c:v>
                </c:pt>
                <c:pt idx="1539">
                  <c:v>8882.7028853840857</c:v>
                </c:pt>
                <c:pt idx="1540">
                  <c:v>14650.564856186573</c:v>
                </c:pt>
                <c:pt idx="1541">
                  <c:v>20974.29149229165</c:v>
                </c:pt>
                <c:pt idx="1542">
                  <c:v>26319.07902952762</c:v>
                </c:pt>
                <c:pt idx="1543">
                  <c:v>31258.555583942998</c:v>
                </c:pt>
                <c:pt idx="1544">
                  <c:v>35303.715311714681</c:v>
                </c:pt>
                <c:pt idx="1545">
                  <c:v>38598.057353542899</c:v>
                </c:pt>
                <c:pt idx="1546">
                  <c:v>40897.930019745683</c:v>
                </c:pt>
                <c:pt idx="1547">
                  <c:v>40396.985511613406</c:v>
                </c:pt>
                <c:pt idx="1548">
                  <c:v>36741.691250846132</c:v>
                </c:pt>
                <c:pt idx="1549">
                  <c:v>29538.261894097195</c:v>
                </c:pt>
                <c:pt idx="1550">
                  <c:v>22017.088698926476</c:v>
                </c:pt>
                <c:pt idx="1551">
                  <c:v>16946.471197167004</c:v>
                </c:pt>
                <c:pt idx="1552">
                  <c:v>13956.650907752824</c:v>
                </c:pt>
                <c:pt idx="1553">
                  <c:v>13572.470426371776</c:v>
                </c:pt>
                <c:pt idx="1554">
                  <c:v>14303.172541810984</c:v>
                </c:pt>
                <c:pt idx="1555">
                  <c:v>15579.905594724914</c:v>
                </c:pt>
                <c:pt idx="1556">
                  <c:v>16906.977957936953</c:v>
                </c:pt>
                <c:pt idx="1557">
                  <c:v>17677.269600706648</c:v>
                </c:pt>
                <c:pt idx="1558">
                  <c:v>17942.713251269168</c:v>
                </c:pt>
                <c:pt idx="1559">
                  <c:v>18244.843257346642</c:v>
                </c:pt>
                <c:pt idx="1560">
                  <c:v>19740.190457552595</c:v>
                </c:pt>
                <c:pt idx="1561">
                  <c:v>21870.941643385511</c:v>
                </c:pt>
                <c:pt idx="1562">
                  <c:v>24170.076284404218</c:v>
                </c:pt>
                <c:pt idx="1563">
                  <c:v>27159.449591087978</c:v>
                </c:pt>
                <c:pt idx="1564">
                  <c:v>30234.75513851249</c:v>
                </c:pt>
                <c:pt idx="1565">
                  <c:v>31585.628822150997</c:v>
                </c:pt>
                <c:pt idx="1566">
                  <c:v>32355.053759699098</c:v>
                </c:pt>
                <c:pt idx="1567">
                  <c:v>33186.913215002045</c:v>
                </c:pt>
                <c:pt idx="1568">
                  <c:v>34665.987895531216</c:v>
                </c:pt>
                <c:pt idx="1569">
                  <c:v>36179.813918686013</c:v>
                </c:pt>
                <c:pt idx="1570">
                  <c:v>37130.174483206414</c:v>
                </c:pt>
                <c:pt idx="1571">
                  <c:v>38651.19818160509</c:v>
                </c:pt>
                <c:pt idx="1572">
                  <c:v>38808.403412455358</c:v>
                </c:pt>
                <c:pt idx="1573">
                  <c:v>37549.541982126706</c:v>
                </c:pt>
                <c:pt idx="1574">
                  <c:v>36886.029641561479</c:v>
                </c:pt>
                <c:pt idx="1575">
                  <c:v>36149.127821337213</c:v>
                </c:pt>
                <c:pt idx="1576">
                  <c:v>35340.292472734378</c:v>
                </c:pt>
                <c:pt idx="1577">
                  <c:v>34356.980639958725</c:v>
                </c:pt>
                <c:pt idx="1578">
                  <c:v>31842.953081371677</c:v>
                </c:pt>
                <c:pt idx="1579">
                  <c:v>28498.298289189857</c:v>
                </c:pt>
                <c:pt idx="1580">
                  <c:v>25707.152764012983</c:v>
                </c:pt>
                <c:pt idx="1581">
                  <c:v>22116.589955856485</c:v>
                </c:pt>
                <c:pt idx="1582">
                  <c:v>18453.254038310548</c:v>
                </c:pt>
                <c:pt idx="1583">
                  <c:v>15513.296570297991</c:v>
                </c:pt>
                <c:pt idx="1584">
                  <c:v>13924.725778681712</c:v>
                </c:pt>
                <c:pt idx="1585">
                  <c:v>12382.99675303713</c:v>
                </c:pt>
                <c:pt idx="1586">
                  <c:v>11483.428929345666</c:v>
                </c:pt>
                <c:pt idx="1587">
                  <c:v>10560.782362421127</c:v>
                </c:pt>
                <c:pt idx="1588">
                  <c:v>8241.127259259285</c:v>
                </c:pt>
                <c:pt idx="1589">
                  <c:v>6608.3102490187403</c:v>
                </c:pt>
                <c:pt idx="1590">
                  <c:v>4974.2676971123465</c:v>
                </c:pt>
                <c:pt idx="1591">
                  <c:v>3368.826271226721</c:v>
                </c:pt>
                <c:pt idx="1592">
                  <c:v>2481.6440023695791</c:v>
                </c:pt>
                <c:pt idx="1593">
                  <c:v>2979.8426971336703</c:v>
                </c:pt>
                <c:pt idx="1594">
                  <c:v>4815.1370864775436</c:v>
                </c:pt>
                <c:pt idx="1595">
                  <c:v>6685.1667046408365</c:v>
                </c:pt>
                <c:pt idx="1596">
                  <c:v>8542.3048056680673</c:v>
                </c:pt>
                <c:pt idx="1597">
                  <c:v>9792.7540505095239</c:v>
                </c:pt>
                <c:pt idx="1598">
                  <c:v>11038.831890613825</c:v>
                </c:pt>
                <c:pt idx="1599">
                  <c:v>12217.894201273299</c:v>
                </c:pt>
                <c:pt idx="1600">
                  <c:v>10797.869075120656</c:v>
                </c:pt>
                <c:pt idx="1601">
                  <c:v>9302.5084167621753</c:v>
                </c:pt>
                <c:pt idx="1602">
                  <c:v>7159.9239015439962</c:v>
                </c:pt>
                <c:pt idx="1603">
                  <c:v>4390.3066393925101</c:v>
                </c:pt>
                <c:pt idx="1604">
                  <c:v>2901.9949559515921</c:v>
                </c:pt>
                <c:pt idx="1605">
                  <c:v>1441.8727057427304</c:v>
                </c:pt>
                <c:pt idx="1606">
                  <c:v>664.75648913086127</c:v>
                </c:pt>
                <c:pt idx="1607">
                  <c:v>1779.7651841894722</c:v>
                </c:pt>
                <c:pt idx="1608">
                  <c:v>4126.7858062738651</c:v>
                </c:pt>
                <c:pt idx="1609">
                  <c:v>5914.0923462482369</c:v>
                </c:pt>
                <c:pt idx="1610">
                  <c:v>8303.9753114670857</c:v>
                </c:pt>
                <c:pt idx="1611">
                  <c:v>10131.7461448004</c:v>
                </c:pt>
                <c:pt idx="1612">
                  <c:v>11350.260033689221</c:v>
                </c:pt>
                <c:pt idx="1613">
                  <c:v>12628.539877112486</c:v>
                </c:pt>
                <c:pt idx="1614">
                  <c:v>13880.455251484755</c:v>
                </c:pt>
                <c:pt idx="1615">
                  <c:v>14586.780611550912</c:v>
                </c:pt>
                <c:pt idx="1616">
                  <c:v>15329.620234183763</c:v>
                </c:pt>
                <c:pt idx="1617">
                  <c:v>17381.679424362264</c:v>
                </c:pt>
                <c:pt idx="1618">
                  <c:v>19492.97417179215</c:v>
                </c:pt>
                <c:pt idx="1619">
                  <c:v>21708.687064212198</c:v>
                </c:pt>
                <c:pt idx="1620">
                  <c:v>24041.998383219725</c:v>
                </c:pt>
                <c:pt idx="1621">
                  <c:v>27103.957573990796</c:v>
                </c:pt>
                <c:pt idx="1622">
                  <c:v>29627.564421640822</c:v>
                </c:pt>
                <c:pt idx="1623">
                  <c:v>31452.545932211273</c:v>
                </c:pt>
                <c:pt idx="1624">
                  <c:v>31278.369741512146</c:v>
                </c:pt>
                <c:pt idx="1625">
                  <c:v>29671.942211686306</c:v>
                </c:pt>
                <c:pt idx="1626">
                  <c:v>27950.119192978142</c:v>
                </c:pt>
                <c:pt idx="1627">
                  <c:v>25363.551691145509</c:v>
                </c:pt>
                <c:pt idx="1628">
                  <c:v>21306.590712132715</c:v>
                </c:pt>
                <c:pt idx="1629">
                  <c:v>16480.785206073248</c:v>
                </c:pt>
                <c:pt idx="1630">
                  <c:v>12160.934435555557</c:v>
                </c:pt>
                <c:pt idx="1631">
                  <c:v>5846.3386484846051</c:v>
                </c:pt>
                <c:pt idx="1632">
                  <c:v>-1034.6363001372083</c:v>
                </c:pt>
                <c:pt idx="1633">
                  <c:v>-6440.8225797320047</c:v>
                </c:pt>
                <c:pt idx="1634">
                  <c:v>-9781.7306323889788</c:v>
                </c:pt>
                <c:pt idx="1635">
                  <c:v>-9903.256959888884</c:v>
                </c:pt>
                <c:pt idx="1636">
                  <c:v>-6330.2137132029966</c:v>
                </c:pt>
                <c:pt idx="1637">
                  <c:v>-903.31650806982395</c:v>
                </c:pt>
                <c:pt idx="1638">
                  <c:v>5143.5858487231262</c:v>
                </c:pt>
                <c:pt idx="1639">
                  <c:v>9994.6938734145515</c:v>
                </c:pt>
                <c:pt idx="1640">
                  <c:v>11784.879854814852</c:v>
                </c:pt>
                <c:pt idx="1641">
                  <c:v>11698.244392021435</c:v>
                </c:pt>
                <c:pt idx="1642">
                  <c:v>9778.0389455242712</c:v>
                </c:pt>
                <c:pt idx="1643">
                  <c:v>7847.4715554861796</c:v>
                </c:pt>
                <c:pt idx="1644">
                  <c:v>6554.9635149520409</c:v>
                </c:pt>
                <c:pt idx="1645">
                  <c:v>6507.9389583535549</c:v>
                </c:pt>
                <c:pt idx="1646">
                  <c:v>8319.6127101286165</c:v>
                </c:pt>
                <c:pt idx="1647">
                  <c:v>11441.054888819481</c:v>
                </c:pt>
                <c:pt idx="1648">
                  <c:v>15861.364152963886</c:v>
                </c:pt>
                <c:pt idx="1649">
                  <c:v>19843.166302228998</c:v>
                </c:pt>
                <c:pt idx="1650">
                  <c:v>23324.539987270167</c:v>
                </c:pt>
                <c:pt idx="1651">
                  <c:v>26339.943693397141</c:v>
                </c:pt>
                <c:pt idx="1652">
                  <c:v>28839.367318401761</c:v>
                </c:pt>
                <c:pt idx="1653">
                  <c:v>31397.292417925728</c:v>
                </c:pt>
                <c:pt idx="1654">
                  <c:v>32720.75698649386</c:v>
                </c:pt>
                <c:pt idx="1655">
                  <c:v>33316.267939398473</c:v>
                </c:pt>
                <c:pt idx="1656">
                  <c:v>32549.565394196408</c:v>
                </c:pt>
                <c:pt idx="1657">
                  <c:v>31049.962930692713</c:v>
                </c:pt>
                <c:pt idx="1658">
                  <c:v>30097.520696405994</c:v>
                </c:pt>
                <c:pt idx="1659">
                  <c:v>28455.641502037015</c:v>
                </c:pt>
                <c:pt idx="1660">
                  <c:v>27469.075166309973</c:v>
                </c:pt>
                <c:pt idx="1661">
                  <c:v>27835.451137578944</c:v>
                </c:pt>
                <c:pt idx="1662">
                  <c:v>28205.479111111181</c:v>
                </c:pt>
                <c:pt idx="1663">
                  <c:v>28579.183596988994</c:v>
                </c:pt>
                <c:pt idx="1664">
                  <c:v>28956.589105294886</c:v>
                </c:pt>
                <c:pt idx="1665">
                  <c:v>29289.874188202935</c:v>
                </c:pt>
                <c:pt idx="1666">
                  <c:v>28968.074913546876</c:v>
                </c:pt>
                <c:pt idx="1667">
                  <c:v>29303.51167162733</c:v>
                </c:pt>
                <c:pt idx="1668">
                  <c:v>29593.339590422671</c:v>
                </c:pt>
                <c:pt idx="1669">
                  <c:v>28451.090696467309</c:v>
                </c:pt>
                <c:pt idx="1670">
                  <c:v>27922.94009748556</c:v>
                </c:pt>
                <c:pt idx="1671">
                  <c:v>26669.460635502292</c:v>
                </c:pt>
                <c:pt idx="1672">
                  <c:v>25362.249020767395</c:v>
                </c:pt>
                <c:pt idx="1673">
                  <c:v>24773.838412949171</c:v>
                </c:pt>
                <c:pt idx="1674">
                  <c:v>24137.858396090916</c:v>
                </c:pt>
                <c:pt idx="1675">
                  <c:v>23455.667218769198</c:v>
                </c:pt>
                <c:pt idx="1676">
                  <c:v>22044.952589388693</c:v>
                </c:pt>
                <c:pt idx="1677">
                  <c:v>21360.014324339212</c:v>
                </c:pt>
                <c:pt idx="1678">
                  <c:v>21360.014324339212</c:v>
                </c:pt>
                <c:pt idx="1679">
                  <c:v>20632.003907672588</c:v>
                </c:pt>
                <c:pt idx="1680">
                  <c:v>19862.642404203532</c:v>
                </c:pt>
                <c:pt idx="1681">
                  <c:v>19053.832933127829</c:v>
                </c:pt>
                <c:pt idx="1682">
                  <c:v>17483.091662916228</c:v>
                </c:pt>
                <c:pt idx="1683">
                  <c:v>15919.778804513888</c:v>
                </c:pt>
                <c:pt idx="1684">
                  <c:v>15085.019222804218</c:v>
                </c:pt>
                <c:pt idx="1685">
                  <c:v>15047.835515137214</c:v>
                </c:pt>
                <c:pt idx="1686">
                  <c:v>16488.940453408737</c:v>
                </c:pt>
                <c:pt idx="1687">
                  <c:v>18730.762333033093</c:v>
                </c:pt>
                <c:pt idx="1688">
                  <c:v>21063.798121191401</c:v>
                </c:pt>
                <c:pt idx="1689">
                  <c:v>24137.858396090916</c:v>
                </c:pt>
                <c:pt idx="1690">
                  <c:v>25774.078165936302</c:v>
                </c:pt>
                <c:pt idx="1691">
                  <c:v>25958.691975969516</c:v>
                </c:pt>
                <c:pt idx="1692">
                  <c:v>26051.364617370622</c:v>
                </c:pt>
                <c:pt idx="1693">
                  <c:v>24677.934371432253</c:v>
                </c:pt>
                <c:pt idx="1694">
                  <c:v>23255.842629524828</c:v>
                </c:pt>
                <c:pt idx="1695">
                  <c:v>22565.838349519978</c:v>
                </c:pt>
                <c:pt idx="1696">
                  <c:v>21874.747968177471</c:v>
                </c:pt>
                <c:pt idx="1697">
                  <c:v>21918.039897566247</c:v>
                </c:pt>
                <c:pt idx="1698">
                  <c:v>21961.393197903421</c:v>
                </c:pt>
                <c:pt idx="1699">
                  <c:v>22004.807917060309</c:v>
                </c:pt>
                <c:pt idx="1700">
                  <c:v>22048.284102907775</c:v>
                </c:pt>
                <c:pt idx="1701">
                  <c:v>22091.821803317063</c:v>
                </c:pt>
                <c:pt idx="1702">
                  <c:v>22091.821803317063</c:v>
                </c:pt>
                <c:pt idx="1703">
                  <c:v>21311.094673895263</c:v>
                </c:pt>
                <c:pt idx="1704">
                  <c:v>19753.267040496143</c:v>
                </c:pt>
                <c:pt idx="1705">
                  <c:v>18200.274588547949</c:v>
                </c:pt>
                <c:pt idx="1706">
                  <c:v>17385.864234463123</c:v>
                </c:pt>
                <c:pt idx="1707">
                  <c:v>17267.049802555684</c:v>
                </c:pt>
                <c:pt idx="1708">
                  <c:v>16457.266821648551</c:v>
                </c:pt>
                <c:pt idx="1709">
                  <c:v>16379.754027222225</c:v>
                </c:pt>
                <c:pt idx="1710">
                  <c:v>17031.068906677123</c:v>
                </c:pt>
                <c:pt idx="1711">
                  <c:v>16991.95182433915</c:v>
                </c:pt>
                <c:pt idx="1712">
                  <c:v>17680.332219018368</c:v>
                </c:pt>
                <c:pt idx="1713">
                  <c:v>18367.625937904981</c:v>
                </c:pt>
                <c:pt idx="1714">
                  <c:v>18407.768947413388</c:v>
                </c:pt>
                <c:pt idx="1715">
                  <c:v>19903.993491005858</c:v>
                </c:pt>
                <c:pt idx="1716">
                  <c:v>21445.193544767433</c:v>
                </c:pt>
                <c:pt idx="1717">
                  <c:v>22304.297685846061</c:v>
                </c:pt>
                <c:pt idx="1718">
                  <c:v>23899.992771198009</c:v>
                </c:pt>
                <c:pt idx="1719">
                  <c:v>24814.326671881219</c:v>
                </c:pt>
                <c:pt idx="1720">
                  <c:v>25734.231247969296</c:v>
                </c:pt>
                <c:pt idx="1721">
                  <c:v>26706.935930222786</c:v>
                </c:pt>
                <c:pt idx="1722">
                  <c:v>27686.92134314997</c:v>
                </c:pt>
                <c:pt idx="1723">
                  <c:v>28723.249140220963</c:v>
                </c:pt>
                <c:pt idx="1724">
                  <c:v>29718.699535710588</c:v>
                </c:pt>
                <c:pt idx="1725">
                  <c:v>29919.090169239171</c:v>
                </c:pt>
                <c:pt idx="1726">
                  <c:v>28514.303537887557</c:v>
                </c:pt>
                <c:pt idx="1727">
                  <c:v>26303.777942855471</c:v>
                </c:pt>
                <c:pt idx="1728">
                  <c:v>23998.229463813528</c:v>
                </c:pt>
                <c:pt idx="1729">
                  <c:v>21520.787013762867</c:v>
                </c:pt>
                <c:pt idx="1730">
                  <c:v>16661.91075686058</c:v>
                </c:pt>
                <c:pt idx="1731">
                  <c:v>10218.9560652085</c:v>
                </c:pt>
                <c:pt idx="1732">
                  <c:v>3047.4928944702174</c:v>
                </c:pt>
                <c:pt idx="1733">
                  <c:v>-4725.3046689588027</c:v>
                </c:pt>
                <c:pt idx="1734">
                  <c:v>-12202.102252729843</c:v>
                </c:pt>
                <c:pt idx="1735">
                  <c:v>-16631.272081667455</c:v>
                </c:pt>
                <c:pt idx="1736">
                  <c:v>-18165.812519984858</c:v>
                </c:pt>
                <c:pt idx="1737">
                  <c:v>-18295.406228282507</c:v>
                </c:pt>
                <c:pt idx="1738">
                  <c:v>-17107.301893322547</c:v>
                </c:pt>
                <c:pt idx="1739">
                  <c:v>-15943.664766270631</c:v>
                </c:pt>
                <c:pt idx="1740">
                  <c:v>-15423.998704699397</c:v>
                </c:pt>
                <c:pt idx="1741">
                  <c:v>-16101.504713161881</c:v>
                </c:pt>
                <c:pt idx="1742">
                  <c:v>-16138.05114221009</c:v>
                </c:pt>
                <c:pt idx="1743">
                  <c:v>-15572.752419299519</c:v>
                </c:pt>
                <c:pt idx="1744">
                  <c:v>-14444.036685156951</c:v>
                </c:pt>
                <c:pt idx="1745">
                  <c:v>-11663.407929375027</c:v>
                </c:pt>
                <c:pt idx="1746">
                  <c:v>-7848.3201316591121</c:v>
                </c:pt>
                <c:pt idx="1747">
                  <c:v>-5197.6781409953073</c:v>
                </c:pt>
                <c:pt idx="1748">
                  <c:v>-3669.6373569703005</c:v>
                </c:pt>
                <c:pt idx="1749">
                  <c:v>-2171.5275455693159</c:v>
                </c:pt>
                <c:pt idx="1750">
                  <c:v>-1756.6882447135417</c:v>
                </c:pt>
                <c:pt idx="1751">
                  <c:v>-1847.5565806107472</c:v>
                </c:pt>
                <c:pt idx="1752">
                  <c:v>-900.70325267048702</c:v>
                </c:pt>
                <c:pt idx="1753">
                  <c:v>56.21653026066128</c:v>
                </c:pt>
                <c:pt idx="1754">
                  <c:v>1014.6974675878627</c:v>
                </c:pt>
                <c:pt idx="1755">
                  <c:v>2471.0587803189956</c:v>
                </c:pt>
                <c:pt idx="1756">
                  <c:v>2900.4310586213314</c:v>
                </c:pt>
                <c:pt idx="1757">
                  <c:v>2822.5698926620371</c:v>
                </c:pt>
                <c:pt idx="1758">
                  <c:v>2745.7571071763141</c:v>
                </c:pt>
                <c:pt idx="1759">
                  <c:v>2669.9867182573525</c:v>
                </c:pt>
                <c:pt idx="1760">
                  <c:v>2595.2527419983367</c:v>
                </c:pt>
                <c:pt idx="1761">
                  <c:v>2506.9316098578556</c:v>
                </c:pt>
                <c:pt idx="1762">
                  <c:v>1946.8216472345748</c:v>
                </c:pt>
                <c:pt idx="1763">
                  <c:v>1864.6361208582243</c:v>
                </c:pt>
                <c:pt idx="1764">
                  <c:v>1783.905114678633</c:v>
                </c:pt>
                <c:pt idx="1765">
                  <c:v>1227.3096465294802</c:v>
                </c:pt>
                <c:pt idx="1766">
                  <c:v>1152.8987898001196</c:v>
                </c:pt>
                <c:pt idx="1767">
                  <c:v>1079.9114326946042</c:v>
                </c:pt>
                <c:pt idx="1768">
                  <c:v>996.54486652957405</c:v>
                </c:pt>
                <c:pt idx="1769">
                  <c:v>430.9138050231619</c:v>
                </c:pt>
                <c:pt idx="1770">
                  <c:v>-1068.2751211854998</c:v>
                </c:pt>
                <c:pt idx="1771">
                  <c:v>-3873.8206175607761</c:v>
                </c:pt>
                <c:pt idx="1772">
                  <c:v>-7415.5915996282747</c:v>
                </c:pt>
                <c:pt idx="1773">
                  <c:v>-11524.954651529588</c:v>
                </c:pt>
                <c:pt idx="1774">
                  <c:v>-15624.924435621266</c:v>
                </c:pt>
                <c:pt idx="1775">
                  <c:v>-18531.023600782843</c:v>
                </c:pt>
                <c:pt idx="1776">
                  <c:v>-19275.861301541132</c:v>
                </c:pt>
                <c:pt idx="1777">
                  <c:v>-18528.475617408465</c:v>
                </c:pt>
                <c:pt idx="1778">
                  <c:v>-17179.795387717026</c:v>
                </c:pt>
                <c:pt idx="1779">
                  <c:v>-15006.945315367484</c:v>
                </c:pt>
                <c:pt idx="1780">
                  <c:v>-12657.259832369797</c:v>
                </c:pt>
                <c:pt idx="1781">
                  <c:v>-11296.716938338535</c:v>
                </c:pt>
                <c:pt idx="1782">
                  <c:v>-11010.533290069439</c:v>
                </c:pt>
                <c:pt idx="1783">
                  <c:v>-11585.343897860619</c:v>
                </c:pt>
                <c:pt idx="1784">
                  <c:v>-12553.349334873055</c:v>
                </c:pt>
                <c:pt idx="1785">
                  <c:v>-12991.49243562328</c:v>
                </c:pt>
                <c:pt idx="1786">
                  <c:v>-12289.307990966221</c:v>
                </c:pt>
                <c:pt idx="1787">
                  <c:v>-10631.829625707363</c:v>
                </c:pt>
                <c:pt idx="1788">
                  <c:v>-8595.3218576225827</c:v>
                </c:pt>
                <c:pt idx="1789">
                  <c:v>-6501.9925171596788</c:v>
                </c:pt>
                <c:pt idx="1790">
                  <c:v>-5071.1604350831603</c:v>
                </c:pt>
                <c:pt idx="1791">
                  <c:v>-4305.0321861165394</c:v>
                </c:pt>
                <c:pt idx="1792">
                  <c:v>-3818.8227330636082</c:v>
                </c:pt>
                <c:pt idx="1793">
                  <c:v>-3507.7058113510566</c:v>
                </c:pt>
                <c:pt idx="1794">
                  <c:v>-3354.2710981044111</c:v>
                </c:pt>
                <c:pt idx="1795">
                  <c:v>-3164.452206578776</c:v>
                </c:pt>
                <c:pt idx="1796">
                  <c:v>-2692.7166365310318</c:v>
                </c:pt>
                <c:pt idx="1797">
                  <c:v>-1879.944351502915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9E-4088-B908-3DC28228A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4382208"/>
        <c:axId val="1984382688"/>
      </c:scatterChart>
      <c:valAx>
        <c:axId val="1984382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4382688"/>
        <c:crosses val="autoZero"/>
        <c:crossBetween val="midCat"/>
      </c:valAx>
      <c:valAx>
        <c:axId val="198438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4382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Reistances</a:t>
            </a:r>
            <a:r>
              <a:rPr lang="en-GB" baseline="0"/>
              <a:t>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083573659584861E-2"/>
          <c:y val="8.7573919473843149E-3"/>
          <c:w val="0.8543331431778598"/>
          <c:h val="0.90898202494435132"/>
        </c:manualLayout>
      </c:layout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Sheet1!$X:$X</c:f>
              <c:numCache>
                <c:formatCode>General</c:formatCode>
                <c:ptCount val="1048576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41.305555555555557</c:v>
                </c:pt>
                <c:pt idx="17">
                  <c:v>351.09722222222223</c:v>
                </c:pt>
                <c:pt idx="18">
                  <c:v>1073.9444444444443</c:v>
                </c:pt>
                <c:pt idx="19">
                  <c:v>1693.5277777777781</c:v>
                </c:pt>
                <c:pt idx="20">
                  <c:v>1590.2638888888889</c:v>
                </c:pt>
                <c:pt idx="21">
                  <c:v>1445.6944444444441</c:v>
                </c:pt>
                <c:pt idx="22">
                  <c:v>1776.1388888888889</c:v>
                </c:pt>
                <c:pt idx="23">
                  <c:v>1879.4027777777781</c:v>
                </c:pt>
                <c:pt idx="24">
                  <c:v>1197.8611111111111</c:v>
                </c:pt>
                <c:pt idx="25">
                  <c:v>433.7083333333336</c:v>
                </c:pt>
                <c:pt idx="26">
                  <c:v>165.22222222222237</c:v>
                </c:pt>
                <c:pt idx="27">
                  <c:v>144.56944444444431</c:v>
                </c:pt>
                <c:pt idx="28">
                  <c:v>165.22222222222237</c:v>
                </c:pt>
                <c:pt idx="29">
                  <c:v>413.0555555555556</c:v>
                </c:pt>
                <c:pt idx="30">
                  <c:v>578.27777777777726</c:v>
                </c:pt>
                <c:pt idx="31">
                  <c:v>681.54166666666686</c:v>
                </c:pt>
                <c:pt idx="32">
                  <c:v>970.68055555555611</c:v>
                </c:pt>
                <c:pt idx="33">
                  <c:v>1032.6388888888889</c:v>
                </c:pt>
                <c:pt idx="34">
                  <c:v>970.68055555555463</c:v>
                </c:pt>
                <c:pt idx="35">
                  <c:v>702.19444444444412</c:v>
                </c:pt>
                <c:pt idx="36">
                  <c:v>413.0555555555556</c:v>
                </c:pt>
                <c:pt idx="37">
                  <c:v>289.13888888888863</c:v>
                </c:pt>
                <c:pt idx="38">
                  <c:v>227.18055555555586</c:v>
                </c:pt>
                <c:pt idx="39">
                  <c:v>123.91666666666696</c:v>
                </c:pt>
                <c:pt idx="40">
                  <c:v>-41.305555555554676</c:v>
                </c:pt>
                <c:pt idx="41">
                  <c:v>-371.74999999999943</c:v>
                </c:pt>
                <c:pt idx="42">
                  <c:v>-888.06944444444525</c:v>
                </c:pt>
                <c:pt idx="43">
                  <c:v>-1177.2083333333339</c:v>
                </c:pt>
                <c:pt idx="44">
                  <c:v>-1094.5972222222217</c:v>
                </c:pt>
                <c:pt idx="45">
                  <c:v>-970.68055555555611</c:v>
                </c:pt>
                <c:pt idx="46">
                  <c:v>-1156.5555555555557</c:v>
                </c:pt>
                <c:pt idx="47">
                  <c:v>-1486.9999999999991</c:v>
                </c:pt>
                <c:pt idx="48">
                  <c:v>-1404.3888888888889</c:v>
                </c:pt>
                <c:pt idx="49">
                  <c:v>-867.4166666666672</c:v>
                </c:pt>
                <c:pt idx="50">
                  <c:v>-371.75000000000017</c:v>
                </c:pt>
                <c:pt idx="51">
                  <c:v>-289.13888888888863</c:v>
                </c:pt>
                <c:pt idx="52">
                  <c:v>-413.0555555555556</c:v>
                </c:pt>
                <c:pt idx="53">
                  <c:v>-351.09722222222206</c:v>
                </c:pt>
                <c:pt idx="54">
                  <c:v>-123.91666666666623</c:v>
                </c:pt>
                <c:pt idx="55">
                  <c:v>-82.611111111111555</c:v>
                </c:pt>
                <c:pt idx="56">
                  <c:v>-433.7083333333336</c:v>
                </c:pt>
                <c:pt idx="57">
                  <c:v>-888.06944444444423</c:v>
                </c:pt>
                <c:pt idx="58">
                  <c:v>-743.49999999999989</c:v>
                </c:pt>
                <c:pt idx="59">
                  <c:v>-227.18055555555549</c:v>
                </c:pt>
                <c:pt idx="60">
                  <c:v>-20.652777777777704</c:v>
                </c:pt>
                <c:pt idx="61">
                  <c:v>0</c:v>
                </c:pt>
                <c:pt idx="62">
                  <c:v>61.958333333333478</c:v>
                </c:pt>
                <c:pt idx="63">
                  <c:v>123.9166666666666</c:v>
                </c:pt>
                <c:pt idx="64">
                  <c:v>495.6666666666664</c:v>
                </c:pt>
                <c:pt idx="65">
                  <c:v>557.62500000000011</c:v>
                </c:pt>
                <c:pt idx="66">
                  <c:v>247.83333333333357</c:v>
                </c:pt>
                <c:pt idx="67">
                  <c:v>185.87499999999972</c:v>
                </c:pt>
                <c:pt idx="68">
                  <c:v>247.83333333333357</c:v>
                </c:pt>
                <c:pt idx="69">
                  <c:v>330.44444444444474</c:v>
                </c:pt>
                <c:pt idx="70">
                  <c:v>206.5277777777778</c:v>
                </c:pt>
                <c:pt idx="71">
                  <c:v>123.91666666666623</c:v>
                </c:pt>
                <c:pt idx="72">
                  <c:v>454.36111111111097</c:v>
                </c:pt>
                <c:pt idx="73">
                  <c:v>991.33333333333348</c:v>
                </c:pt>
                <c:pt idx="74">
                  <c:v>1280.4722222222219</c:v>
                </c:pt>
                <c:pt idx="75">
                  <c:v>1363.0833333333337</c:v>
                </c:pt>
                <c:pt idx="76">
                  <c:v>1259.8194444444448</c:v>
                </c:pt>
                <c:pt idx="77">
                  <c:v>950.02777777777737</c:v>
                </c:pt>
                <c:pt idx="78">
                  <c:v>598.9305555555552</c:v>
                </c:pt>
                <c:pt idx="79">
                  <c:v>413.0555555555556</c:v>
                </c:pt>
                <c:pt idx="80">
                  <c:v>392.40277777777743</c:v>
                </c:pt>
                <c:pt idx="81">
                  <c:v>433.7083333333336</c:v>
                </c:pt>
                <c:pt idx="82">
                  <c:v>392.40277777777743</c:v>
                </c:pt>
                <c:pt idx="83">
                  <c:v>206.5277777777778</c:v>
                </c:pt>
                <c:pt idx="84">
                  <c:v>-61.958333333332739</c:v>
                </c:pt>
                <c:pt idx="85">
                  <c:v>-206.5277777777778</c:v>
                </c:pt>
                <c:pt idx="86">
                  <c:v>-351.0972222222228</c:v>
                </c:pt>
                <c:pt idx="87">
                  <c:v>-309.79166666666663</c:v>
                </c:pt>
                <c:pt idx="88">
                  <c:v>-123.91666666666548</c:v>
                </c:pt>
                <c:pt idx="89">
                  <c:v>-227.18055555555586</c:v>
                </c:pt>
                <c:pt idx="90">
                  <c:v>-289.13888888889005</c:v>
                </c:pt>
                <c:pt idx="91">
                  <c:v>-268.48611111111052</c:v>
                </c:pt>
                <c:pt idx="92">
                  <c:v>-227.18055555555438</c:v>
                </c:pt>
                <c:pt idx="93">
                  <c:v>-557.62500000000057</c:v>
                </c:pt>
                <c:pt idx="94">
                  <c:v>-1425.041666666667</c:v>
                </c:pt>
                <c:pt idx="95">
                  <c:v>-2044.6249999999998</c:v>
                </c:pt>
                <c:pt idx="96">
                  <c:v>-2127.2361111111113</c:v>
                </c:pt>
                <c:pt idx="97">
                  <c:v>-1610.916666666667</c:v>
                </c:pt>
                <c:pt idx="98">
                  <c:v>-1032.6388888888889</c:v>
                </c:pt>
                <c:pt idx="99">
                  <c:v>-1053.2916666666665</c:v>
                </c:pt>
                <c:pt idx="100">
                  <c:v>-1280.4722222222224</c:v>
                </c:pt>
                <c:pt idx="101">
                  <c:v>-1135.9027777777776</c:v>
                </c:pt>
                <c:pt idx="102">
                  <c:v>-743.49999999999989</c:v>
                </c:pt>
                <c:pt idx="103">
                  <c:v>-743.5</c:v>
                </c:pt>
                <c:pt idx="104">
                  <c:v>-454.36111111111114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41.305555555555557</c:v>
                </c:pt>
                <c:pt idx="143">
                  <c:v>392.40277777777777</c:v>
                </c:pt>
                <c:pt idx="144">
                  <c:v>1218.5138888888887</c:v>
                </c:pt>
                <c:pt idx="145">
                  <c:v>2023.9722222222219</c:v>
                </c:pt>
                <c:pt idx="146">
                  <c:v>2127.2361111111109</c:v>
                </c:pt>
                <c:pt idx="147">
                  <c:v>1486.9999999999998</c:v>
                </c:pt>
                <c:pt idx="148">
                  <c:v>722.84722222222217</c:v>
                </c:pt>
                <c:pt idx="149">
                  <c:v>392.40277777777823</c:v>
                </c:pt>
                <c:pt idx="150">
                  <c:v>598.930555555556</c:v>
                </c:pt>
                <c:pt idx="151">
                  <c:v>950.02777777777737</c:v>
                </c:pt>
                <c:pt idx="152">
                  <c:v>1011.9861111111109</c:v>
                </c:pt>
                <c:pt idx="153">
                  <c:v>784.80555555555577</c:v>
                </c:pt>
                <c:pt idx="154">
                  <c:v>433.7083333333336</c:v>
                </c:pt>
                <c:pt idx="155">
                  <c:v>41.305555555555408</c:v>
                </c:pt>
                <c:pt idx="156">
                  <c:v>-536.97222222222251</c:v>
                </c:pt>
                <c:pt idx="157">
                  <c:v>-1404.3888888888882</c:v>
                </c:pt>
                <c:pt idx="158">
                  <c:v>-2044.6249999999998</c:v>
                </c:pt>
                <c:pt idx="159">
                  <c:v>-1920.7083333333335</c:v>
                </c:pt>
                <c:pt idx="160">
                  <c:v>-1094.5972222222224</c:v>
                </c:pt>
                <c:pt idx="161">
                  <c:v>-144.56944444444466</c:v>
                </c:pt>
                <c:pt idx="162">
                  <c:v>433.70833333333326</c:v>
                </c:pt>
                <c:pt idx="163">
                  <c:v>950.02777777777771</c:v>
                </c:pt>
                <c:pt idx="164">
                  <c:v>1239.166666666667</c:v>
                </c:pt>
                <c:pt idx="165">
                  <c:v>1280.4722222222219</c:v>
                </c:pt>
                <c:pt idx="166">
                  <c:v>1115.2499999999998</c:v>
                </c:pt>
                <c:pt idx="167">
                  <c:v>867.4166666666672</c:v>
                </c:pt>
                <c:pt idx="168">
                  <c:v>826.1111111111112</c:v>
                </c:pt>
                <c:pt idx="169">
                  <c:v>722.84722222222217</c:v>
                </c:pt>
                <c:pt idx="170">
                  <c:v>536.97222222222251</c:v>
                </c:pt>
                <c:pt idx="171">
                  <c:v>433.7083333333336</c:v>
                </c:pt>
                <c:pt idx="172">
                  <c:v>640.23611111111143</c:v>
                </c:pt>
                <c:pt idx="173">
                  <c:v>826.1111111111112</c:v>
                </c:pt>
                <c:pt idx="174">
                  <c:v>578.27777777777726</c:v>
                </c:pt>
                <c:pt idx="175">
                  <c:v>41.305555555554676</c:v>
                </c:pt>
                <c:pt idx="176">
                  <c:v>-598.9305555555552</c:v>
                </c:pt>
                <c:pt idx="177">
                  <c:v>-1321.7777777777774</c:v>
                </c:pt>
                <c:pt idx="178">
                  <c:v>-1652.2222222222224</c:v>
                </c:pt>
                <c:pt idx="179">
                  <c:v>-1177.208333333333</c:v>
                </c:pt>
                <c:pt idx="180">
                  <c:v>-413.0555555555556</c:v>
                </c:pt>
                <c:pt idx="181">
                  <c:v>123.91666666666623</c:v>
                </c:pt>
                <c:pt idx="182">
                  <c:v>557.62499999999989</c:v>
                </c:pt>
                <c:pt idx="183">
                  <c:v>681.54166666666686</c:v>
                </c:pt>
                <c:pt idx="184">
                  <c:v>371.75000000000017</c:v>
                </c:pt>
                <c:pt idx="185">
                  <c:v>61.958333333333478</c:v>
                </c:pt>
                <c:pt idx="186">
                  <c:v>-82.611111111111555</c:v>
                </c:pt>
                <c:pt idx="187">
                  <c:v>-247.8333333333332</c:v>
                </c:pt>
                <c:pt idx="188">
                  <c:v>-640.23611111111063</c:v>
                </c:pt>
                <c:pt idx="189">
                  <c:v>-970.68055555555543</c:v>
                </c:pt>
                <c:pt idx="190">
                  <c:v>-1053.291666666667</c:v>
                </c:pt>
                <c:pt idx="191">
                  <c:v>-970.68055555555611</c:v>
                </c:pt>
                <c:pt idx="192">
                  <c:v>-805.45833333333292</c:v>
                </c:pt>
                <c:pt idx="193">
                  <c:v>-660.88888888888869</c:v>
                </c:pt>
                <c:pt idx="194">
                  <c:v>-536.97222222222251</c:v>
                </c:pt>
                <c:pt idx="195">
                  <c:v>-413.0555555555556</c:v>
                </c:pt>
                <c:pt idx="196">
                  <c:v>-330.44444444444434</c:v>
                </c:pt>
                <c:pt idx="197">
                  <c:v>-247.8333333333332</c:v>
                </c:pt>
                <c:pt idx="198">
                  <c:v>-144.56944444444466</c:v>
                </c:pt>
                <c:pt idx="199">
                  <c:v>-103.2638888888889</c:v>
                </c:pt>
                <c:pt idx="200">
                  <c:v>-41.305555555555408</c:v>
                </c:pt>
                <c:pt idx="201">
                  <c:v>0</c:v>
                </c:pt>
                <c:pt idx="202">
                  <c:v>0</c:v>
                </c:pt>
                <c:pt idx="203">
                  <c:v>103.2638888888889</c:v>
                </c:pt>
                <c:pt idx="204">
                  <c:v>206.5277777777778</c:v>
                </c:pt>
                <c:pt idx="205">
                  <c:v>309.79166666666663</c:v>
                </c:pt>
                <c:pt idx="206">
                  <c:v>413.0555555555556</c:v>
                </c:pt>
                <c:pt idx="207">
                  <c:v>516.31944444444446</c:v>
                </c:pt>
                <c:pt idx="208">
                  <c:v>826.1111111111112</c:v>
                </c:pt>
                <c:pt idx="209">
                  <c:v>970.68055555555543</c:v>
                </c:pt>
                <c:pt idx="210">
                  <c:v>991.33333333333348</c:v>
                </c:pt>
                <c:pt idx="211">
                  <c:v>1177.208333333333</c:v>
                </c:pt>
                <c:pt idx="212">
                  <c:v>1197.8611111111111</c:v>
                </c:pt>
                <c:pt idx="213">
                  <c:v>1053.291666666667</c:v>
                </c:pt>
                <c:pt idx="214">
                  <c:v>1156.5555555555557</c:v>
                </c:pt>
                <c:pt idx="215">
                  <c:v>1135.9027777777776</c:v>
                </c:pt>
                <c:pt idx="216">
                  <c:v>826.1111111111112</c:v>
                </c:pt>
                <c:pt idx="217">
                  <c:v>619.58333333333326</c:v>
                </c:pt>
                <c:pt idx="218">
                  <c:v>495.6666666666664</c:v>
                </c:pt>
                <c:pt idx="219">
                  <c:v>536.97222222222251</c:v>
                </c:pt>
                <c:pt idx="220">
                  <c:v>702.19444444444412</c:v>
                </c:pt>
                <c:pt idx="221">
                  <c:v>826.1111111111112</c:v>
                </c:pt>
                <c:pt idx="222">
                  <c:v>826.1111111111112</c:v>
                </c:pt>
                <c:pt idx="223">
                  <c:v>722.84722222222217</c:v>
                </c:pt>
                <c:pt idx="224">
                  <c:v>578.27777777777726</c:v>
                </c:pt>
                <c:pt idx="225">
                  <c:v>433.7083333333336</c:v>
                </c:pt>
                <c:pt idx="226">
                  <c:v>268.486111111112</c:v>
                </c:pt>
                <c:pt idx="227">
                  <c:v>165.22222222222163</c:v>
                </c:pt>
                <c:pt idx="228">
                  <c:v>144.56944444444355</c:v>
                </c:pt>
                <c:pt idx="229">
                  <c:v>144.56944444444503</c:v>
                </c:pt>
                <c:pt idx="230">
                  <c:v>206.5277777777778</c:v>
                </c:pt>
                <c:pt idx="231">
                  <c:v>227.18055555555438</c:v>
                </c:pt>
                <c:pt idx="232">
                  <c:v>206.5277777777778</c:v>
                </c:pt>
                <c:pt idx="233">
                  <c:v>185.87500000000117</c:v>
                </c:pt>
                <c:pt idx="234">
                  <c:v>144.56944444444503</c:v>
                </c:pt>
                <c:pt idx="235">
                  <c:v>61.958333333332739</c:v>
                </c:pt>
                <c:pt idx="236">
                  <c:v>-61.958333333332739</c:v>
                </c:pt>
                <c:pt idx="237">
                  <c:v>-330.44444444444474</c:v>
                </c:pt>
                <c:pt idx="238">
                  <c:v>-681.54166666666754</c:v>
                </c:pt>
                <c:pt idx="239">
                  <c:v>-805.45833333333292</c:v>
                </c:pt>
                <c:pt idx="240">
                  <c:v>-640.23611111111143</c:v>
                </c:pt>
                <c:pt idx="241">
                  <c:v>-371.74999999999943</c:v>
                </c:pt>
                <c:pt idx="242">
                  <c:v>-289.13888888888863</c:v>
                </c:pt>
                <c:pt idx="243">
                  <c:v>-475.01388888888977</c:v>
                </c:pt>
                <c:pt idx="244">
                  <c:v>-846.76388888888914</c:v>
                </c:pt>
                <c:pt idx="245">
                  <c:v>-1115.2499999999998</c:v>
                </c:pt>
                <c:pt idx="246">
                  <c:v>-991.3333333333328</c:v>
                </c:pt>
                <c:pt idx="247">
                  <c:v>-929.375</c:v>
                </c:pt>
                <c:pt idx="248">
                  <c:v>-1011.9861111111109</c:v>
                </c:pt>
                <c:pt idx="249">
                  <c:v>-970.68055555555611</c:v>
                </c:pt>
                <c:pt idx="250">
                  <c:v>-1156.5555555555557</c:v>
                </c:pt>
                <c:pt idx="251">
                  <c:v>-1486.9999999999991</c:v>
                </c:pt>
                <c:pt idx="252">
                  <c:v>-1404.3888888888889</c:v>
                </c:pt>
                <c:pt idx="253">
                  <c:v>-867.4166666666672</c:v>
                </c:pt>
                <c:pt idx="254">
                  <c:v>-371.75000000000017</c:v>
                </c:pt>
                <c:pt idx="255">
                  <c:v>-289.13888888888863</c:v>
                </c:pt>
                <c:pt idx="256">
                  <c:v>-413.0555555555556</c:v>
                </c:pt>
                <c:pt idx="257">
                  <c:v>-351.09722222222206</c:v>
                </c:pt>
                <c:pt idx="258">
                  <c:v>-123.91666666666623</c:v>
                </c:pt>
                <c:pt idx="259">
                  <c:v>-82.611111111111555</c:v>
                </c:pt>
                <c:pt idx="260">
                  <c:v>-433.7083333333336</c:v>
                </c:pt>
                <c:pt idx="261">
                  <c:v>-598.9305555555552</c:v>
                </c:pt>
                <c:pt idx="262">
                  <c:v>-61.958333333333115</c:v>
                </c:pt>
                <c:pt idx="263">
                  <c:v>702.19444444444412</c:v>
                </c:pt>
                <c:pt idx="264">
                  <c:v>1073.9444444444446</c:v>
                </c:pt>
                <c:pt idx="265">
                  <c:v>1094.5972222222224</c:v>
                </c:pt>
                <c:pt idx="266">
                  <c:v>1053.2916666666663</c:v>
                </c:pt>
                <c:pt idx="267">
                  <c:v>1135.9027777777776</c:v>
                </c:pt>
                <c:pt idx="268">
                  <c:v>1404.3888888888889</c:v>
                </c:pt>
                <c:pt idx="269">
                  <c:v>1528.3055555555561</c:v>
                </c:pt>
                <c:pt idx="270">
                  <c:v>1342.4305555555557</c:v>
                </c:pt>
                <c:pt idx="271">
                  <c:v>970.68055555555463</c:v>
                </c:pt>
                <c:pt idx="272">
                  <c:v>805.45833333333292</c:v>
                </c:pt>
                <c:pt idx="273">
                  <c:v>743.50000000000034</c:v>
                </c:pt>
                <c:pt idx="274">
                  <c:v>619.58333333333326</c:v>
                </c:pt>
                <c:pt idx="275">
                  <c:v>330.44444444444474</c:v>
                </c:pt>
                <c:pt idx="276">
                  <c:v>-61.958333333332739</c:v>
                </c:pt>
                <c:pt idx="277">
                  <c:v>-144.56944444444503</c:v>
                </c:pt>
                <c:pt idx="278">
                  <c:v>-392.40277777777743</c:v>
                </c:pt>
                <c:pt idx="279">
                  <c:v>-929.375</c:v>
                </c:pt>
                <c:pt idx="280">
                  <c:v>-1177.2083333333339</c:v>
                </c:pt>
                <c:pt idx="281">
                  <c:v>-1321.7777777777774</c:v>
                </c:pt>
                <c:pt idx="282">
                  <c:v>-1466.3472222222224</c:v>
                </c:pt>
                <c:pt idx="283">
                  <c:v>-1838.0972222222219</c:v>
                </c:pt>
                <c:pt idx="284">
                  <c:v>-1962.0138888888889</c:v>
                </c:pt>
                <c:pt idx="285">
                  <c:v>-1094.5972222222224</c:v>
                </c:pt>
                <c:pt idx="286">
                  <c:v>309.79166666666663</c:v>
                </c:pt>
                <c:pt idx="287">
                  <c:v>1321.7777777777783</c:v>
                </c:pt>
                <c:pt idx="288">
                  <c:v>1507.6527777777781</c:v>
                </c:pt>
                <c:pt idx="289">
                  <c:v>1548.9583333333335</c:v>
                </c:pt>
                <c:pt idx="290">
                  <c:v>1486.9999999999998</c:v>
                </c:pt>
                <c:pt idx="291">
                  <c:v>1363.0833333333337</c:v>
                </c:pt>
                <c:pt idx="292">
                  <c:v>1363.0833333333337</c:v>
                </c:pt>
                <c:pt idx="293">
                  <c:v>1363.0833333333321</c:v>
                </c:pt>
                <c:pt idx="294">
                  <c:v>1073.944444444445</c:v>
                </c:pt>
                <c:pt idx="295">
                  <c:v>516.31944444444446</c:v>
                </c:pt>
                <c:pt idx="296">
                  <c:v>0</c:v>
                </c:pt>
                <c:pt idx="297">
                  <c:v>-351.09722222222132</c:v>
                </c:pt>
                <c:pt idx="298">
                  <c:v>-392.40277777777897</c:v>
                </c:pt>
                <c:pt idx="299">
                  <c:v>-268.486111111112</c:v>
                </c:pt>
                <c:pt idx="300">
                  <c:v>-123.91666666666548</c:v>
                </c:pt>
                <c:pt idx="301">
                  <c:v>0</c:v>
                </c:pt>
                <c:pt idx="302">
                  <c:v>82.611111111110816</c:v>
                </c:pt>
                <c:pt idx="303">
                  <c:v>103.2638888888889</c:v>
                </c:pt>
                <c:pt idx="304">
                  <c:v>41.305555555554676</c:v>
                </c:pt>
                <c:pt idx="305">
                  <c:v>-41.305555555554676</c:v>
                </c:pt>
                <c:pt idx="306">
                  <c:v>-144.56944444444355</c:v>
                </c:pt>
                <c:pt idx="307">
                  <c:v>-268.486111111112</c:v>
                </c:pt>
                <c:pt idx="308">
                  <c:v>-371.75000000000091</c:v>
                </c:pt>
                <c:pt idx="309">
                  <c:v>-516.31944444444446</c:v>
                </c:pt>
                <c:pt idx="310">
                  <c:v>-619.58333333333326</c:v>
                </c:pt>
                <c:pt idx="311">
                  <c:v>-516.31944444444446</c:v>
                </c:pt>
                <c:pt idx="312">
                  <c:v>-309.79166666666663</c:v>
                </c:pt>
                <c:pt idx="313">
                  <c:v>-144.56944444444355</c:v>
                </c:pt>
                <c:pt idx="314">
                  <c:v>-123.91666666666548</c:v>
                </c:pt>
                <c:pt idx="315">
                  <c:v>-185.87499999999972</c:v>
                </c:pt>
                <c:pt idx="316">
                  <c:v>-247.83333333333391</c:v>
                </c:pt>
                <c:pt idx="317">
                  <c:v>-371.75000000000091</c:v>
                </c:pt>
                <c:pt idx="318">
                  <c:v>-516.31944444444446</c:v>
                </c:pt>
                <c:pt idx="319">
                  <c:v>-619.58333333333326</c:v>
                </c:pt>
                <c:pt idx="320">
                  <c:v>-619.58333333333326</c:v>
                </c:pt>
                <c:pt idx="321">
                  <c:v>-557.62499999999989</c:v>
                </c:pt>
                <c:pt idx="322">
                  <c:v>-619.58333333333326</c:v>
                </c:pt>
                <c:pt idx="323">
                  <c:v>-764.15277777777749</c:v>
                </c:pt>
                <c:pt idx="324">
                  <c:v>-805.45833333333292</c:v>
                </c:pt>
                <c:pt idx="325">
                  <c:v>-495.6666666666664</c:v>
                </c:pt>
                <c:pt idx="326">
                  <c:v>-247.83333333333391</c:v>
                </c:pt>
                <c:pt idx="327">
                  <c:v>-144.56944444444503</c:v>
                </c:pt>
                <c:pt idx="328">
                  <c:v>-123.91666666666623</c:v>
                </c:pt>
                <c:pt idx="329">
                  <c:v>-206.5277777777778</c:v>
                </c:pt>
                <c:pt idx="330">
                  <c:v>-82.611111111111555</c:v>
                </c:pt>
                <c:pt idx="331">
                  <c:v>-61.958333333332739</c:v>
                </c:pt>
                <c:pt idx="332">
                  <c:v>-123.91666666666623</c:v>
                </c:pt>
                <c:pt idx="333">
                  <c:v>-640.23611111111143</c:v>
                </c:pt>
                <c:pt idx="334">
                  <c:v>-1197.8611111111111</c:v>
                </c:pt>
                <c:pt idx="335">
                  <c:v>-743.50000000000034</c:v>
                </c:pt>
                <c:pt idx="336">
                  <c:v>-165.22222222222237</c:v>
                </c:pt>
                <c:pt idx="337">
                  <c:v>-206.5277777777774</c:v>
                </c:pt>
                <c:pt idx="338">
                  <c:v>-227.18055555555549</c:v>
                </c:pt>
                <c:pt idx="339">
                  <c:v>-185.87500000000009</c:v>
                </c:pt>
                <c:pt idx="340">
                  <c:v>-227.18055555555549</c:v>
                </c:pt>
                <c:pt idx="341">
                  <c:v>-144.56944444444431</c:v>
                </c:pt>
                <c:pt idx="342">
                  <c:v>0</c:v>
                </c:pt>
                <c:pt idx="343">
                  <c:v>227.18055555555549</c:v>
                </c:pt>
                <c:pt idx="344">
                  <c:v>681.54166666666686</c:v>
                </c:pt>
                <c:pt idx="345">
                  <c:v>1177.2083333333335</c:v>
                </c:pt>
                <c:pt idx="346">
                  <c:v>1301.1250000000002</c:v>
                </c:pt>
                <c:pt idx="347">
                  <c:v>805.45833333333292</c:v>
                </c:pt>
                <c:pt idx="348">
                  <c:v>247.8333333333332</c:v>
                </c:pt>
                <c:pt idx="349">
                  <c:v>103.2638888888889</c:v>
                </c:pt>
                <c:pt idx="350">
                  <c:v>227.18055555555512</c:v>
                </c:pt>
                <c:pt idx="351">
                  <c:v>227.18055555555586</c:v>
                </c:pt>
                <c:pt idx="352">
                  <c:v>144.56944444444503</c:v>
                </c:pt>
                <c:pt idx="353">
                  <c:v>227.18055555555512</c:v>
                </c:pt>
                <c:pt idx="354">
                  <c:v>206.5277777777778</c:v>
                </c:pt>
                <c:pt idx="355">
                  <c:v>103.2638888888889</c:v>
                </c:pt>
                <c:pt idx="356">
                  <c:v>0</c:v>
                </c:pt>
                <c:pt idx="357">
                  <c:v>-41.305555555555408</c:v>
                </c:pt>
                <c:pt idx="358">
                  <c:v>-41.30555555555614</c:v>
                </c:pt>
                <c:pt idx="359">
                  <c:v>-20.65277777777807</c:v>
                </c:pt>
                <c:pt idx="360">
                  <c:v>41.30555555555614</c:v>
                </c:pt>
                <c:pt idx="361">
                  <c:v>61.958333333333478</c:v>
                </c:pt>
                <c:pt idx="362">
                  <c:v>-20.65277777777807</c:v>
                </c:pt>
                <c:pt idx="363">
                  <c:v>-268.48611111111126</c:v>
                </c:pt>
                <c:pt idx="364">
                  <c:v>-619.58333333333326</c:v>
                </c:pt>
                <c:pt idx="365">
                  <c:v>-764.15277777777749</c:v>
                </c:pt>
                <c:pt idx="366">
                  <c:v>-640.23611111111143</c:v>
                </c:pt>
                <c:pt idx="367">
                  <c:v>-433.70833333333286</c:v>
                </c:pt>
                <c:pt idx="368">
                  <c:v>-247.8333333333332</c:v>
                </c:pt>
                <c:pt idx="369">
                  <c:v>-82.611111111111555</c:v>
                </c:pt>
                <c:pt idx="370">
                  <c:v>20.65277777777807</c:v>
                </c:pt>
                <c:pt idx="371">
                  <c:v>103.2638888888889</c:v>
                </c:pt>
                <c:pt idx="372">
                  <c:v>268.48611111111126</c:v>
                </c:pt>
                <c:pt idx="373">
                  <c:v>475.01388888888903</c:v>
                </c:pt>
                <c:pt idx="374">
                  <c:v>454.36111111111097</c:v>
                </c:pt>
                <c:pt idx="375">
                  <c:v>206.5277777777778</c:v>
                </c:pt>
                <c:pt idx="376">
                  <c:v>-103.2638888888889</c:v>
                </c:pt>
                <c:pt idx="377">
                  <c:v>-660.88888888888869</c:v>
                </c:pt>
                <c:pt idx="378">
                  <c:v>-1259.8194444444448</c:v>
                </c:pt>
                <c:pt idx="379">
                  <c:v>-1425.0416666666667</c:v>
                </c:pt>
                <c:pt idx="380">
                  <c:v>-1197.8611111111109</c:v>
                </c:pt>
                <c:pt idx="381">
                  <c:v>-867.41666666666686</c:v>
                </c:pt>
                <c:pt idx="382">
                  <c:v>-619.58333333333326</c:v>
                </c:pt>
                <c:pt idx="383">
                  <c:v>-454.36111111111097</c:v>
                </c:pt>
                <c:pt idx="384">
                  <c:v>-351.09722222222223</c:v>
                </c:pt>
                <c:pt idx="385">
                  <c:v>-392.40277777777789</c:v>
                </c:pt>
                <c:pt idx="386">
                  <c:v>-475.01388888888886</c:v>
                </c:pt>
                <c:pt idx="387">
                  <c:v>-495.66666666666657</c:v>
                </c:pt>
                <c:pt idx="388">
                  <c:v>-536.97222222222229</c:v>
                </c:pt>
                <c:pt idx="389">
                  <c:v>-578.27777777777783</c:v>
                </c:pt>
                <c:pt idx="390">
                  <c:v>-475.01388888888886</c:v>
                </c:pt>
                <c:pt idx="391">
                  <c:v>-185.875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103.2638888888889</c:v>
                </c:pt>
                <c:pt idx="397">
                  <c:v>433.70833333333337</c:v>
                </c:pt>
                <c:pt idx="398">
                  <c:v>888.06944444444446</c:v>
                </c:pt>
                <c:pt idx="399">
                  <c:v>1280.4722222222224</c:v>
                </c:pt>
                <c:pt idx="400">
                  <c:v>1548.9583333333335</c:v>
                </c:pt>
                <c:pt idx="401">
                  <c:v>1714.1805555555557</c:v>
                </c:pt>
                <c:pt idx="402">
                  <c:v>1776.1388888888885</c:v>
                </c:pt>
                <c:pt idx="403">
                  <c:v>1569.6111111111104</c:v>
                </c:pt>
                <c:pt idx="404">
                  <c:v>970.68055555555611</c:v>
                </c:pt>
                <c:pt idx="405">
                  <c:v>289.13888888888931</c:v>
                </c:pt>
                <c:pt idx="406">
                  <c:v>-144.56944444444503</c:v>
                </c:pt>
                <c:pt idx="407">
                  <c:v>-475.01388888888903</c:v>
                </c:pt>
                <c:pt idx="408">
                  <c:v>-681.54166666666606</c:v>
                </c:pt>
                <c:pt idx="409">
                  <c:v>-640.23611111111143</c:v>
                </c:pt>
                <c:pt idx="410">
                  <c:v>-598.930555555556</c:v>
                </c:pt>
                <c:pt idx="411">
                  <c:v>-660.88888888888869</c:v>
                </c:pt>
                <c:pt idx="412">
                  <c:v>-702.19444444444412</c:v>
                </c:pt>
                <c:pt idx="413">
                  <c:v>-578.27777777777783</c:v>
                </c:pt>
                <c:pt idx="414">
                  <c:v>-289.13888888888891</c:v>
                </c:pt>
                <c:pt idx="415">
                  <c:v>-41.305555555555408</c:v>
                </c:pt>
                <c:pt idx="416">
                  <c:v>61.958333333333115</c:v>
                </c:pt>
                <c:pt idx="417">
                  <c:v>103.2638888888889</c:v>
                </c:pt>
                <c:pt idx="418">
                  <c:v>144.56944444444466</c:v>
                </c:pt>
                <c:pt idx="419">
                  <c:v>289.13888888888891</c:v>
                </c:pt>
                <c:pt idx="420">
                  <c:v>516.31944444444412</c:v>
                </c:pt>
                <c:pt idx="421">
                  <c:v>578.27777777777749</c:v>
                </c:pt>
                <c:pt idx="422">
                  <c:v>351.0972222222228</c:v>
                </c:pt>
                <c:pt idx="423">
                  <c:v>20.65277777777807</c:v>
                </c:pt>
                <c:pt idx="424">
                  <c:v>-309.79166666666663</c:v>
                </c:pt>
                <c:pt idx="425">
                  <c:v>-454.36111111111097</c:v>
                </c:pt>
                <c:pt idx="426">
                  <c:v>-289.13888888888931</c:v>
                </c:pt>
                <c:pt idx="427">
                  <c:v>-41.30555555555614</c:v>
                </c:pt>
                <c:pt idx="428">
                  <c:v>206.5277777777778</c:v>
                </c:pt>
                <c:pt idx="429">
                  <c:v>557.62500000000057</c:v>
                </c:pt>
                <c:pt idx="430">
                  <c:v>1115.2500000000002</c:v>
                </c:pt>
                <c:pt idx="431">
                  <c:v>1714.180555555555</c:v>
                </c:pt>
                <c:pt idx="432">
                  <c:v>1858.75</c:v>
                </c:pt>
                <c:pt idx="433">
                  <c:v>1239.1666666666665</c:v>
                </c:pt>
                <c:pt idx="434">
                  <c:v>392.40277777777743</c:v>
                </c:pt>
                <c:pt idx="435">
                  <c:v>-123.91666666666696</c:v>
                </c:pt>
                <c:pt idx="436">
                  <c:v>-330.44444444444474</c:v>
                </c:pt>
                <c:pt idx="437">
                  <c:v>-309.79166666666595</c:v>
                </c:pt>
                <c:pt idx="438">
                  <c:v>-165.22222222222163</c:v>
                </c:pt>
                <c:pt idx="439">
                  <c:v>-144.56944444444431</c:v>
                </c:pt>
                <c:pt idx="440">
                  <c:v>-392.40277777777823</c:v>
                </c:pt>
                <c:pt idx="441">
                  <c:v>-805.45833333333383</c:v>
                </c:pt>
                <c:pt idx="442">
                  <c:v>-1280.4722222222219</c:v>
                </c:pt>
                <c:pt idx="443">
                  <c:v>-1755.4861111111111</c:v>
                </c:pt>
                <c:pt idx="444">
                  <c:v>-2085.9305555555552</c:v>
                </c:pt>
                <c:pt idx="445">
                  <c:v>-2168.5416666666665</c:v>
                </c:pt>
                <c:pt idx="446">
                  <c:v>-1879.4027777777781</c:v>
                </c:pt>
                <c:pt idx="447">
                  <c:v>-1321.7777777777778</c:v>
                </c:pt>
                <c:pt idx="448">
                  <c:v>-743.49999999999989</c:v>
                </c:pt>
                <c:pt idx="449">
                  <c:v>-268.48611111111109</c:v>
                </c:pt>
                <c:pt idx="450">
                  <c:v>-41.305555555555557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103.2638888888889</c:v>
                </c:pt>
                <c:pt idx="517">
                  <c:v>516.31944444444446</c:v>
                </c:pt>
                <c:pt idx="518">
                  <c:v>1259.8194444444443</c:v>
                </c:pt>
                <c:pt idx="519">
                  <c:v>1920.7083333333335</c:v>
                </c:pt>
                <c:pt idx="520">
                  <c:v>2106.5833333333335</c:v>
                </c:pt>
                <c:pt idx="521">
                  <c:v>1796.7916666666665</c:v>
                </c:pt>
                <c:pt idx="522">
                  <c:v>1053.2916666666663</c:v>
                </c:pt>
                <c:pt idx="523">
                  <c:v>289.13888888888863</c:v>
                </c:pt>
                <c:pt idx="524">
                  <c:v>-123.91666666666623</c:v>
                </c:pt>
                <c:pt idx="525">
                  <c:v>-330.444444444444</c:v>
                </c:pt>
                <c:pt idx="526">
                  <c:v>-433.7083333333336</c:v>
                </c:pt>
                <c:pt idx="527">
                  <c:v>-516.31944444444446</c:v>
                </c:pt>
                <c:pt idx="528">
                  <c:v>-764.15277777777749</c:v>
                </c:pt>
                <c:pt idx="529">
                  <c:v>-1218.5138888888889</c:v>
                </c:pt>
                <c:pt idx="530">
                  <c:v>-1631.5694444444446</c:v>
                </c:pt>
                <c:pt idx="531">
                  <c:v>-1631.5694444444446</c:v>
                </c:pt>
                <c:pt idx="532">
                  <c:v>-1156.5555555555554</c:v>
                </c:pt>
                <c:pt idx="533">
                  <c:v>-619.58333333333326</c:v>
                </c:pt>
                <c:pt idx="534">
                  <c:v>-413.0555555555556</c:v>
                </c:pt>
                <c:pt idx="535">
                  <c:v>-206.5277777777778</c:v>
                </c:pt>
                <c:pt idx="536">
                  <c:v>0</c:v>
                </c:pt>
                <c:pt idx="537">
                  <c:v>41.305555555555557</c:v>
                </c:pt>
                <c:pt idx="538">
                  <c:v>247.83333333333331</c:v>
                </c:pt>
                <c:pt idx="539">
                  <c:v>619.58333333333326</c:v>
                </c:pt>
                <c:pt idx="540">
                  <c:v>826.1111111111112</c:v>
                </c:pt>
                <c:pt idx="541">
                  <c:v>1032.6388888888887</c:v>
                </c:pt>
                <c:pt idx="542">
                  <c:v>1610.9166666666665</c:v>
                </c:pt>
                <c:pt idx="543">
                  <c:v>2189.1944444444448</c:v>
                </c:pt>
                <c:pt idx="544">
                  <c:v>2085.9305555555557</c:v>
                </c:pt>
                <c:pt idx="545">
                  <c:v>1177.208333333333</c:v>
                </c:pt>
                <c:pt idx="546">
                  <c:v>289.13888888888863</c:v>
                </c:pt>
                <c:pt idx="547">
                  <c:v>-41.305555555555408</c:v>
                </c:pt>
                <c:pt idx="548">
                  <c:v>-185.87499999999972</c:v>
                </c:pt>
                <c:pt idx="549">
                  <c:v>-413.0555555555556</c:v>
                </c:pt>
                <c:pt idx="550">
                  <c:v>-722.84722222222217</c:v>
                </c:pt>
                <c:pt idx="551">
                  <c:v>-784.80555555555577</c:v>
                </c:pt>
                <c:pt idx="552">
                  <c:v>-598.930555555556</c:v>
                </c:pt>
                <c:pt idx="553">
                  <c:v>-454.36111111111097</c:v>
                </c:pt>
                <c:pt idx="554">
                  <c:v>-371.74999999999977</c:v>
                </c:pt>
                <c:pt idx="555">
                  <c:v>-330.44444444444474</c:v>
                </c:pt>
                <c:pt idx="556">
                  <c:v>-227.18055555555549</c:v>
                </c:pt>
                <c:pt idx="557">
                  <c:v>-206.5277777777778</c:v>
                </c:pt>
                <c:pt idx="558">
                  <c:v>-206.5277777777778</c:v>
                </c:pt>
                <c:pt idx="559">
                  <c:v>-123.9166666666666</c:v>
                </c:pt>
                <c:pt idx="560">
                  <c:v>-41.305555555555777</c:v>
                </c:pt>
                <c:pt idx="561">
                  <c:v>41.305555555555777</c:v>
                </c:pt>
                <c:pt idx="562">
                  <c:v>144.56944444444466</c:v>
                </c:pt>
                <c:pt idx="563">
                  <c:v>247.8333333333332</c:v>
                </c:pt>
                <c:pt idx="564">
                  <c:v>557.62499999999989</c:v>
                </c:pt>
                <c:pt idx="565">
                  <c:v>516.31944444444446</c:v>
                </c:pt>
                <c:pt idx="566">
                  <c:v>103.2638888888889</c:v>
                </c:pt>
                <c:pt idx="567">
                  <c:v>0</c:v>
                </c:pt>
                <c:pt idx="568">
                  <c:v>-330.44444444444434</c:v>
                </c:pt>
                <c:pt idx="569">
                  <c:v>-1425.0416666666667</c:v>
                </c:pt>
                <c:pt idx="570">
                  <c:v>-2189.1944444444448</c:v>
                </c:pt>
                <c:pt idx="571">
                  <c:v>-2085.9305555555552</c:v>
                </c:pt>
                <c:pt idx="572">
                  <c:v>-991.33333333333326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206.5277777777778</c:v>
                </c:pt>
                <c:pt idx="606">
                  <c:v>433.70833333333337</c:v>
                </c:pt>
                <c:pt idx="607">
                  <c:v>784.80555555555554</c:v>
                </c:pt>
                <c:pt idx="608">
                  <c:v>1445.6944444444443</c:v>
                </c:pt>
                <c:pt idx="609">
                  <c:v>1941.3611111111109</c:v>
                </c:pt>
                <c:pt idx="610">
                  <c:v>2209.8472222222222</c:v>
                </c:pt>
                <c:pt idx="611">
                  <c:v>2333.7638888888887</c:v>
                </c:pt>
                <c:pt idx="612">
                  <c:v>2209.8472222222222</c:v>
                </c:pt>
                <c:pt idx="613">
                  <c:v>1920.7083333333328</c:v>
                </c:pt>
                <c:pt idx="614">
                  <c:v>1714.180555555555</c:v>
                </c:pt>
                <c:pt idx="615">
                  <c:v>1672.8750000000002</c:v>
                </c:pt>
                <c:pt idx="616">
                  <c:v>1569.6111111111115</c:v>
                </c:pt>
                <c:pt idx="617">
                  <c:v>1115.2499999999998</c:v>
                </c:pt>
                <c:pt idx="618">
                  <c:v>475.01388888888977</c:v>
                </c:pt>
                <c:pt idx="619">
                  <c:v>41.30555555555614</c:v>
                </c:pt>
                <c:pt idx="620">
                  <c:v>-61.958333333334217</c:v>
                </c:pt>
                <c:pt idx="621">
                  <c:v>-61.958333333332739</c:v>
                </c:pt>
                <c:pt idx="622">
                  <c:v>-123.91666666666696</c:v>
                </c:pt>
                <c:pt idx="623">
                  <c:v>-247.83333333333391</c:v>
                </c:pt>
                <c:pt idx="624">
                  <c:v>-392.40277777777743</c:v>
                </c:pt>
                <c:pt idx="625">
                  <c:v>-433.7083333333336</c:v>
                </c:pt>
                <c:pt idx="626">
                  <c:v>-309.79166666666663</c:v>
                </c:pt>
                <c:pt idx="627">
                  <c:v>-123.91666666666696</c:v>
                </c:pt>
                <c:pt idx="628">
                  <c:v>20.65277777777807</c:v>
                </c:pt>
                <c:pt idx="629">
                  <c:v>165.22222222222311</c:v>
                </c:pt>
                <c:pt idx="630">
                  <c:v>247.83333333333391</c:v>
                </c:pt>
                <c:pt idx="631">
                  <c:v>185.87499999999972</c:v>
                </c:pt>
                <c:pt idx="632">
                  <c:v>61.958333333332739</c:v>
                </c:pt>
                <c:pt idx="633">
                  <c:v>0</c:v>
                </c:pt>
                <c:pt idx="634">
                  <c:v>20.65277777777807</c:v>
                </c:pt>
                <c:pt idx="635">
                  <c:v>144.56944444444503</c:v>
                </c:pt>
                <c:pt idx="636">
                  <c:v>330.44444444444474</c:v>
                </c:pt>
                <c:pt idx="637">
                  <c:v>454.36111111111023</c:v>
                </c:pt>
                <c:pt idx="638">
                  <c:v>536.97222222222103</c:v>
                </c:pt>
                <c:pt idx="639">
                  <c:v>557.62500000000057</c:v>
                </c:pt>
                <c:pt idx="640">
                  <c:v>475.01388888888977</c:v>
                </c:pt>
                <c:pt idx="641">
                  <c:v>289.13888888888863</c:v>
                </c:pt>
                <c:pt idx="642">
                  <c:v>82.611111111110816</c:v>
                </c:pt>
                <c:pt idx="643">
                  <c:v>-20.65277777777807</c:v>
                </c:pt>
                <c:pt idx="644">
                  <c:v>-61.958333333332739</c:v>
                </c:pt>
                <c:pt idx="645">
                  <c:v>-61.958333333332739</c:v>
                </c:pt>
                <c:pt idx="646">
                  <c:v>82.611111111110816</c:v>
                </c:pt>
                <c:pt idx="647">
                  <c:v>351.09722222222132</c:v>
                </c:pt>
                <c:pt idx="648">
                  <c:v>433.7083333333336</c:v>
                </c:pt>
                <c:pt idx="649">
                  <c:v>247.83333333333391</c:v>
                </c:pt>
                <c:pt idx="650">
                  <c:v>144.56944444444355</c:v>
                </c:pt>
                <c:pt idx="651">
                  <c:v>165.22222222222163</c:v>
                </c:pt>
                <c:pt idx="652">
                  <c:v>165.22222222222311</c:v>
                </c:pt>
                <c:pt idx="653">
                  <c:v>123.91666666666696</c:v>
                </c:pt>
                <c:pt idx="654">
                  <c:v>20.652777777776603</c:v>
                </c:pt>
                <c:pt idx="655">
                  <c:v>-185.87499999999972</c:v>
                </c:pt>
                <c:pt idx="656">
                  <c:v>-536.97222222222103</c:v>
                </c:pt>
                <c:pt idx="657">
                  <c:v>-805.45833333333292</c:v>
                </c:pt>
                <c:pt idx="658">
                  <c:v>-846.76388888888914</c:v>
                </c:pt>
                <c:pt idx="659">
                  <c:v>-1011.9861111111109</c:v>
                </c:pt>
                <c:pt idx="660">
                  <c:v>-1425.0416666666663</c:v>
                </c:pt>
                <c:pt idx="661">
                  <c:v>-1652.2222222222224</c:v>
                </c:pt>
                <c:pt idx="662">
                  <c:v>-1383.7361111111115</c:v>
                </c:pt>
                <c:pt idx="663">
                  <c:v>-1011.9861111111123</c:v>
                </c:pt>
                <c:pt idx="664">
                  <c:v>-1135.9027777777776</c:v>
                </c:pt>
                <c:pt idx="665">
                  <c:v>-1714.180555555555</c:v>
                </c:pt>
                <c:pt idx="666">
                  <c:v>-2127.2361111111113</c:v>
                </c:pt>
                <c:pt idx="667">
                  <c:v>-2189.1944444444443</c:v>
                </c:pt>
                <c:pt idx="668">
                  <c:v>-1569.6111111111111</c:v>
                </c:pt>
                <c:pt idx="669">
                  <c:v>-702.19444444444446</c:v>
                </c:pt>
                <c:pt idx="670">
                  <c:v>-123.9166666666666</c:v>
                </c:pt>
                <c:pt idx="671">
                  <c:v>413.0555555555556</c:v>
                </c:pt>
                <c:pt idx="672">
                  <c:v>1342.4305555555557</c:v>
                </c:pt>
                <c:pt idx="673">
                  <c:v>1900.0555555555554</c:v>
                </c:pt>
                <c:pt idx="674">
                  <c:v>1858.75</c:v>
                </c:pt>
                <c:pt idx="675">
                  <c:v>1817.4444444444446</c:v>
                </c:pt>
                <c:pt idx="676">
                  <c:v>1239.1666666666665</c:v>
                </c:pt>
                <c:pt idx="677">
                  <c:v>826.1111111111112</c:v>
                </c:pt>
                <c:pt idx="678">
                  <c:v>826.1111111111112</c:v>
                </c:pt>
                <c:pt idx="679">
                  <c:v>826.1111111111112</c:v>
                </c:pt>
                <c:pt idx="680">
                  <c:v>475.01388888888829</c:v>
                </c:pt>
                <c:pt idx="681">
                  <c:v>103.2638888888889</c:v>
                </c:pt>
                <c:pt idx="682">
                  <c:v>-268.48611111111052</c:v>
                </c:pt>
                <c:pt idx="683">
                  <c:v>-991.3333333333328</c:v>
                </c:pt>
                <c:pt idx="684">
                  <c:v>-1486.9999999999998</c:v>
                </c:pt>
                <c:pt idx="685">
                  <c:v>-1776.1388888888891</c:v>
                </c:pt>
                <c:pt idx="686">
                  <c:v>-1858.75</c:v>
                </c:pt>
                <c:pt idx="687">
                  <c:v>-1239.1666666666665</c:v>
                </c:pt>
                <c:pt idx="688">
                  <c:v>-805.45833333333383</c:v>
                </c:pt>
                <c:pt idx="689">
                  <c:v>-454.36111111111171</c:v>
                </c:pt>
                <c:pt idx="690">
                  <c:v>495.66666666666714</c:v>
                </c:pt>
                <c:pt idx="691">
                  <c:v>1032.6388888888889</c:v>
                </c:pt>
                <c:pt idx="692">
                  <c:v>950.02777777777737</c:v>
                </c:pt>
                <c:pt idx="693">
                  <c:v>929.375</c:v>
                </c:pt>
                <c:pt idx="694">
                  <c:v>908.72222222222263</c:v>
                </c:pt>
                <c:pt idx="695">
                  <c:v>516.31944444444446</c:v>
                </c:pt>
                <c:pt idx="696">
                  <c:v>165.22222222222237</c:v>
                </c:pt>
                <c:pt idx="697">
                  <c:v>185.87500000000045</c:v>
                </c:pt>
                <c:pt idx="698">
                  <c:v>330.44444444444474</c:v>
                </c:pt>
                <c:pt idx="699">
                  <c:v>289.13888888888931</c:v>
                </c:pt>
                <c:pt idx="700">
                  <c:v>-61.958333333334217</c:v>
                </c:pt>
                <c:pt idx="701">
                  <c:v>-1011.9861111111114</c:v>
                </c:pt>
                <c:pt idx="702">
                  <c:v>-1363.0833333333328</c:v>
                </c:pt>
                <c:pt idx="703">
                  <c:v>-1073.9444444444443</c:v>
                </c:pt>
                <c:pt idx="704">
                  <c:v>-826.1111111111112</c:v>
                </c:pt>
                <c:pt idx="705">
                  <c:v>-392.40277777777823</c:v>
                </c:pt>
                <c:pt idx="706">
                  <c:v>-165.22222222222237</c:v>
                </c:pt>
                <c:pt idx="707">
                  <c:v>-41.305555555555408</c:v>
                </c:pt>
                <c:pt idx="708">
                  <c:v>-20.65277777777807</c:v>
                </c:pt>
                <c:pt idx="709">
                  <c:v>-227.18055555555586</c:v>
                </c:pt>
                <c:pt idx="710">
                  <c:v>-619.58333333333326</c:v>
                </c:pt>
                <c:pt idx="711">
                  <c:v>-991.33333333333314</c:v>
                </c:pt>
                <c:pt idx="712">
                  <c:v>-1053.2916666666663</c:v>
                </c:pt>
                <c:pt idx="713">
                  <c:v>-640.23611111111097</c:v>
                </c:pt>
                <c:pt idx="714">
                  <c:v>82.611111111110816</c:v>
                </c:pt>
                <c:pt idx="715">
                  <c:v>1053.291666666667</c:v>
                </c:pt>
                <c:pt idx="716">
                  <c:v>1631.569444444445</c:v>
                </c:pt>
                <c:pt idx="717">
                  <c:v>970.68055555555543</c:v>
                </c:pt>
                <c:pt idx="718">
                  <c:v>20.652777777777338</c:v>
                </c:pt>
                <c:pt idx="719">
                  <c:v>-681.54166666666686</c:v>
                </c:pt>
                <c:pt idx="720">
                  <c:v>-1507.6527777777774</c:v>
                </c:pt>
                <c:pt idx="721">
                  <c:v>-1342.4305555555557</c:v>
                </c:pt>
                <c:pt idx="722">
                  <c:v>-392.40277777777789</c:v>
                </c:pt>
                <c:pt idx="723">
                  <c:v>206.5277777777778</c:v>
                </c:pt>
                <c:pt idx="724">
                  <c:v>826.1111111111112</c:v>
                </c:pt>
                <c:pt idx="725">
                  <c:v>1135.9027777777776</c:v>
                </c:pt>
                <c:pt idx="726">
                  <c:v>950.02777777777806</c:v>
                </c:pt>
                <c:pt idx="727">
                  <c:v>826.1111111111112</c:v>
                </c:pt>
                <c:pt idx="728">
                  <c:v>702.19444444444412</c:v>
                </c:pt>
                <c:pt idx="729">
                  <c:v>846.76388888888914</c:v>
                </c:pt>
                <c:pt idx="730">
                  <c:v>1218.5138888888885</c:v>
                </c:pt>
                <c:pt idx="731">
                  <c:v>1693.5277777777767</c:v>
                </c:pt>
                <c:pt idx="732">
                  <c:v>1631.5694444444443</c:v>
                </c:pt>
                <c:pt idx="733">
                  <c:v>1115.2500000000011</c:v>
                </c:pt>
                <c:pt idx="734">
                  <c:v>784.80555555555645</c:v>
                </c:pt>
                <c:pt idx="735">
                  <c:v>351.09722222222132</c:v>
                </c:pt>
                <c:pt idx="736">
                  <c:v>82.611111111110816</c:v>
                </c:pt>
                <c:pt idx="737">
                  <c:v>61.958333333334217</c:v>
                </c:pt>
                <c:pt idx="738">
                  <c:v>82.611111111110816</c:v>
                </c:pt>
                <c:pt idx="739">
                  <c:v>103.2638888888889</c:v>
                </c:pt>
                <c:pt idx="740">
                  <c:v>144.56944444444503</c:v>
                </c:pt>
                <c:pt idx="741">
                  <c:v>206.5277777777778</c:v>
                </c:pt>
                <c:pt idx="742">
                  <c:v>185.87499999999972</c:v>
                </c:pt>
                <c:pt idx="743">
                  <c:v>82.611111111110816</c:v>
                </c:pt>
                <c:pt idx="744">
                  <c:v>268.48611111111052</c:v>
                </c:pt>
                <c:pt idx="745">
                  <c:v>475.01388888888829</c:v>
                </c:pt>
                <c:pt idx="746">
                  <c:v>392.40277777777897</c:v>
                </c:pt>
                <c:pt idx="747">
                  <c:v>185.87499999999972</c:v>
                </c:pt>
                <c:pt idx="748">
                  <c:v>41.305555555554676</c:v>
                </c:pt>
                <c:pt idx="749">
                  <c:v>20.65277777777807</c:v>
                </c:pt>
                <c:pt idx="750">
                  <c:v>20.65277777777807</c:v>
                </c:pt>
                <c:pt idx="751">
                  <c:v>103.2638888888889</c:v>
                </c:pt>
                <c:pt idx="752">
                  <c:v>227.18055555555586</c:v>
                </c:pt>
                <c:pt idx="753">
                  <c:v>309.79166666666663</c:v>
                </c:pt>
                <c:pt idx="754">
                  <c:v>247.83333333333246</c:v>
                </c:pt>
                <c:pt idx="755">
                  <c:v>82.611111111110816</c:v>
                </c:pt>
                <c:pt idx="756">
                  <c:v>-20.652777777776603</c:v>
                </c:pt>
                <c:pt idx="757">
                  <c:v>-103.2638888888889</c:v>
                </c:pt>
                <c:pt idx="758">
                  <c:v>-247.83333333333391</c:v>
                </c:pt>
                <c:pt idx="759">
                  <c:v>-351.09722222222132</c:v>
                </c:pt>
                <c:pt idx="760">
                  <c:v>-454.36111111111171</c:v>
                </c:pt>
                <c:pt idx="761">
                  <c:v>-805.45833333333292</c:v>
                </c:pt>
                <c:pt idx="762">
                  <c:v>-1445.6944444444443</c:v>
                </c:pt>
                <c:pt idx="763">
                  <c:v>-1982.666666666667</c:v>
                </c:pt>
                <c:pt idx="764">
                  <c:v>-2127.2361111111104</c:v>
                </c:pt>
                <c:pt idx="765">
                  <c:v>-2147.8888888888891</c:v>
                </c:pt>
                <c:pt idx="766">
                  <c:v>-2189.1944444444448</c:v>
                </c:pt>
                <c:pt idx="767">
                  <c:v>-1941.3611111111109</c:v>
                </c:pt>
                <c:pt idx="768">
                  <c:v>-1321.7777777777774</c:v>
                </c:pt>
                <c:pt idx="769">
                  <c:v>-309.79166666666663</c:v>
                </c:pt>
                <c:pt idx="770">
                  <c:v>826.1111111111112</c:v>
                </c:pt>
                <c:pt idx="771">
                  <c:v>1301.1250000000002</c:v>
                </c:pt>
                <c:pt idx="772">
                  <c:v>1321.7777777777774</c:v>
                </c:pt>
                <c:pt idx="773">
                  <c:v>1342.4305555555557</c:v>
                </c:pt>
                <c:pt idx="774">
                  <c:v>1590.2638888888896</c:v>
                </c:pt>
                <c:pt idx="775">
                  <c:v>2003.3194444444437</c:v>
                </c:pt>
                <c:pt idx="776">
                  <c:v>2023.9722222222217</c:v>
                </c:pt>
                <c:pt idx="777">
                  <c:v>1900.0555555555561</c:v>
                </c:pt>
                <c:pt idx="778">
                  <c:v>1569.6111111111115</c:v>
                </c:pt>
                <c:pt idx="779">
                  <c:v>1321.7777777777774</c:v>
                </c:pt>
                <c:pt idx="780">
                  <c:v>1363.0833333333337</c:v>
                </c:pt>
                <c:pt idx="781">
                  <c:v>1115.2499999999998</c:v>
                </c:pt>
                <c:pt idx="782">
                  <c:v>826.1111111111112</c:v>
                </c:pt>
                <c:pt idx="783">
                  <c:v>722.84722222222217</c:v>
                </c:pt>
                <c:pt idx="784">
                  <c:v>619.58333333333326</c:v>
                </c:pt>
                <c:pt idx="785">
                  <c:v>475.01388888888977</c:v>
                </c:pt>
                <c:pt idx="786">
                  <c:v>351.09722222222132</c:v>
                </c:pt>
                <c:pt idx="787">
                  <c:v>247.83333333333246</c:v>
                </c:pt>
                <c:pt idx="788">
                  <c:v>165.22222222222311</c:v>
                </c:pt>
                <c:pt idx="789">
                  <c:v>144.56944444444503</c:v>
                </c:pt>
                <c:pt idx="790">
                  <c:v>227.18055555555586</c:v>
                </c:pt>
                <c:pt idx="791">
                  <c:v>247.83333333333391</c:v>
                </c:pt>
                <c:pt idx="792">
                  <c:v>123.91666666666548</c:v>
                </c:pt>
                <c:pt idx="793">
                  <c:v>20.652777777776603</c:v>
                </c:pt>
                <c:pt idx="794">
                  <c:v>20.652777777779537</c:v>
                </c:pt>
                <c:pt idx="795">
                  <c:v>82.61111111111228</c:v>
                </c:pt>
                <c:pt idx="796">
                  <c:v>123.91666666666548</c:v>
                </c:pt>
                <c:pt idx="797">
                  <c:v>-20.652777777779537</c:v>
                </c:pt>
                <c:pt idx="798">
                  <c:v>-516.31944444444446</c:v>
                </c:pt>
                <c:pt idx="799">
                  <c:v>-1218.5138888888871</c:v>
                </c:pt>
                <c:pt idx="800">
                  <c:v>-1838.0972222222219</c:v>
                </c:pt>
                <c:pt idx="801">
                  <c:v>-2147.8888888888901</c:v>
                </c:pt>
                <c:pt idx="802">
                  <c:v>-2003.319444444445</c:v>
                </c:pt>
                <c:pt idx="803">
                  <c:v>-1445.6944444444443</c:v>
                </c:pt>
                <c:pt idx="804">
                  <c:v>-722.84722222222217</c:v>
                </c:pt>
                <c:pt idx="805">
                  <c:v>-206.5277777777778</c:v>
                </c:pt>
                <c:pt idx="806">
                  <c:v>144.56944444444503</c:v>
                </c:pt>
                <c:pt idx="807">
                  <c:v>702.19444444444559</c:v>
                </c:pt>
                <c:pt idx="808">
                  <c:v>1301.1249999999993</c:v>
                </c:pt>
                <c:pt idx="809">
                  <c:v>1383.7361111111102</c:v>
                </c:pt>
                <c:pt idx="810">
                  <c:v>888.06944444444525</c:v>
                </c:pt>
                <c:pt idx="811">
                  <c:v>330.44444444444474</c:v>
                </c:pt>
                <c:pt idx="812">
                  <c:v>-41.30555555555614</c:v>
                </c:pt>
                <c:pt idx="813">
                  <c:v>-351.0972222222228</c:v>
                </c:pt>
                <c:pt idx="814">
                  <c:v>-578.27777777777726</c:v>
                </c:pt>
                <c:pt idx="815">
                  <c:v>-805.45833333333292</c:v>
                </c:pt>
                <c:pt idx="816">
                  <c:v>-1239.1666666666665</c:v>
                </c:pt>
                <c:pt idx="817">
                  <c:v>-1590.2638888888878</c:v>
                </c:pt>
                <c:pt idx="818">
                  <c:v>-1693.5277777777783</c:v>
                </c:pt>
                <c:pt idx="819">
                  <c:v>-1776.1388888888891</c:v>
                </c:pt>
                <c:pt idx="820">
                  <c:v>-1900.0555555555554</c:v>
                </c:pt>
                <c:pt idx="821">
                  <c:v>-1900.0555555555561</c:v>
                </c:pt>
                <c:pt idx="822">
                  <c:v>-1714.1805555555557</c:v>
                </c:pt>
                <c:pt idx="823">
                  <c:v>-1011.9861111111109</c:v>
                </c:pt>
                <c:pt idx="824">
                  <c:v>0</c:v>
                </c:pt>
                <c:pt idx="825">
                  <c:v>908.72222222222194</c:v>
                </c:pt>
                <c:pt idx="826">
                  <c:v>1404.3888888888889</c:v>
                </c:pt>
                <c:pt idx="827">
                  <c:v>1342.4305555555557</c:v>
                </c:pt>
                <c:pt idx="828">
                  <c:v>1239.1666666666665</c:v>
                </c:pt>
                <c:pt idx="829">
                  <c:v>1053.291666666667</c:v>
                </c:pt>
                <c:pt idx="830">
                  <c:v>888.06944444444457</c:v>
                </c:pt>
                <c:pt idx="831">
                  <c:v>846.76388888888914</c:v>
                </c:pt>
                <c:pt idx="832">
                  <c:v>784.80555555555486</c:v>
                </c:pt>
                <c:pt idx="833">
                  <c:v>888.06944444444377</c:v>
                </c:pt>
                <c:pt idx="834">
                  <c:v>1053.291666666667</c:v>
                </c:pt>
                <c:pt idx="835">
                  <c:v>1011.9861111111109</c:v>
                </c:pt>
                <c:pt idx="836">
                  <c:v>764.1527777777784</c:v>
                </c:pt>
                <c:pt idx="837">
                  <c:v>392.40277777777897</c:v>
                </c:pt>
                <c:pt idx="838">
                  <c:v>206.5277777777778</c:v>
                </c:pt>
                <c:pt idx="839">
                  <c:v>227.18055555555438</c:v>
                </c:pt>
                <c:pt idx="840">
                  <c:v>227.18055555555438</c:v>
                </c:pt>
                <c:pt idx="841">
                  <c:v>185.87500000000117</c:v>
                </c:pt>
                <c:pt idx="842">
                  <c:v>227.18055555555586</c:v>
                </c:pt>
                <c:pt idx="843">
                  <c:v>330.44444444444326</c:v>
                </c:pt>
                <c:pt idx="844">
                  <c:v>330.44444444444474</c:v>
                </c:pt>
                <c:pt idx="845">
                  <c:v>309.79166666666663</c:v>
                </c:pt>
                <c:pt idx="846">
                  <c:v>413.0555555555556</c:v>
                </c:pt>
                <c:pt idx="847">
                  <c:v>495.66666666666782</c:v>
                </c:pt>
                <c:pt idx="848">
                  <c:v>413.0555555555556</c:v>
                </c:pt>
                <c:pt idx="849">
                  <c:v>227.18055555555438</c:v>
                </c:pt>
                <c:pt idx="850">
                  <c:v>103.2638888888889</c:v>
                </c:pt>
                <c:pt idx="851">
                  <c:v>82.61111111111228</c:v>
                </c:pt>
                <c:pt idx="852">
                  <c:v>144.56944444444503</c:v>
                </c:pt>
                <c:pt idx="853">
                  <c:v>309.79166666666663</c:v>
                </c:pt>
                <c:pt idx="854">
                  <c:v>495.6666666666664</c:v>
                </c:pt>
                <c:pt idx="855">
                  <c:v>495.6666666666664</c:v>
                </c:pt>
                <c:pt idx="856">
                  <c:v>330.44444444444474</c:v>
                </c:pt>
                <c:pt idx="857">
                  <c:v>247.83333333333246</c:v>
                </c:pt>
                <c:pt idx="858">
                  <c:v>247.83333333333246</c:v>
                </c:pt>
                <c:pt idx="859">
                  <c:v>206.5277777777778</c:v>
                </c:pt>
                <c:pt idx="860">
                  <c:v>103.2638888888889</c:v>
                </c:pt>
                <c:pt idx="861">
                  <c:v>41.30555555555614</c:v>
                </c:pt>
                <c:pt idx="862">
                  <c:v>227.18055555555586</c:v>
                </c:pt>
                <c:pt idx="863">
                  <c:v>475.01388888888829</c:v>
                </c:pt>
                <c:pt idx="864">
                  <c:v>475.01388888888829</c:v>
                </c:pt>
                <c:pt idx="865">
                  <c:v>330.44444444444622</c:v>
                </c:pt>
                <c:pt idx="866">
                  <c:v>413.0555555555556</c:v>
                </c:pt>
                <c:pt idx="867">
                  <c:v>764.15277777777544</c:v>
                </c:pt>
                <c:pt idx="868">
                  <c:v>722.84722222222217</c:v>
                </c:pt>
                <c:pt idx="869">
                  <c:v>351.0972222222228</c:v>
                </c:pt>
                <c:pt idx="870">
                  <c:v>227.18055555555731</c:v>
                </c:pt>
                <c:pt idx="871">
                  <c:v>371.74999999999943</c:v>
                </c:pt>
                <c:pt idx="872">
                  <c:v>536.97222222222103</c:v>
                </c:pt>
                <c:pt idx="873">
                  <c:v>413.0555555555556</c:v>
                </c:pt>
                <c:pt idx="874">
                  <c:v>103.2638888888889</c:v>
                </c:pt>
                <c:pt idx="875">
                  <c:v>-82.611111111109352</c:v>
                </c:pt>
                <c:pt idx="876">
                  <c:v>-144.56944444444503</c:v>
                </c:pt>
                <c:pt idx="877">
                  <c:v>-165.22222222222163</c:v>
                </c:pt>
                <c:pt idx="878">
                  <c:v>-206.5277777777778</c:v>
                </c:pt>
                <c:pt idx="879">
                  <c:v>-309.79166666666663</c:v>
                </c:pt>
                <c:pt idx="880">
                  <c:v>-433.70833333333212</c:v>
                </c:pt>
                <c:pt idx="881">
                  <c:v>-536.97222222222399</c:v>
                </c:pt>
                <c:pt idx="882">
                  <c:v>-475.01388888888829</c:v>
                </c:pt>
                <c:pt idx="883">
                  <c:v>-268.48611111111052</c:v>
                </c:pt>
                <c:pt idx="884">
                  <c:v>-82.61111111111228</c:v>
                </c:pt>
                <c:pt idx="885">
                  <c:v>-206.5277777777778</c:v>
                </c:pt>
                <c:pt idx="886">
                  <c:v>-413.0555555555556</c:v>
                </c:pt>
                <c:pt idx="887">
                  <c:v>-206.5277777777778</c:v>
                </c:pt>
                <c:pt idx="888">
                  <c:v>0</c:v>
                </c:pt>
                <c:pt idx="889">
                  <c:v>20.652777777776603</c:v>
                </c:pt>
                <c:pt idx="890">
                  <c:v>82.61111111111228</c:v>
                </c:pt>
                <c:pt idx="891">
                  <c:v>103.2638888888889</c:v>
                </c:pt>
                <c:pt idx="892">
                  <c:v>61.958333333332739</c:v>
                </c:pt>
                <c:pt idx="893">
                  <c:v>-20.652777777776603</c:v>
                </c:pt>
                <c:pt idx="894">
                  <c:v>-123.91666666666843</c:v>
                </c:pt>
                <c:pt idx="895">
                  <c:v>-247.83333333333391</c:v>
                </c:pt>
                <c:pt idx="896">
                  <c:v>-392.40277777777595</c:v>
                </c:pt>
                <c:pt idx="897">
                  <c:v>-516.31944444444446</c:v>
                </c:pt>
                <c:pt idx="898">
                  <c:v>-536.97222222222251</c:v>
                </c:pt>
                <c:pt idx="899">
                  <c:v>-454.36111111111023</c:v>
                </c:pt>
                <c:pt idx="900">
                  <c:v>-309.79166666666663</c:v>
                </c:pt>
                <c:pt idx="901">
                  <c:v>-144.56944444444503</c:v>
                </c:pt>
                <c:pt idx="902">
                  <c:v>-41.30555555555614</c:v>
                </c:pt>
                <c:pt idx="903">
                  <c:v>-20.65277777777807</c:v>
                </c:pt>
                <c:pt idx="904">
                  <c:v>-82.611111111110816</c:v>
                </c:pt>
                <c:pt idx="905">
                  <c:v>-185.87499999999972</c:v>
                </c:pt>
                <c:pt idx="906">
                  <c:v>-371.74999999999943</c:v>
                </c:pt>
                <c:pt idx="907">
                  <c:v>-1301.1249999999993</c:v>
                </c:pt>
                <c:pt idx="908">
                  <c:v>-2147.8888888888901</c:v>
                </c:pt>
                <c:pt idx="909">
                  <c:v>-2003.319444444445</c:v>
                </c:pt>
                <c:pt idx="910">
                  <c:v>-1445.6944444444443</c:v>
                </c:pt>
                <c:pt idx="911">
                  <c:v>-722.84722222222217</c:v>
                </c:pt>
                <c:pt idx="912">
                  <c:v>-206.5277777777778</c:v>
                </c:pt>
                <c:pt idx="913">
                  <c:v>144.56944444444503</c:v>
                </c:pt>
                <c:pt idx="914">
                  <c:v>702.19444444444559</c:v>
                </c:pt>
                <c:pt idx="915">
                  <c:v>1301.1249999999993</c:v>
                </c:pt>
                <c:pt idx="916">
                  <c:v>1383.7361111111102</c:v>
                </c:pt>
                <c:pt idx="917">
                  <c:v>888.06944444444525</c:v>
                </c:pt>
                <c:pt idx="918">
                  <c:v>536.97222222222251</c:v>
                </c:pt>
                <c:pt idx="919">
                  <c:v>888.06944444444377</c:v>
                </c:pt>
                <c:pt idx="920">
                  <c:v>846.76388888888914</c:v>
                </c:pt>
                <c:pt idx="921">
                  <c:v>454.36111111111171</c:v>
                </c:pt>
                <c:pt idx="922">
                  <c:v>185.87499999999972</c:v>
                </c:pt>
                <c:pt idx="923">
                  <c:v>-20.65277777777807</c:v>
                </c:pt>
                <c:pt idx="924">
                  <c:v>103.2638888888889</c:v>
                </c:pt>
                <c:pt idx="925">
                  <c:v>289.13888888888863</c:v>
                </c:pt>
                <c:pt idx="926">
                  <c:v>578.27777777777726</c:v>
                </c:pt>
                <c:pt idx="927">
                  <c:v>702.19444444444412</c:v>
                </c:pt>
                <c:pt idx="928">
                  <c:v>578.27777777777726</c:v>
                </c:pt>
                <c:pt idx="929">
                  <c:v>41.305555555554676</c:v>
                </c:pt>
                <c:pt idx="930">
                  <c:v>-495.66666666666492</c:v>
                </c:pt>
                <c:pt idx="931">
                  <c:v>-433.70833333333212</c:v>
                </c:pt>
                <c:pt idx="932">
                  <c:v>-289.13888888889005</c:v>
                </c:pt>
                <c:pt idx="933">
                  <c:v>-227.18055555555586</c:v>
                </c:pt>
                <c:pt idx="934">
                  <c:v>-165.22222222222163</c:v>
                </c:pt>
                <c:pt idx="935">
                  <c:v>-144.56944444444355</c:v>
                </c:pt>
                <c:pt idx="936">
                  <c:v>-144.56944444444503</c:v>
                </c:pt>
                <c:pt idx="937">
                  <c:v>-165.22222222222311</c:v>
                </c:pt>
                <c:pt idx="938">
                  <c:v>-247.83333333333246</c:v>
                </c:pt>
                <c:pt idx="939">
                  <c:v>-392.40277777777743</c:v>
                </c:pt>
                <c:pt idx="940">
                  <c:v>-413.0555555555556</c:v>
                </c:pt>
                <c:pt idx="941">
                  <c:v>-309.79166666666663</c:v>
                </c:pt>
                <c:pt idx="942">
                  <c:v>-227.18055555555586</c:v>
                </c:pt>
                <c:pt idx="943">
                  <c:v>-206.5277777777778</c:v>
                </c:pt>
                <c:pt idx="944">
                  <c:v>-227.18055555555586</c:v>
                </c:pt>
                <c:pt idx="945">
                  <c:v>-185.87499999999972</c:v>
                </c:pt>
                <c:pt idx="946">
                  <c:v>-82.611111111110816</c:v>
                </c:pt>
                <c:pt idx="947">
                  <c:v>-41.30555555555614</c:v>
                </c:pt>
                <c:pt idx="948">
                  <c:v>-20.65277777777807</c:v>
                </c:pt>
                <c:pt idx="949">
                  <c:v>20.65277777777807</c:v>
                </c:pt>
                <c:pt idx="950">
                  <c:v>61.958333333334217</c:v>
                </c:pt>
                <c:pt idx="951">
                  <c:v>206.5277777777778</c:v>
                </c:pt>
                <c:pt idx="952">
                  <c:v>330.44444444444326</c:v>
                </c:pt>
                <c:pt idx="953">
                  <c:v>247.83333333333391</c:v>
                </c:pt>
                <c:pt idx="954">
                  <c:v>61.958333333334217</c:v>
                </c:pt>
                <c:pt idx="955">
                  <c:v>-227.18055555555586</c:v>
                </c:pt>
                <c:pt idx="956">
                  <c:v>-702.19444444444412</c:v>
                </c:pt>
                <c:pt idx="957">
                  <c:v>-1383.7361111111115</c:v>
                </c:pt>
                <c:pt idx="958">
                  <c:v>-1982.666666666667</c:v>
                </c:pt>
                <c:pt idx="959">
                  <c:v>-2189.1944444444448</c:v>
                </c:pt>
                <c:pt idx="960">
                  <c:v>-2189.1944444444448</c:v>
                </c:pt>
                <c:pt idx="961">
                  <c:v>-2189.1944444444439</c:v>
                </c:pt>
                <c:pt idx="962">
                  <c:v>-1528.305555555555</c:v>
                </c:pt>
                <c:pt idx="963">
                  <c:v>-247.8333333333332</c:v>
                </c:pt>
                <c:pt idx="964">
                  <c:v>867.41666666666652</c:v>
                </c:pt>
                <c:pt idx="965">
                  <c:v>1776.1388888888891</c:v>
                </c:pt>
                <c:pt idx="966">
                  <c:v>2292.4583333333326</c:v>
                </c:pt>
                <c:pt idx="967">
                  <c:v>2209.8472222222213</c:v>
                </c:pt>
                <c:pt idx="968">
                  <c:v>1776.1388888888891</c:v>
                </c:pt>
                <c:pt idx="969">
                  <c:v>1197.861111111112</c:v>
                </c:pt>
                <c:pt idx="970">
                  <c:v>640.23611111111143</c:v>
                </c:pt>
                <c:pt idx="971">
                  <c:v>227.18055555555586</c:v>
                </c:pt>
                <c:pt idx="972">
                  <c:v>0</c:v>
                </c:pt>
                <c:pt idx="973">
                  <c:v>-103.2638888888889</c:v>
                </c:pt>
                <c:pt idx="974">
                  <c:v>-247.83333333333391</c:v>
                </c:pt>
                <c:pt idx="975">
                  <c:v>-516.31944444444446</c:v>
                </c:pt>
                <c:pt idx="976">
                  <c:v>-1032.6388888888889</c:v>
                </c:pt>
                <c:pt idx="977">
                  <c:v>-1776.1388888888891</c:v>
                </c:pt>
                <c:pt idx="978">
                  <c:v>-2189.1944444444448</c:v>
                </c:pt>
                <c:pt idx="979">
                  <c:v>-2189.1944444444448</c:v>
                </c:pt>
                <c:pt idx="980">
                  <c:v>-2189.1944444444439</c:v>
                </c:pt>
                <c:pt idx="981">
                  <c:v>-2209.8472222222222</c:v>
                </c:pt>
                <c:pt idx="982">
                  <c:v>-1796.7916666666665</c:v>
                </c:pt>
                <c:pt idx="983">
                  <c:v>-1259.8194444444448</c:v>
                </c:pt>
                <c:pt idx="984">
                  <c:v>-1094.5972222222224</c:v>
                </c:pt>
                <c:pt idx="985">
                  <c:v>-908.72222222222194</c:v>
                </c:pt>
                <c:pt idx="986">
                  <c:v>-722.84722222222206</c:v>
                </c:pt>
                <c:pt idx="987">
                  <c:v>-681.54166666666686</c:v>
                </c:pt>
                <c:pt idx="988">
                  <c:v>-826.1111111111112</c:v>
                </c:pt>
                <c:pt idx="989">
                  <c:v>-908.72222222222229</c:v>
                </c:pt>
                <c:pt idx="990">
                  <c:v>-660.88888888888891</c:v>
                </c:pt>
                <c:pt idx="991">
                  <c:v>-227.18055555555557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165.22222222222223</c:v>
                </c:pt>
                <c:pt idx="1032">
                  <c:v>743.5</c:v>
                </c:pt>
                <c:pt idx="1033">
                  <c:v>1610.9166666666665</c:v>
                </c:pt>
                <c:pt idx="1034">
                  <c:v>2271.8055555555552</c:v>
                </c:pt>
                <c:pt idx="1035">
                  <c:v>2354.4166666666665</c:v>
                </c:pt>
                <c:pt idx="1036">
                  <c:v>2023.9722222222219</c:v>
                </c:pt>
                <c:pt idx="1037">
                  <c:v>1693.5277777777776</c:v>
                </c:pt>
                <c:pt idx="1038">
                  <c:v>1507.6527777777781</c:v>
                </c:pt>
                <c:pt idx="1039">
                  <c:v>1404.3888888888889</c:v>
                </c:pt>
                <c:pt idx="1040">
                  <c:v>1218.5138888888894</c:v>
                </c:pt>
                <c:pt idx="1041">
                  <c:v>970.68055555555611</c:v>
                </c:pt>
                <c:pt idx="1042">
                  <c:v>805.45833333333292</c:v>
                </c:pt>
                <c:pt idx="1043">
                  <c:v>805.45833333333292</c:v>
                </c:pt>
                <c:pt idx="1044">
                  <c:v>929.375</c:v>
                </c:pt>
                <c:pt idx="1045">
                  <c:v>991.3333333333328</c:v>
                </c:pt>
                <c:pt idx="1046">
                  <c:v>929.375</c:v>
                </c:pt>
                <c:pt idx="1047">
                  <c:v>722.84722222222217</c:v>
                </c:pt>
                <c:pt idx="1048">
                  <c:v>433.7083333333336</c:v>
                </c:pt>
                <c:pt idx="1049">
                  <c:v>185.87499999999972</c:v>
                </c:pt>
                <c:pt idx="1050">
                  <c:v>61.958333333332739</c:v>
                </c:pt>
                <c:pt idx="1051">
                  <c:v>61.958333333334217</c:v>
                </c:pt>
                <c:pt idx="1052">
                  <c:v>82.611111111110816</c:v>
                </c:pt>
                <c:pt idx="1053">
                  <c:v>0</c:v>
                </c:pt>
                <c:pt idx="1054">
                  <c:v>-206.5277777777778</c:v>
                </c:pt>
                <c:pt idx="1055">
                  <c:v>-495.6666666666664</c:v>
                </c:pt>
                <c:pt idx="1056">
                  <c:v>-722.84722222222217</c:v>
                </c:pt>
                <c:pt idx="1057">
                  <c:v>-867.4166666666672</c:v>
                </c:pt>
                <c:pt idx="1058">
                  <c:v>-1032.6388888888889</c:v>
                </c:pt>
                <c:pt idx="1059">
                  <c:v>-1280.4722222222229</c:v>
                </c:pt>
                <c:pt idx="1060">
                  <c:v>-1610.9166666666658</c:v>
                </c:pt>
                <c:pt idx="1061">
                  <c:v>-1982.6666666666663</c:v>
                </c:pt>
                <c:pt idx="1062">
                  <c:v>-2189.1944444444448</c:v>
                </c:pt>
                <c:pt idx="1063">
                  <c:v>-2003.3194444444443</c:v>
                </c:pt>
                <c:pt idx="1064">
                  <c:v>-1796.7916666666665</c:v>
                </c:pt>
                <c:pt idx="1065">
                  <c:v>-1569.6111111111111</c:v>
                </c:pt>
                <c:pt idx="1066">
                  <c:v>-970.68055555555543</c:v>
                </c:pt>
                <c:pt idx="1067">
                  <c:v>-268.48611111111126</c:v>
                </c:pt>
                <c:pt idx="1068">
                  <c:v>165.22222222222237</c:v>
                </c:pt>
                <c:pt idx="1069">
                  <c:v>722.84722222222217</c:v>
                </c:pt>
                <c:pt idx="1070">
                  <c:v>1466.3472222222217</c:v>
                </c:pt>
                <c:pt idx="1071">
                  <c:v>1610.9166666666665</c:v>
                </c:pt>
                <c:pt idx="1072">
                  <c:v>970.68055555555611</c:v>
                </c:pt>
                <c:pt idx="1073">
                  <c:v>371.75000000000017</c:v>
                </c:pt>
                <c:pt idx="1074">
                  <c:v>371.74999999999943</c:v>
                </c:pt>
                <c:pt idx="1075">
                  <c:v>743.50000000000034</c:v>
                </c:pt>
                <c:pt idx="1076">
                  <c:v>1115.2500000000002</c:v>
                </c:pt>
                <c:pt idx="1077">
                  <c:v>1342.4305555555547</c:v>
                </c:pt>
                <c:pt idx="1078">
                  <c:v>1590.2638888888889</c:v>
                </c:pt>
                <c:pt idx="1079">
                  <c:v>1900.0555555555561</c:v>
                </c:pt>
                <c:pt idx="1080">
                  <c:v>2023.9722222222217</c:v>
                </c:pt>
                <c:pt idx="1081">
                  <c:v>1817.4444444444439</c:v>
                </c:pt>
                <c:pt idx="1082">
                  <c:v>1466.3472222222224</c:v>
                </c:pt>
                <c:pt idx="1083">
                  <c:v>1156.5555555555557</c:v>
                </c:pt>
                <c:pt idx="1084">
                  <c:v>991.33333333333428</c:v>
                </c:pt>
                <c:pt idx="1085">
                  <c:v>764.1527777777784</c:v>
                </c:pt>
                <c:pt idx="1086">
                  <c:v>371.74999999999943</c:v>
                </c:pt>
                <c:pt idx="1087">
                  <c:v>-20.65277777777807</c:v>
                </c:pt>
                <c:pt idx="1088">
                  <c:v>-433.7083333333336</c:v>
                </c:pt>
                <c:pt idx="1089">
                  <c:v>-660.88888888888948</c:v>
                </c:pt>
                <c:pt idx="1090">
                  <c:v>-475.01388888888829</c:v>
                </c:pt>
                <c:pt idx="1091">
                  <c:v>-144.56944444444355</c:v>
                </c:pt>
                <c:pt idx="1092">
                  <c:v>20.65277777777807</c:v>
                </c:pt>
                <c:pt idx="1093">
                  <c:v>41.305555555554676</c:v>
                </c:pt>
                <c:pt idx="1094">
                  <c:v>20.652777777776603</c:v>
                </c:pt>
                <c:pt idx="1095">
                  <c:v>0</c:v>
                </c:pt>
                <c:pt idx="1096">
                  <c:v>61.958333333334217</c:v>
                </c:pt>
                <c:pt idx="1097">
                  <c:v>268.486111111112</c:v>
                </c:pt>
                <c:pt idx="1098">
                  <c:v>536.97222222222251</c:v>
                </c:pt>
                <c:pt idx="1099">
                  <c:v>598.9305555555552</c:v>
                </c:pt>
                <c:pt idx="1100">
                  <c:v>413.0555555555556</c:v>
                </c:pt>
                <c:pt idx="1101">
                  <c:v>185.87499999999972</c:v>
                </c:pt>
                <c:pt idx="1102">
                  <c:v>-41.30555555555614</c:v>
                </c:pt>
                <c:pt idx="1103">
                  <c:v>-330.44444444444474</c:v>
                </c:pt>
                <c:pt idx="1104">
                  <c:v>-660.88888888888948</c:v>
                </c:pt>
                <c:pt idx="1105">
                  <c:v>-702.19444444444412</c:v>
                </c:pt>
                <c:pt idx="1106">
                  <c:v>-392.40277777777743</c:v>
                </c:pt>
                <c:pt idx="1107">
                  <c:v>-20.65277777777807</c:v>
                </c:pt>
                <c:pt idx="1108">
                  <c:v>371.75000000000091</c:v>
                </c:pt>
                <c:pt idx="1109">
                  <c:v>722.84722222222217</c:v>
                </c:pt>
                <c:pt idx="1110">
                  <c:v>764.15277777777692</c:v>
                </c:pt>
                <c:pt idx="1111">
                  <c:v>454.36111111111171</c:v>
                </c:pt>
                <c:pt idx="1112">
                  <c:v>103.26388888889036</c:v>
                </c:pt>
                <c:pt idx="1113">
                  <c:v>-206.5277777777778</c:v>
                </c:pt>
                <c:pt idx="1114">
                  <c:v>-495.66666666666782</c:v>
                </c:pt>
                <c:pt idx="1115">
                  <c:v>-475.01388888888829</c:v>
                </c:pt>
                <c:pt idx="1116">
                  <c:v>-144.56944444444503</c:v>
                </c:pt>
                <c:pt idx="1117">
                  <c:v>289.13888888888863</c:v>
                </c:pt>
                <c:pt idx="1118">
                  <c:v>826.1111111111112</c:v>
                </c:pt>
                <c:pt idx="1119">
                  <c:v>1115.2499999999998</c:v>
                </c:pt>
                <c:pt idx="1120">
                  <c:v>846.76388888889062</c:v>
                </c:pt>
                <c:pt idx="1121">
                  <c:v>351.0972222222228</c:v>
                </c:pt>
                <c:pt idx="1122">
                  <c:v>-20.652777777779537</c:v>
                </c:pt>
                <c:pt idx="1123">
                  <c:v>-330.44444444444622</c:v>
                </c:pt>
                <c:pt idx="1124">
                  <c:v>-495.66666666666492</c:v>
                </c:pt>
                <c:pt idx="1125">
                  <c:v>-392.40277777777595</c:v>
                </c:pt>
                <c:pt idx="1126">
                  <c:v>-247.83333333333391</c:v>
                </c:pt>
                <c:pt idx="1127">
                  <c:v>-268.48611111111052</c:v>
                </c:pt>
                <c:pt idx="1128">
                  <c:v>-516.31944444444446</c:v>
                </c:pt>
                <c:pt idx="1129">
                  <c:v>-950.02777777777953</c:v>
                </c:pt>
                <c:pt idx="1130">
                  <c:v>-1528.3055555555568</c:v>
                </c:pt>
                <c:pt idx="1131">
                  <c:v>-2023.9722222222217</c:v>
                </c:pt>
                <c:pt idx="1132">
                  <c:v>-2189.1944444444434</c:v>
                </c:pt>
                <c:pt idx="1133">
                  <c:v>-2147.8888888888887</c:v>
                </c:pt>
                <c:pt idx="1134">
                  <c:v>-1858.75</c:v>
                </c:pt>
                <c:pt idx="1135">
                  <c:v>-1487.0000000000007</c:v>
                </c:pt>
                <c:pt idx="1136">
                  <c:v>-1321.7777777777783</c:v>
                </c:pt>
                <c:pt idx="1137">
                  <c:v>-1301.1249999999993</c:v>
                </c:pt>
                <c:pt idx="1138">
                  <c:v>-1404.3888888888889</c:v>
                </c:pt>
                <c:pt idx="1139">
                  <c:v>-1487.0000000000007</c:v>
                </c:pt>
                <c:pt idx="1140">
                  <c:v>-1383.7361111111111</c:v>
                </c:pt>
                <c:pt idx="1141">
                  <c:v>-991.33333333333314</c:v>
                </c:pt>
                <c:pt idx="1142">
                  <c:v>-433.7083333333336</c:v>
                </c:pt>
                <c:pt idx="1143">
                  <c:v>-61.958333333333115</c:v>
                </c:pt>
                <c:pt idx="1144">
                  <c:v>82.611111111111185</c:v>
                </c:pt>
                <c:pt idx="1145">
                  <c:v>165.222222222222</c:v>
                </c:pt>
                <c:pt idx="1146">
                  <c:v>371.74999999999977</c:v>
                </c:pt>
                <c:pt idx="1147">
                  <c:v>826.11111111111143</c:v>
                </c:pt>
                <c:pt idx="1148">
                  <c:v>1259.8194444444448</c:v>
                </c:pt>
                <c:pt idx="1149">
                  <c:v>1094.5972222222217</c:v>
                </c:pt>
                <c:pt idx="1150">
                  <c:v>475.01388888888903</c:v>
                </c:pt>
                <c:pt idx="1151">
                  <c:v>-351.09722222222206</c:v>
                </c:pt>
                <c:pt idx="1152">
                  <c:v>-1528.3055555555561</c:v>
                </c:pt>
                <c:pt idx="1153">
                  <c:v>-1838.0972222222219</c:v>
                </c:pt>
                <c:pt idx="1154">
                  <c:v>-1115.2499999999998</c:v>
                </c:pt>
                <c:pt idx="1155">
                  <c:v>-371.75000000000017</c:v>
                </c:pt>
                <c:pt idx="1156">
                  <c:v>0</c:v>
                </c:pt>
                <c:pt idx="1157">
                  <c:v>392.40277777777789</c:v>
                </c:pt>
                <c:pt idx="1158">
                  <c:v>1404.3888888888889</c:v>
                </c:pt>
                <c:pt idx="1159">
                  <c:v>2313.1111111111113</c:v>
                </c:pt>
                <c:pt idx="1160">
                  <c:v>2271.8055555555552</c:v>
                </c:pt>
                <c:pt idx="1161">
                  <c:v>1796.7916666666658</c:v>
                </c:pt>
                <c:pt idx="1162">
                  <c:v>1734.8333333333337</c:v>
                </c:pt>
                <c:pt idx="1163">
                  <c:v>1982.666666666667</c:v>
                </c:pt>
                <c:pt idx="1164">
                  <c:v>2209.8472222222213</c:v>
                </c:pt>
                <c:pt idx="1165">
                  <c:v>2147.8888888888887</c:v>
                </c:pt>
                <c:pt idx="1166">
                  <c:v>1838.0972222222219</c:v>
                </c:pt>
                <c:pt idx="1167">
                  <c:v>1590.2638888888896</c:v>
                </c:pt>
                <c:pt idx="1168">
                  <c:v>1487.0000000000007</c:v>
                </c:pt>
                <c:pt idx="1169">
                  <c:v>1425.0416666666679</c:v>
                </c:pt>
                <c:pt idx="1170">
                  <c:v>1363.0833333333321</c:v>
                </c:pt>
                <c:pt idx="1171">
                  <c:v>950.02777777777658</c:v>
                </c:pt>
                <c:pt idx="1172">
                  <c:v>557.62500000000057</c:v>
                </c:pt>
                <c:pt idx="1173">
                  <c:v>660.88888888888948</c:v>
                </c:pt>
                <c:pt idx="1174">
                  <c:v>743.50000000000182</c:v>
                </c:pt>
                <c:pt idx="1175">
                  <c:v>681.54166666666606</c:v>
                </c:pt>
                <c:pt idx="1176">
                  <c:v>640.23611111110995</c:v>
                </c:pt>
                <c:pt idx="1177">
                  <c:v>578.27777777777726</c:v>
                </c:pt>
                <c:pt idx="1178">
                  <c:v>516.31944444444446</c:v>
                </c:pt>
                <c:pt idx="1179">
                  <c:v>475.01388888888829</c:v>
                </c:pt>
                <c:pt idx="1180">
                  <c:v>413.0555555555556</c:v>
                </c:pt>
                <c:pt idx="1181">
                  <c:v>351.0972222222228</c:v>
                </c:pt>
                <c:pt idx="1182">
                  <c:v>330.44444444444326</c:v>
                </c:pt>
                <c:pt idx="1183">
                  <c:v>371.74999999999943</c:v>
                </c:pt>
                <c:pt idx="1184">
                  <c:v>413.0555555555556</c:v>
                </c:pt>
                <c:pt idx="1185">
                  <c:v>413.0555555555556</c:v>
                </c:pt>
                <c:pt idx="1186">
                  <c:v>392.40277777777897</c:v>
                </c:pt>
                <c:pt idx="1187">
                  <c:v>330.44444444444622</c:v>
                </c:pt>
                <c:pt idx="1188">
                  <c:v>268.48611111111052</c:v>
                </c:pt>
                <c:pt idx="1189">
                  <c:v>227.18055555555438</c:v>
                </c:pt>
                <c:pt idx="1190">
                  <c:v>165.22222222222163</c:v>
                </c:pt>
                <c:pt idx="1191">
                  <c:v>61.958333333332739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20.652777777779537</c:v>
                </c:pt>
                <c:pt idx="1201">
                  <c:v>20.652777777779537</c:v>
                </c:pt>
                <c:pt idx="1202">
                  <c:v>20.652777777776603</c:v>
                </c:pt>
                <c:pt idx="1203">
                  <c:v>103.2638888888889</c:v>
                </c:pt>
                <c:pt idx="1204">
                  <c:v>185.87500000000117</c:v>
                </c:pt>
                <c:pt idx="1205">
                  <c:v>268.48611111111052</c:v>
                </c:pt>
                <c:pt idx="1206">
                  <c:v>330.44444444444326</c:v>
                </c:pt>
                <c:pt idx="1207">
                  <c:v>289.13888888889005</c:v>
                </c:pt>
                <c:pt idx="1208">
                  <c:v>206.5277777777778</c:v>
                </c:pt>
                <c:pt idx="1209">
                  <c:v>123.91666666666548</c:v>
                </c:pt>
                <c:pt idx="1210">
                  <c:v>61.958333333332739</c:v>
                </c:pt>
                <c:pt idx="1211">
                  <c:v>41.30555555555614</c:v>
                </c:pt>
                <c:pt idx="1212">
                  <c:v>41.30555555555614</c:v>
                </c:pt>
                <c:pt idx="1213">
                  <c:v>41.30555555555614</c:v>
                </c:pt>
                <c:pt idx="1214">
                  <c:v>20.652777777779537</c:v>
                </c:pt>
                <c:pt idx="1215">
                  <c:v>0</c:v>
                </c:pt>
                <c:pt idx="1216">
                  <c:v>0</c:v>
                </c:pt>
                <c:pt idx="1217">
                  <c:v>-20.652777777779537</c:v>
                </c:pt>
                <c:pt idx="1218">
                  <c:v>-20.652777777779537</c:v>
                </c:pt>
                <c:pt idx="1219">
                  <c:v>0</c:v>
                </c:pt>
                <c:pt idx="1220">
                  <c:v>0</c:v>
                </c:pt>
                <c:pt idx="1221">
                  <c:v>-20.652777777776603</c:v>
                </c:pt>
                <c:pt idx="1222">
                  <c:v>-41.30555555555614</c:v>
                </c:pt>
                <c:pt idx="1223">
                  <c:v>-41.30555555555614</c:v>
                </c:pt>
                <c:pt idx="1224">
                  <c:v>-41.305555555553205</c:v>
                </c:pt>
                <c:pt idx="1225">
                  <c:v>-61.958333333332739</c:v>
                </c:pt>
                <c:pt idx="1226">
                  <c:v>-103.2638888888889</c:v>
                </c:pt>
                <c:pt idx="1227">
                  <c:v>-123.91666666666843</c:v>
                </c:pt>
                <c:pt idx="1228">
                  <c:v>-144.56944444444503</c:v>
                </c:pt>
                <c:pt idx="1229">
                  <c:v>-123.91666666666548</c:v>
                </c:pt>
                <c:pt idx="1230">
                  <c:v>-82.61111111111228</c:v>
                </c:pt>
                <c:pt idx="1231">
                  <c:v>-61.958333333332739</c:v>
                </c:pt>
                <c:pt idx="1232">
                  <c:v>-61.958333333332739</c:v>
                </c:pt>
                <c:pt idx="1233">
                  <c:v>-61.958333333332739</c:v>
                </c:pt>
                <c:pt idx="1234">
                  <c:v>-61.958333333332739</c:v>
                </c:pt>
                <c:pt idx="1235">
                  <c:v>-82.61111111111228</c:v>
                </c:pt>
                <c:pt idx="1236">
                  <c:v>-61.958333333332739</c:v>
                </c:pt>
                <c:pt idx="1237">
                  <c:v>-20.652777777776603</c:v>
                </c:pt>
                <c:pt idx="1238">
                  <c:v>-20.652777777779537</c:v>
                </c:pt>
                <c:pt idx="1239">
                  <c:v>-20.652777777779537</c:v>
                </c:pt>
                <c:pt idx="1240">
                  <c:v>-41.30555555555614</c:v>
                </c:pt>
                <c:pt idx="1241">
                  <c:v>-82.611111111109352</c:v>
                </c:pt>
                <c:pt idx="1242">
                  <c:v>-144.5694444444421</c:v>
                </c:pt>
                <c:pt idx="1243">
                  <c:v>-227.18055555555731</c:v>
                </c:pt>
                <c:pt idx="1244">
                  <c:v>-289.13888888889005</c:v>
                </c:pt>
                <c:pt idx="1245">
                  <c:v>-309.79166666666663</c:v>
                </c:pt>
                <c:pt idx="1246">
                  <c:v>-289.13888888889005</c:v>
                </c:pt>
                <c:pt idx="1247">
                  <c:v>-268.48611111111052</c:v>
                </c:pt>
                <c:pt idx="1248">
                  <c:v>-268.48611111111052</c:v>
                </c:pt>
                <c:pt idx="1249">
                  <c:v>-268.48611111111052</c:v>
                </c:pt>
                <c:pt idx="1250">
                  <c:v>-247.83333333333391</c:v>
                </c:pt>
                <c:pt idx="1251">
                  <c:v>-268.48611111111052</c:v>
                </c:pt>
                <c:pt idx="1252">
                  <c:v>-289.1388888888871</c:v>
                </c:pt>
                <c:pt idx="1253">
                  <c:v>-289.13888888889005</c:v>
                </c:pt>
                <c:pt idx="1254">
                  <c:v>-289.13888888889005</c:v>
                </c:pt>
                <c:pt idx="1255">
                  <c:v>-268.48611111111052</c:v>
                </c:pt>
                <c:pt idx="1256">
                  <c:v>-247.83333333333391</c:v>
                </c:pt>
                <c:pt idx="1257">
                  <c:v>-247.83333333333391</c:v>
                </c:pt>
                <c:pt idx="1258">
                  <c:v>-247.83333333333096</c:v>
                </c:pt>
                <c:pt idx="1259">
                  <c:v>-247.83333333333391</c:v>
                </c:pt>
                <c:pt idx="1260">
                  <c:v>-247.83333333333391</c:v>
                </c:pt>
                <c:pt idx="1261">
                  <c:v>-247.83333333333391</c:v>
                </c:pt>
                <c:pt idx="1262">
                  <c:v>-247.83333333333391</c:v>
                </c:pt>
                <c:pt idx="1263">
                  <c:v>-247.83333333333096</c:v>
                </c:pt>
                <c:pt idx="1264">
                  <c:v>-227.18055555555438</c:v>
                </c:pt>
                <c:pt idx="1265">
                  <c:v>-185.87500000000117</c:v>
                </c:pt>
                <c:pt idx="1266">
                  <c:v>-144.56944444444503</c:v>
                </c:pt>
                <c:pt idx="1267">
                  <c:v>-61.958333333332739</c:v>
                </c:pt>
                <c:pt idx="1268">
                  <c:v>20.652777777776603</c:v>
                </c:pt>
                <c:pt idx="1269">
                  <c:v>82.611111111109352</c:v>
                </c:pt>
                <c:pt idx="1270">
                  <c:v>123.91666666666843</c:v>
                </c:pt>
                <c:pt idx="1271">
                  <c:v>103.2638888888889</c:v>
                </c:pt>
                <c:pt idx="1272">
                  <c:v>82.611111111109352</c:v>
                </c:pt>
                <c:pt idx="1273">
                  <c:v>41.30555555555614</c:v>
                </c:pt>
                <c:pt idx="1274">
                  <c:v>-41.30555555555614</c:v>
                </c:pt>
                <c:pt idx="1275">
                  <c:v>-103.2638888888889</c:v>
                </c:pt>
                <c:pt idx="1276">
                  <c:v>-144.5694444444421</c:v>
                </c:pt>
                <c:pt idx="1277">
                  <c:v>-165.22222222222163</c:v>
                </c:pt>
                <c:pt idx="1278">
                  <c:v>-144.56944444444503</c:v>
                </c:pt>
                <c:pt idx="1279">
                  <c:v>-123.91666666666548</c:v>
                </c:pt>
                <c:pt idx="1280">
                  <c:v>-103.2638888888889</c:v>
                </c:pt>
                <c:pt idx="1281">
                  <c:v>-41.30555555555614</c:v>
                </c:pt>
                <c:pt idx="1282">
                  <c:v>20.652777777776603</c:v>
                </c:pt>
                <c:pt idx="1283">
                  <c:v>41.30555555555614</c:v>
                </c:pt>
                <c:pt idx="1284">
                  <c:v>61.958333333332739</c:v>
                </c:pt>
                <c:pt idx="1285">
                  <c:v>82.611111111109352</c:v>
                </c:pt>
                <c:pt idx="1286">
                  <c:v>41.30555555555614</c:v>
                </c:pt>
                <c:pt idx="1287">
                  <c:v>20.652777777779537</c:v>
                </c:pt>
                <c:pt idx="1288">
                  <c:v>20.652777777779537</c:v>
                </c:pt>
                <c:pt idx="1289">
                  <c:v>0</c:v>
                </c:pt>
                <c:pt idx="1290">
                  <c:v>-41.30555555555614</c:v>
                </c:pt>
                <c:pt idx="1291">
                  <c:v>-82.61111111111228</c:v>
                </c:pt>
                <c:pt idx="1292">
                  <c:v>-103.2638888888889</c:v>
                </c:pt>
                <c:pt idx="1293">
                  <c:v>-144.56944444444503</c:v>
                </c:pt>
                <c:pt idx="1294">
                  <c:v>-165.22222222222163</c:v>
                </c:pt>
                <c:pt idx="1295">
                  <c:v>-144.56944444444503</c:v>
                </c:pt>
                <c:pt idx="1296">
                  <c:v>-144.56944444444503</c:v>
                </c:pt>
                <c:pt idx="1297">
                  <c:v>-185.87499999999824</c:v>
                </c:pt>
                <c:pt idx="1298">
                  <c:v>-206.5277777777778</c:v>
                </c:pt>
                <c:pt idx="1299">
                  <c:v>-206.5277777777778</c:v>
                </c:pt>
                <c:pt idx="1300">
                  <c:v>-165.22222222222163</c:v>
                </c:pt>
                <c:pt idx="1301">
                  <c:v>-82.61111111111228</c:v>
                </c:pt>
                <c:pt idx="1302">
                  <c:v>0</c:v>
                </c:pt>
                <c:pt idx="1303">
                  <c:v>61.958333333332739</c:v>
                </c:pt>
                <c:pt idx="1304">
                  <c:v>103.2638888888889</c:v>
                </c:pt>
                <c:pt idx="1305">
                  <c:v>103.2638888888889</c:v>
                </c:pt>
                <c:pt idx="1306">
                  <c:v>82.611111111109352</c:v>
                </c:pt>
                <c:pt idx="1307">
                  <c:v>82.61111111111228</c:v>
                </c:pt>
                <c:pt idx="1308">
                  <c:v>103.2638888888889</c:v>
                </c:pt>
                <c:pt idx="1309">
                  <c:v>82.61111111111228</c:v>
                </c:pt>
                <c:pt idx="1310">
                  <c:v>41.30555555555614</c:v>
                </c:pt>
                <c:pt idx="1311">
                  <c:v>20.652777777776603</c:v>
                </c:pt>
                <c:pt idx="1312">
                  <c:v>0</c:v>
                </c:pt>
                <c:pt idx="1313">
                  <c:v>-20.652777777776603</c:v>
                </c:pt>
                <c:pt idx="1314">
                  <c:v>-20.652777777776603</c:v>
                </c:pt>
                <c:pt idx="1315">
                  <c:v>-20.652777777779537</c:v>
                </c:pt>
                <c:pt idx="1316">
                  <c:v>-41.30555555555614</c:v>
                </c:pt>
                <c:pt idx="1317">
                  <c:v>-61.958333333332739</c:v>
                </c:pt>
                <c:pt idx="1318">
                  <c:v>-103.2638888888889</c:v>
                </c:pt>
                <c:pt idx="1319">
                  <c:v>-103.2638888888889</c:v>
                </c:pt>
                <c:pt idx="1320">
                  <c:v>-103.2638888888889</c:v>
                </c:pt>
                <c:pt idx="1321">
                  <c:v>-185.87500000000117</c:v>
                </c:pt>
                <c:pt idx="1322">
                  <c:v>-206.5277777777778</c:v>
                </c:pt>
                <c:pt idx="1323">
                  <c:v>-165.22222222222163</c:v>
                </c:pt>
                <c:pt idx="1324">
                  <c:v>-41.30555555555614</c:v>
                </c:pt>
                <c:pt idx="1325">
                  <c:v>144.56944444444503</c:v>
                </c:pt>
                <c:pt idx="1326">
                  <c:v>289.13888888889005</c:v>
                </c:pt>
                <c:pt idx="1327">
                  <c:v>433.70833333333212</c:v>
                </c:pt>
                <c:pt idx="1328">
                  <c:v>578.27777777777726</c:v>
                </c:pt>
                <c:pt idx="1329">
                  <c:v>640.2361111111129</c:v>
                </c:pt>
                <c:pt idx="1330">
                  <c:v>536.97222222222103</c:v>
                </c:pt>
                <c:pt idx="1331">
                  <c:v>330.44444444444326</c:v>
                </c:pt>
                <c:pt idx="1332">
                  <c:v>144.56944444444503</c:v>
                </c:pt>
                <c:pt idx="1333">
                  <c:v>41.30555555555614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-20.652777777776603</c:v>
                </c:pt>
                <c:pt idx="1338">
                  <c:v>-82.61111111111228</c:v>
                </c:pt>
                <c:pt idx="1339">
                  <c:v>-123.91666666666843</c:v>
                </c:pt>
                <c:pt idx="1340">
                  <c:v>-123.91666666666548</c:v>
                </c:pt>
                <c:pt idx="1341">
                  <c:v>-82.611111111109352</c:v>
                </c:pt>
                <c:pt idx="1342">
                  <c:v>-41.30555555555614</c:v>
                </c:pt>
                <c:pt idx="1343">
                  <c:v>-20.652777777779537</c:v>
                </c:pt>
                <c:pt idx="1344">
                  <c:v>0</c:v>
                </c:pt>
                <c:pt idx="1345">
                  <c:v>20.652777777779537</c:v>
                </c:pt>
                <c:pt idx="1346">
                  <c:v>41.30555555555614</c:v>
                </c:pt>
                <c:pt idx="1347">
                  <c:v>103.2638888888889</c:v>
                </c:pt>
                <c:pt idx="1348">
                  <c:v>165.22222222222163</c:v>
                </c:pt>
                <c:pt idx="1349">
                  <c:v>165.22222222222163</c:v>
                </c:pt>
                <c:pt idx="1350">
                  <c:v>144.56944444444503</c:v>
                </c:pt>
                <c:pt idx="1351">
                  <c:v>82.611111111109352</c:v>
                </c:pt>
                <c:pt idx="1352">
                  <c:v>20.652777777776603</c:v>
                </c:pt>
                <c:pt idx="1353">
                  <c:v>-41.305555555553205</c:v>
                </c:pt>
                <c:pt idx="1354">
                  <c:v>-185.87499999999824</c:v>
                </c:pt>
                <c:pt idx="1355">
                  <c:v>-371.75000000000233</c:v>
                </c:pt>
                <c:pt idx="1356">
                  <c:v>-516.31944444444446</c:v>
                </c:pt>
                <c:pt idx="1357">
                  <c:v>-578.27777777777726</c:v>
                </c:pt>
                <c:pt idx="1358">
                  <c:v>-598.93055555555668</c:v>
                </c:pt>
                <c:pt idx="1359">
                  <c:v>-619.58333333333326</c:v>
                </c:pt>
                <c:pt idx="1360">
                  <c:v>-660.88888888888948</c:v>
                </c:pt>
                <c:pt idx="1361">
                  <c:v>-743.49999999999886</c:v>
                </c:pt>
                <c:pt idx="1362">
                  <c:v>-805.45833333333167</c:v>
                </c:pt>
                <c:pt idx="1363">
                  <c:v>-846.76388888889062</c:v>
                </c:pt>
                <c:pt idx="1364">
                  <c:v>-908.72222222222342</c:v>
                </c:pt>
                <c:pt idx="1365">
                  <c:v>-929.37499999999852</c:v>
                </c:pt>
                <c:pt idx="1366">
                  <c:v>-743.49999999999886</c:v>
                </c:pt>
                <c:pt idx="1367">
                  <c:v>-371.75000000000091</c:v>
                </c:pt>
                <c:pt idx="1368">
                  <c:v>41.305555555554676</c:v>
                </c:pt>
                <c:pt idx="1369">
                  <c:v>413.0555555555556</c:v>
                </c:pt>
                <c:pt idx="1370">
                  <c:v>454.36111111111171</c:v>
                </c:pt>
                <c:pt idx="1371">
                  <c:v>185.87500000000117</c:v>
                </c:pt>
                <c:pt idx="1372">
                  <c:v>-144.56944444444503</c:v>
                </c:pt>
                <c:pt idx="1373">
                  <c:v>-557.62500000000057</c:v>
                </c:pt>
                <c:pt idx="1374">
                  <c:v>-722.84722222222217</c:v>
                </c:pt>
                <c:pt idx="1375">
                  <c:v>-454.36111111111171</c:v>
                </c:pt>
                <c:pt idx="1376">
                  <c:v>-123.91666666666696</c:v>
                </c:pt>
                <c:pt idx="1377">
                  <c:v>0</c:v>
                </c:pt>
                <c:pt idx="1378">
                  <c:v>-103.2638888888889</c:v>
                </c:pt>
                <c:pt idx="1379">
                  <c:v>-330.44444444444326</c:v>
                </c:pt>
                <c:pt idx="1380">
                  <c:v>-619.58333333333326</c:v>
                </c:pt>
                <c:pt idx="1381">
                  <c:v>-1115.2500000000011</c:v>
                </c:pt>
                <c:pt idx="1382">
                  <c:v>-1817.4444444444439</c:v>
                </c:pt>
                <c:pt idx="1383">
                  <c:v>-2189.1944444444434</c:v>
                </c:pt>
                <c:pt idx="1384">
                  <c:v>-2189.1944444444448</c:v>
                </c:pt>
                <c:pt idx="1385">
                  <c:v>-2189.1944444444448</c:v>
                </c:pt>
                <c:pt idx="1386">
                  <c:v>-1569.6111111111104</c:v>
                </c:pt>
                <c:pt idx="1387">
                  <c:v>-61.958333333333478</c:v>
                </c:pt>
                <c:pt idx="1388">
                  <c:v>1156.555555555555</c:v>
                </c:pt>
                <c:pt idx="1389">
                  <c:v>1301.1250000000002</c:v>
                </c:pt>
                <c:pt idx="1390">
                  <c:v>784.80555555555645</c:v>
                </c:pt>
                <c:pt idx="1391">
                  <c:v>413.0555555555556</c:v>
                </c:pt>
                <c:pt idx="1392">
                  <c:v>557.62499999999909</c:v>
                </c:pt>
                <c:pt idx="1393">
                  <c:v>1011.9861111111109</c:v>
                </c:pt>
                <c:pt idx="1394">
                  <c:v>1466.3472222222224</c:v>
                </c:pt>
                <c:pt idx="1395">
                  <c:v>1590.2638888888896</c:v>
                </c:pt>
                <c:pt idx="1396">
                  <c:v>1301.1249999999993</c:v>
                </c:pt>
                <c:pt idx="1397">
                  <c:v>846.76388888888766</c:v>
                </c:pt>
                <c:pt idx="1398">
                  <c:v>433.7083333333336</c:v>
                </c:pt>
                <c:pt idx="1399">
                  <c:v>123.91666666666696</c:v>
                </c:pt>
                <c:pt idx="1400">
                  <c:v>-41.305555555554676</c:v>
                </c:pt>
                <c:pt idx="1401">
                  <c:v>-165.22222222222163</c:v>
                </c:pt>
                <c:pt idx="1402">
                  <c:v>-309.79166666666663</c:v>
                </c:pt>
                <c:pt idx="1403">
                  <c:v>-413.0555555555556</c:v>
                </c:pt>
                <c:pt idx="1404">
                  <c:v>-516.31944444444446</c:v>
                </c:pt>
                <c:pt idx="1405">
                  <c:v>-619.58333333333326</c:v>
                </c:pt>
                <c:pt idx="1406">
                  <c:v>-681.54166666666754</c:v>
                </c:pt>
                <c:pt idx="1407">
                  <c:v>-805.45833333333292</c:v>
                </c:pt>
                <c:pt idx="1408">
                  <c:v>-1156.5555555555557</c:v>
                </c:pt>
                <c:pt idx="1409">
                  <c:v>-1796.7916666666672</c:v>
                </c:pt>
                <c:pt idx="1410">
                  <c:v>-2189.1944444444439</c:v>
                </c:pt>
                <c:pt idx="1411">
                  <c:v>-1838.0972222222219</c:v>
                </c:pt>
                <c:pt idx="1412">
                  <c:v>-888.06944444444457</c:v>
                </c:pt>
                <c:pt idx="1413">
                  <c:v>-61.958333333333478</c:v>
                </c:pt>
                <c:pt idx="1414">
                  <c:v>123.91666666666696</c:v>
                </c:pt>
                <c:pt idx="1415">
                  <c:v>20.652777777777338</c:v>
                </c:pt>
                <c:pt idx="1416">
                  <c:v>-82.611111111110816</c:v>
                </c:pt>
                <c:pt idx="1417">
                  <c:v>-144.56944444444431</c:v>
                </c:pt>
                <c:pt idx="1418">
                  <c:v>-61.958333333333478</c:v>
                </c:pt>
                <c:pt idx="1419">
                  <c:v>309.79166666666663</c:v>
                </c:pt>
                <c:pt idx="1420">
                  <c:v>888.06944444444457</c:v>
                </c:pt>
                <c:pt idx="1421">
                  <c:v>1363.0833333333328</c:v>
                </c:pt>
                <c:pt idx="1422">
                  <c:v>1507.6527777777771</c:v>
                </c:pt>
                <c:pt idx="1423">
                  <c:v>1259.8194444444448</c:v>
                </c:pt>
                <c:pt idx="1424">
                  <c:v>681.54166666666754</c:v>
                </c:pt>
                <c:pt idx="1425">
                  <c:v>0</c:v>
                </c:pt>
                <c:pt idx="1426">
                  <c:v>-702.19444444444559</c:v>
                </c:pt>
                <c:pt idx="1427">
                  <c:v>-1156.5555555555557</c:v>
                </c:pt>
                <c:pt idx="1428">
                  <c:v>-826.1111111111112</c:v>
                </c:pt>
                <c:pt idx="1429">
                  <c:v>-144.56944444444355</c:v>
                </c:pt>
                <c:pt idx="1430">
                  <c:v>413.0555555555556</c:v>
                </c:pt>
                <c:pt idx="1431">
                  <c:v>1011.9861111111109</c:v>
                </c:pt>
                <c:pt idx="1432">
                  <c:v>1135.9027777777776</c:v>
                </c:pt>
                <c:pt idx="1433">
                  <c:v>619.58333333333326</c:v>
                </c:pt>
                <c:pt idx="1434">
                  <c:v>20.65277777777807</c:v>
                </c:pt>
                <c:pt idx="1435">
                  <c:v>-495.6666666666664</c:v>
                </c:pt>
                <c:pt idx="1436">
                  <c:v>-1094.5972222222217</c:v>
                </c:pt>
                <c:pt idx="1437">
                  <c:v>-1817.4444444444446</c:v>
                </c:pt>
                <c:pt idx="1438">
                  <c:v>-2189.1944444444448</c:v>
                </c:pt>
                <c:pt idx="1439">
                  <c:v>-2209.8472222222222</c:v>
                </c:pt>
                <c:pt idx="1440">
                  <c:v>-1425.0416666666663</c:v>
                </c:pt>
                <c:pt idx="1441">
                  <c:v>-185.87500000000045</c:v>
                </c:pt>
                <c:pt idx="1442">
                  <c:v>413.0555555555556</c:v>
                </c:pt>
                <c:pt idx="1443">
                  <c:v>475.01388888888903</c:v>
                </c:pt>
                <c:pt idx="1444">
                  <c:v>206.5277777777778</c:v>
                </c:pt>
                <c:pt idx="1445">
                  <c:v>-123.91666666666696</c:v>
                </c:pt>
                <c:pt idx="1446">
                  <c:v>-516.31944444444446</c:v>
                </c:pt>
                <c:pt idx="1447">
                  <c:v>-640.23611111111063</c:v>
                </c:pt>
                <c:pt idx="1448">
                  <c:v>-330.44444444444474</c:v>
                </c:pt>
                <c:pt idx="1449">
                  <c:v>0</c:v>
                </c:pt>
                <c:pt idx="1450">
                  <c:v>103.2638888888889</c:v>
                </c:pt>
                <c:pt idx="1451">
                  <c:v>-82.611111111111555</c:v>
                </c:pt>
                <c:pt idx="1452">
                  <c:v>-722.84722222222217</c:v>
                </c:pt>
                <c:pt idx="1453">
                  <c:v>-1652.2222222222219</c:v>
                </c:pt>
                <c:pt idx="1454">
                  <c:v>-2147.8888888888887</c:v>
                </c:pt>
                <c:pt idx="1455">
                  <c:v>-1796.791666666667</c:v>
                </c:pt>
                <c:pt idx="1456">
                  <c:v>-950.02777777777771</c:v>
                </c:pt>
                <c:pt idx="1457">
                  <c:v>-247.83333333333331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454.36111111111114</c:v>
                </c:pt>
                <c:pt idx="1484">
                  <c:v>908.72222222222229</c:v>
                </c:pt>
                <c:pt idx="1485">
                  <c:v>846.7638888888888</c:v>
                </c:pt>
                <c:pt idx="1486">
                  <c:v>722.84722222222217</c:v>
                </c:pt>
                <c:pt idx="1487">
                  <c:v>598.93055555555543</c:v>
                </c:pt>
                <c:pt idx="1488">
                  <c:v>516.31944444444446</c:v>
                </c:pt>
                <c:pt idx="1489">
                  <c:v>475.01388888888903</c:v>
                </c:pt>
                <c:pt idx="1490">
                  <c:v>516.31944444444446</c:v>
                </c:pt>
                <c:pt idx="1491">
                  <c:v>660.88888888888869</c:v>
                </c:pt>
                <c:pt idx="1492">
                  <c:v>846.7638888888888</c:v>
                </c:pt>
                <c:pt idx="1493">
                  <c:v>1053.291666666667</c:v>
                </c:pt>
                <c:pt idx="1494">
                  <c:v>1259.8194444444448</c:v>
                </c:pt>
                <c:pt idx="1495">
                  <c:v>1425.0416666666663</c:v>
                </c:pt>
                <c:pt idx="1496">
                  <c:v>1528.305555555555</c:v>
                </c:pt>
                <c:pt idx="1497">
                  <c:v>1528.3055555555561</c:v>
                </c:pt>
                <c:pt idx="1498">
                  <c:v>1445.6944444444443</c:v>
                </c:pt>
                <c:pt idx="1499">
                  <c:v>1342.4305555555557</c:v>
                </c:pt>
                <c:pt idx="1500">
                  <c:v>1197.8611111111104</c:v>
                </c:pt>
                <c:pt idx="1501">
                  <c:v>1053.291666666667</c:v>
                </c:pt>
                <c:pt idx="1502">
                  <c:v>908.72222222222342</c:v>
                </c:pt>
                <c:pt idx="1503">
                  <c:v>743.49999999999886</c:v>
                </c:pt>
                <c:pt idx="1504">
                  <c:v>578.27777777777726</c:v>
                </c:pt>
                <c:pt idx="1505">
                  <c:v>413.0555555555556</c:v>
                </c:pt>
                <c:pt idx="1506">
                  <c:v>330.44444444444474</c:v>
                </c:pt>
                <c:pt idx="1507">
                  <c:v>289.13888888889005</c:v>
                </c:pt>
                <c:pt idx="1508">
                  <c:v>268.48611111111052</c:v>
                </c:pt>
                <c:pt idx="1509">
                  <c:v>268.48611111111052</c:v>
                </c:pt>
                <c:pt idx="1510">
                  <c:v>227.18055555555586</c:v>
                </c:pt>
                <c:pt idx="1511">
                  <c:v>206.5277777777778</c:v>
                </c:pt>
                <c:pt idx="1512">
                  <c:v>227.18055555555586</c:v>
                </c:pt>
                <c:pt idx="1513">
                  <c:v>268.48611111111052</c:v>
                </c:pt>
                <c:pt idx="1514">
                  <c:v>330.44444444444474</c:v>
                </c:pt>
                <c:pt idx="1515">
                  <c:v>454.36111111111171</c:v>
                </c:pt>
                <c:pt idx="1516">
                  <c:v>619.58333333333326</c:v>
                </c:pt>
                <c:pt idx="1517">
                  <c:v>784.80555555555486</c:v>
                </c:pt>
                <c:pt idx="1518">
                  <c:v>929.375</c:v>
                </c:pt>
                <c:pt idx="1519">
                  <c:v>991.3333333333328</c:v>
                </c:pt>
                <c:pt idx="1520">
                  <c:v>929.375</c:v>
                </c:pt>
                <c:pt idx="1521">
                  <c:v>743.50000000000182</c:v>
                </c:pt>
                <c:pt idx="1522">
                  <c:v>557.62500000000057</c:v>
                </c:pt>
                <c:pt idx="1523">
                  <c:v>413.0555555555556</c:v>
                </c:pt>
                <c:pt idx="1524">
                  <c:v>309.79166666666663</c:v>
                </c:pt>
                <c:pt idx="1525">
                  <c:v>227.18055555555438</c:v>
                </c:pt>
                <c:pt idx="1526">
                  <c:v>144.5694444444421</c:v>
                </c:pt>
                <c:pt idx="1527">
                  <c:v>41.30555555555614</c:v>
                </c:pt>
                <c:pt idx="1528">
                  <c:v>-103.2638888888889</c:v>
                </c:pt>
                <c:pt idx="1529">
                  <c:v>-309.79166666666663</c:v>
                </c:pt>
                <c:pt idx="1530">
                  <c:v>-578.27777777777726</c:v>
                </c:pt>
                <c:pt idx="1531">
                  <c:v>-805.45833333333439</c:v>
                </c:pt>
                <c:pt idx="1532">
                  <c:v>-950.02777777777658</c:v>
                </c:pt>
                <c:pt idx="1533">
                  <c:v>-950.02777777777658</c:v>
                </c:pt>
                <c:pt idx="1534">
                  <c:v>-826.1111111111112</c:v>
                </c:pt>
                <c:pt idx="1535">
                  <c:v>-640.23611111111143</c:v>
                </c:pt>
                <c:pt idx="1536">
                  <c:v>-413.0555555555556</c:v>
                </c:pt>
                <c:pt idx="1537">
                  <c:v>-185.87499999999972</c:v>
                </c:pt>
                <c:pt idx="1538">
                  <c:v>41.305555555554676</c:v>
                </c:pt>
                <c:pt idx="1539">
                  <c:v>289.13888888888863</c:v>
                </c:pt>
                <c:pt idx="1540">
                  <c:v>578.27777777777862</c:v>
                </c:pt>
                <c:pt idx="1541">
                  <c:v>867.41666666666572</c:v>
                </c:pt>
                <c:pt idx="1542">
                  <c:v>1073.944444444445</c:v>
                </c:pt>
                <c:pt idx="1543">
                  <c:v>1239.1666666666665</c:v>
                </c:pt>
                <c:pt idx="1544">
                  <c:v>1342.4305555555557</c:v>
                </c:pt>
                <c:pt idx="1545">
                  <c:v>1404.3888888888912</c:v>
                </c:pt>
                <c:pt idx="1546">
                  <c:v>1425.0416666666649</c:v>
                </c:pt>
                <c:pt idx="1547">
                  <c:v>1342.4305555555557</c:v>
                </c:pt>
                <c:pt idx="1548">
                  <c:v>1156.5555555555572</c:v>
                </c:pt>
                <c:pt idx="1549">
                  <c:v>846.76388888888766</c:v>
                </c:pt>
                <c:pt idx="1550">
                  <c:v>536.97222222222103</c:v>
                </c:pt>
                <c:pt idx="1551">
                  <c:v>330.44444444444326</c:v>
                </c:pt>
                <c:pt idx="1552">
                  <c:v>206.5277777777778</c:v>
                </c:pt>
                <c:pt idx="1553">
                  <c:v>185.87500000000117</c:v>
                </c:pt>
                <c:pt idx="1554">
                  <c:v>206.5277777777778</c:v>
                </c:pt>
                <c:pt idx="1555">
                  <c:v>247.83333333333391</c:v>
                </c:pt>
                <c:pt idx="1556">
                  <c:v>289.13888888889005</c:v>
                </c:pt>
                <c:pt idx="1557">
                  <c:v>309.79166666666663</c:v>
                </c:pt>
                <c:pt idx="1558">
                  <c:v>309.79166666666663</c:v>
                </c:pt>
                <c:pt idx="1559">
                  <c:v>309.79166666666663</c:v>
                </c:pt>
                <c:pt idx="1560">
                  <c:v>351.09722222221984</c:v>
                </c:pt>
                <c:pt idx="1561">
                  <c:v>413.0555555555556</c:v>
                </c:pt>
                <c:pt idx="1562">
                  <c:v>475.01388888889124</c:v>
                </c:pt>
                <c:pt idx="1563">
                  <c:v>557.62500000000057</c:v>
                </c:pt>
                <c:pt idx="1564">
                  <c:v>640.23611111110995</c:v>
                </c:pt>
                <c:pt idx="1565">
                  <c:v>660.88888888888653</c:v>
                </c:pt>
                <c:pt idx="1566">
                  <c:v>660.88888888888948</c:v>
                </c:pt>
                <c:pt idx="1567">
                  <c:v>660.88888888888948</c:v>
                </c:pt>
                <c:pt idx="1568">
                  <c:v>681.54166666666606</c:v>
                </c:pt>
                <c:pt idx="1569">
                  <c:v>702.19444444444559</c:v>
                </c:pt>
                <c:pt idx="1570">
                  <c:v>702.19444444444559</c:v>
                </c:pt>
                <c:pt idx="1571">
                  <c:v>722.84722222222217</c:v>
                </c:pt>
                <c:pt idx="1572">
                  <c:v>702.19444444444264</c:v>
                </c:pt>
                <c:pt idx="1573">
                  <c:v>640.23611111110995</c:v>
                </c:pt>
                <c:pt idx="1574">
                  <c:v>598.93055555555668</c:v>
                </c:pt>
                <c:pt idx="1575">
                  <c:v>557.62500000000057</c:v>
                </c:pt>
                <c:pt idx="1576">
                  <c:v>516.31944444444446</c:v>
                </c:pt>
                <c:pt idx="1577">
                  <c:v>475.01388888888829</c:v>
                </c:pt>
                <c:pt idx="1578">
                  <c:v>392.40277777777595</c:v>
                </c:pt>
                <c:pt idx="1579">
                  <c:v>289.13888888889005</c:v>
                </c:pt>
                <c:pt idx="1580">
                  <c:v>206.5277777777778</c:v>
                </c:pt>
                <c:pt idx="1581">
                  <c:v>103.2638888888889</c:v>
                </c:pt>
                <c:pt idx="1582">
                  <c:v>0</c:v>
                </c:pt>
                <c:pt idx="1583">
                  <c:v>-82.61111111111228</c:v>
                </c:pt>
                <c:pt idx="1584">
                  <c:v>-123.91666666666548</c:v>
                </c:pt>
                <c:pt idx="1585">
                  <c:v>-165.22222222222163</c:v>
                </c:pt>
                <c:pt idx="1586">
                  <c:v>-185.87500000000117</c:v>
                </c:pt>
                <c:pt idx="1587">
                  <c:v>-206.5277777777778</c:v>
                </c:pt>
                <c:pt idx="1588">
                  <c:v>-268.48611111111052</c:v>
                </c:pt>
                <c:pt idx="1589">
                  <c:v>-309.79166666666663</c:v>
                </c:pt>
                <c:pt idx="1590">
                  <c:v>-351.0972222222228</c:v>
                </c:pt>
                <c:pt idx="1591">
                  <c:v>-392.40277777777897</c:v>
                </c:pt>
                <c:pt idx="1592">
                  <c:v>-413.0555555555556</c:v>
                </c:pt>
                <c:pt idx="1593">
                  <c:v>-392.40277777777595</c:v>
                </c:pt>
                <c:pt idx="1594">
                  <c:v>-330.44444444444326</c:v>
                </c:pt>
                <c:pt idx="1595">
                  <c:v>-268.48611111111052</c:v>
                </c:pt>
                <c:pt idx="1596">
                  <c:v>-206.5277777777778</c:v>
                </c:pt>
                <c:pt idx="1597">
                  <c:v>-165.22222222222456</c:v>
                </c:pt>
                <c:pt idx="1598">
                  <c:v>-123.91666666666548</c:v>
                </c:pt>
                <c:pt idx="1599">
                  <c:v>-82.611111111109352</c:v>
                </c:pt>
                <c:pt idx="1600">
                  <c:v>-123.91666666666843</c:v>
                </c:pt>
                <c:pt idx="1601">
                  <c:v>-165.22222222222163</c:v>
                </c:pt>
                <c:pt idx="1602">
                  <c:v>-227.18055555555438</c:v>
                </c:pt>
                <c:pt idx="1603">
                  <c:v>-309.79166666666663</c:v>
                </c:pt>
                <c:pt idx="1604">
                  <c:v>-351.0972222222228</c:v>
                </c:pt>
                <c:pt idx="1605">
                  <c:v>-392.40277777777897</c:v>
                </c:pt>
                <c:pt idx="1606">
                  <c:v>-413.0555555555556</c:v>
                </c:pt>
                <c:pt idx="1607">
                  <c:v>-371.74999999999943</c:v>
                </c:pt>
                <c:pt idx="1608">
                  <c:v>-289.13888888889005</c:v>
                </c:pt>
                <c:pt idx="1609">
                  <c:v>-227.18055555555731</c:v>
                </c:pt>
                <c:pt idx="1610">
                  <c:v>-144.5694444444421</c:v>
                </c:pt>
                <c:pt idx="1611">
                  <c:v>-82.611111111109352</c:v>
                </c:pt>
                <c:pt idx="1612">
                  <c:v>-41.30555555555614</c:v>
                </c:pt>
                <c:pt idx="1613">
                  <c:v>0</c:v>
                </c:pt>
                <c:pt idx="1614">
                  <c:v>41.30555555555614</c:v>
                </c:pt>
                <c:pt idx="1615">
                  <c:v>61.958333333332739</c:v>
                </c:pt>
                <c:pt idx="1616">
                  <c:v>82.611111111109352</c:v>
                </c:pt>
                <c:pt idx="1617">
                  <c:v>144.56944444444503</c:v>
                </c:pt>
                <c:pt idx="1618">
                  <c:v>206.5277777777778</c:v>
                </c:pt>
                <c:pt idx="1619">
                  <c:v>268.48611111111052</c:v>
                </c:pt>
                <c:pt idx="1620">
                  <c:v>330.44444444444622</c:v>
                </c:pt>
                <c:pt idx="1621">
                  <c:v>413.0555555555556</c:v>
                </c:pt>
                <c:pt idx="1622">
                  <c:v>475.01388888888829</c:v>
                </c:pt>
                <c:pt idx="1623">
                  <c:v>516.31944444444446</c:v>
                </c:pt>
                <c:pt idx="1624">
                  <c:v>495.66666666666492</c:v>
                </c:pt>
                <c:pt idx="1625">
                  <c:v>433.70833333333212</c:v>
                </c:pt>
                <c:pt idx="1626">
                  <c:v>371.75000000000233</c:v>
                </c:pt>
                <c:pt idx="1627">
                  <c:v>289.13888888889005</c:v>
                </c:pt>
                <c:pt idx="1628">
                  <c:v>165.22222222222163</c:v>
                </c:pt>
                <c:pt idx="1629">
                  <c:v>20.652777777776603</c:v>
                </c:pt>
                <c:pt idx="1630">
                  <c:v>-103.2638888888889</c:v>
                </c:pt>
                <c:pt idx="1631">
                  <c:v>-289.1388888888871</c:v>
                </c:pt>
                <c:pt idx="1632">
                  <c:v>-495.66666666666782</c:v>
                </c:pt>
                <c:pt idx="1633">
                  <c:v>-660.88888888888948</c:v>
                </c:pt>
                <c:pt idx="1634">
                  <c:v>-764.1527777777784</c:v>
                </c:pt>
                <c:pt idx="1635">
                  <c:v>-764.1527777777784</c:v>
                </c:pt>
                <c:pt idx="1636">
                  <c:v>-640.23611111110995</c:v>
                </c:pt>
                <c:pt idx="1637">
                  <c:v>-454.36111111111171</c:v>
                </c:pt>
                <c:pt idx="1638">
                  <c:v>-247.83333333333391</c:v>
                </c:pt>
                <c:pt idx="1639">
                  <c:v>-82.611111111109352</c:v>
                </c:pt>
                <c:pt idx="1640">
                  <c:v>-20.652777777776603</c:v>
                </c:pt>
                <c:pt idx="1641">
                  <c:v>-20.652777777779537</c:v>
                </c:pt>
                <c:pt idx="1642">
                  <c:v>-82.61111111111228</c:v>
                </c:pt>
                <c:pt idx="1643">
                  <c:v>-144.5694444444421</c:v>
                </c:pt>
                <c:pt idx="1644">
                  <c:v>-185.87499999999824</c:v>
                </c:pt>
                <c:pt idx="1645">
                  <c:v>-185.87500000000117</c:v>
                </c:pt>
                <c:pt idx="1646">
                  <c:v>-123.91666666666843</c:v>
                </c:pt>
                <c:pt idx="1647">
                  <c:v>-20.652777777776603</c:v>
                </c:pt>
                <c:pt idx="1648">
                  <c:v>123.91666666666843</c:v>
                </c:pt>
                <c:pt idx="1649">
                  <c:v>247.83333333333096</c:v>
                </c:pt>
                <c:pt idx="1650">
                  <c:v>351.09722222221984</c:v>
                </c:pt>
                <c:pt idx="1651">
                  <c:v>433.70833333333508</c:v>
                </c:pt>
                <c:pt idx="1652">
                  <c:v>495.66666666666782</c:v>
                </c:pt>
                <c:pt idx="1653">
                  <c:v>557.62500000000057</c:v>
                </c:pt>
                <c:pt idx="1654">
                  <c:v>578.27777777777726</c:v>
                </c:pt>
                <c:pt idx="1655">
                  <c:v>578.27777777777726</c:v>
                </c:pt>
                <c:pt idx="1656">
                  <c:v>536.97222222222399</c:v>
                </c:pt>
                <c:pt idx="1657">
                  <c:v>475.01388888888829</c:v>
                </c:pt>
                <c:pt idx="1658">
                  <c:v>433.70833333333212</c:v>
                </c:pt>
                <c:pt idx="1659">
                  <c:v>371.74999999999943</c:v>
                </c:pt>
                <c:pt idx="1660">
                  <c:v>330.44444444444326</c:v>
                </c:pt>
                <c:pt idx="1661">
                  <c:v>330.44444444444622</c:v>
                </c:pt>
                <c:pt idx="1662">
                  <c:v>330.44444444444622</c:v>
                </c:pt>
                <c:pt idx="1663">
                  <c:v>330.44444444444326</c:v>
                </c:pt>
                <c:pt idx="1664">
                  <c:v>330.44444444444326</c:v>
                </c:pt>
                <c:pt idx="1665">
                  <c:v>330.44444444444326</c:v>
                </c:pt>
                <c:pt idx="1666">
                  <c:v>309.79166666666663</c:v>
                </c:pt>
                <c:pt idx="1667">
                  <c:v>309.79166666666663</c:v>
                </c:pt>
                <c:pt idx="1668">
                  <c:v>309.79166666666663</c:v>
                </c:pt>
                <c:pt idx="1669">
                  <c:v>268.48611111111347</c:v>
                </c:pt>
                <c:pt idx="1670">
                  <c:v>247.83333333333391</c:v>
                </c:pt>
                <c:pt idx="1671">
                  <c:v>206.5277777777778</c:v>
                </c:pt>
                <c:pt idx="1672">
                  <c:v>165.22222222222163</c:v>
                </c:pt>
                <c:pt idx="1673">
                  <c:v>144.5694444444421</c:v>
                </c:pt>
                <c:pt idx="1674">
                  <c:v>123.91666666666843</c:v>
                </c:pt>
                <c:pt idx="1675">
                  <c:v>103.2638888888889</c:v>
                </c:pt>
                <c:pt idx="1676">
                  <c:v>61.958333333332739</c:v>
                </c:pt>
                <c:pt idx="1677">
                  <c:v>41.30555555555614</c:v>
                </c:pt>
                <c:pt idx="1678">
                  <c:v>41.30555555555614</c:v>
                </c:pt>
                <c:pt idx="1679">
                  <c:v>20.652777777779537</c:v>
                </c:pt>
                <c:pt idx="1680">
                  <c:v>0</c:v>
                </c:pt>
                <c:pt idx="1681">
                  <c:v>-20.652777777779537</c:v>
                </c:pt>
                <c:pt idx="1682">
                  <c:v>-61.95833333333568</c:v>
                </c:pt>
                <c:pt idx="1683">
                  <c:v>-103.2638888888889</c:v>
                </c:pt>
                <c:pt idx="1684">
                  <c:v>-123.91666666666548</c:v>
                </c:pt>
                <c:pt idx="1685">
                  <c:v>-123.91666666666548</c:v>
                </c:pt>
                <c:pt idx="1686">
                  <c:v>-82.61111111111228</c:v>
                </c:pt>
                <c:pt idx="1687">
                  <c:v>-20.652777777779537</c:v>
                </c:pt>
                <c:pt idx="1688">
                  <c:v>41.30555555555614</c:v>
                </c:pt>
                <c:pt idx="1689">
                  <c:v>123.91666666666843</c:v>
                </c:pt>
                <c:pt idx="1690">
                  <c:v>165.22222222222163</c:v>
                </c:pt>
                <c:pt idx="1691">
                  <c:v>165.22222222222163</c:v>
                </c:pt>
                <c:pt idx="1692">
                  <c:v>165.22222222222456</c:v>
                </c:pt>
                <c:pt idx="1693">
                  <c:v>123.91666666666548</c:v>
                </c:pt>
                <c:pt idx="1694">
                  <c:v>82.611111111109352</c:v>
                </c:pt>
                <c:pt idx="1695">
                  <c:v>61.95833333333568</c:v>
                </c:pt>
                <c:pt idx="1696">
                  <c:v>41.30555555555614</c:v>
                </c:pt>
                <c:pt idx="1697">
                  <c:v>41.305555555553205</c:v>
                </c:pt>
                <c:pt idx="1698">
                  <c:v>41.305555555553205</c:v>
                </c:pt>
                <c:pt idx="1699">
                  <c:v>41.305555555559074</c:v>
                </c:pt>
                <c:pt idx="1700">
                  <c:v>41.305555555559074</c:v>
                </c:pt>
                <c:pt idx="1701">
                  <c:v>41.305555555553205</c:v>
                </c:pt>
                <c:pt idx="1702">
                  <c:v>41.305555555553205</c:v>
                </c:pt>
                <c:pt idx="1703">
                  <c:v>20.652777777776603</c:v>
                </c:pt>
                <c:pt idx="1704">
                  <c:v>-20.652777777776603</c:v>
                </c:pt>
                <c:pt idx="1705">
                  <c:v>-61.958333333329811</c:v>
                </c:pt>
                <c:pt idx="1706">
                  <c:v>-82.61111111111228</c:v>
                </c:pt>
                <c:pt idx="1707">
                  <c:v>-82.61111111111228</c:v>
                </c:pt>
                <c:pt idx="1708">
                  <c:v>-103.2638888888889</c:v>
                </c:pt>
                <c:pt idx="1709">
                  <c:v>-103.2638888888889</c:v>
                </c:pt>
                <c:pt idx="1710">
                  <c:v>-82.611111111109352</c:v>
                </c:pt>
                <c:pt idx="1711">
                  <c:v>-82.61111111111228</c:v>
                </c:pt>
                <c:pt idx="1712">
                  <c:v>-61.958333333332739</c:v>
                </c:pt>
                <c:pt idx="1713">
                  <c:v>-41.30555555555614</c:v>
                </c:pt>
                <c:pt idx="1714">
                  <c:v>-41.30555555555614</c:v>
                </c:pt>
                <c:pt idx="1715">
                  <c:v>0</c:v>
                </c:pt>
                <c:pt idx="1716">
                  <c:v>41.30555555555614</c:v>
                </c:pt>
                <c:pt idx="1717">
                  <c:v>61.958333333332739</c:v>
                </c:pt>
                <c:pt idx="1718">
                  <c:v>103.2638888888889</c:v>
                </c:pt>
                <c:pt idx="1719">
                  <c:v>123.91666666666843</c:v>
                </c:pt>
                <c:pt idx="1720">
                  <c:v>144.5694444444421</c:v>
                </c:pt>
                <c:pt idx="1721">
                  <c:v>165.22222222222163</c:v>
                </c:pt>
                <c:pt idx="1722">
                  <c:v>185.87500000000117</c:v>
                </c:pt>
                <c:pt idx="1723">
                  <c:v>206.5277777777778</c:v>
                </c:pt>
                <c:pt idx="1724">
                  <c:v>227.18055555555438</c:v>
                </c:pt>
                <c:pt idx="1725">
                  <c:v>227.18055555555438</c:v>
                </c:pt>
                <c:pt idx="1726">
                  <c:v>185.87500000000117</c:v>
                </c:pt>
                <c:pt idx="1727">
                  <c:v>123.91666666666548</c:v>
                </c:pt>
                <c:pt idx="1728">
                  <c:v>61.95833333333568</c:v>
                </c:pt>
                <c:pt idx="1729">
                  <c:v>0</c:v>
                </c:pt>
                <c:pt idx="1730">
                  <c:v>-123.91666666667136</c:v>
                </c:pt>
                <c:pt idx="1731">
                  <c:v>-289.1388888888842</c:v>
                </c:pt>
                <c:pt idx="1732">
                  <c:v>-475.01388888888539</c:v>
                </c:pt>
                <c:pt idx="1733">
                  <c:v>-681.54166666666902</c:v>
                </c:pt>
                <c:pt idx="1734">
                  <c:v>-888.06944444444673</c:v>
                </c:pt>
                <c:pt idx="1735">
                  <c:v>-1011.9861111111123</c:v>
                </c:pt>
                <c:pt idx="1736">
                  <c:v>-1053.2916666666654</c:v>
                </c:pt>
                <c:pt idx="1737">
                  <c:v>-1053.2916666666654</c:v>
                </c:pt>
                <c:pt idx="1738">
                  <c:v>-1011.9861111111123</c:v>
                </c:pt>
                <c:pt idx="1739">
                  <c:v>-970.68055555555611</c:v>
                </c:pt>
                <c:pt idx="1740">
                  <c:v>-950.02777777777658</c:v>
                </c:pt>
                <c:pt idx="1741">
                  <c:v>-970.68055555555611</c:v>
                </c:pt>
                <c:pt idx="1742">
                  <c:v>-970.68055555555611</c:v>
                </c:pt>
                <c:pt idx="1743">
                  <c:v>-950.02777777777658</c:v>
                </c:pt>
                <c:pt idx="1744">
                  <c:v>-908.72222222222047</c:v>
                </c:pt>
                <c:pt idx="1745">
                  <c:v>-805.45833333333439</c:v>
                </c:pt>
                <c:pt idx="1746">
                  <c:v>-660.88888888888948</c:v>
                </c:pt>
                <c:pt idx="1747">
                  <c:v>-557.62499999999761</c:v>
                </c:pt>
                <c:pt idx="1748">
                  <c:v>-495.66666666666782</c:v>
                </c:pt>
                <c:pt idx="1749">
                  <c:v>-433.70833333333508</c:v>
                </c:pt>
                <c:pt idx="1750">
                  <c:v>-413.0555555555556</c:v>
                </c:pt>
                <c:pt idx="1751">
                  <c:v>-413.0555555555556</c:v>
                </c:pt>
                <c:pt idx="1752">
                  <c:v>-371.74999999999943</c:v>
                </c:pt>
                <c:pt idx="1753">
                  <c:v>-330.44444444444326</c:v>
                </c:pt>
                <c:pt idx="1754">
                  <c:v>-289.13888888889005</c:v>
                </c:pt>
                <c:pt idx="1755">
                  <c:v>-227.18055555555731</c:v>
                </c:pt>
                <c:pt idx="1756">
                  <c:v>-206.5277777777778</c:v>
                </c:pt>
                <c:pt idx="1757">
                  <c:v>-206.5277777777778</c:v>
                </c:pt>
                <c:pt idx="1758">
                  <c:v>-206.5277777777778</c:v>
                </c:pt>
                <c:pt idx="1759">
                  <c:v>-206.5277777777778</c:v>
                </c:pt>
                <c:pt idx="1760">
                  <c:v>-206.5277777777778</c:v>
                </c:pt>
                <c:pt idx="1761">
                  <c:v>-206.5277777777778</c:v>
                </c:pt>
                <c:pt idx="1762">
                  <c:v>-227.18055555555438</c:v>
                </c:pt>
                <c:pt idx="1763">
                  <c:v>-227.18055555555438</c:v>
                </c:pt>
                <c:pt idx="1764">
                  <c:v>-227.18055555555438</c:v>
                </c:pt>
                <c:pt idx="1765">
                  <c:v>-247.83333333333391</c:v>
                </c:pt>
                <c:pt idx="1766">
                  <c:v>-247.83333333333391</c:v>
                </c:pt>
                <c:pt idx="1767">
                  <c:v>-247.83333333333391</c:v>
                </c:pt>
                <c:pt idx="1768">
                  <c:v>-247.83333333333391</c:v>
                </c:pt>
                <c:pt idx="1769">
                  <c:v>-268.48611111111052</c:v>
                </c:pt>
                <c:pt idx="1770">
                  <c:v>-330.44444444444326</c:v>
                </c:pt>
                <c:pt idx="1771">
                  <c:v>-454.36111111111171</c:v>
                </c:pt>
                <c:pt idx="1772">
                  <c:v>-619.58333333333326</c:v>
                </c:pt>
                <c:pt idx="1773">
                  <c:v>-826.1111111111112</c:v>
                </c:pt>
                <c:pt idx="1774">
                  <c:v>-1053.2916666666683</c:v>
                </c:pt>
                <c:pt idx="1775">
                  <c:v>-1239.1666666666665</c:v>
                </c:pt>
                <c:pt idx="1776">
                  <c:v>-1321.777777777776</c:v>
                </c:pt>
                <c:pt idx="1777">
                  <c:v>-1321.777777777776</c:v>
                </c:pt>
                <c:pt idx="1778">
                  <c:v>-1280.4722222222229</c:v>
                </c:pt>
                <c:pt idx="1779">
                  <c:v>-1177.2083333333339</c:v>
                </c:pt>
                <c:pt idx="1780">
                  <c:v>-1053.291666666667</c:v>
                </c:pt>
                <c:pt idx="1781">
                  <c:v>-991.3333333333328</c:v>
                </c:pt>
                <c:pt idx="1782">
                  <c:v>-1011.9861111111109</c:v>
                </c:pt>
                <c:pt idx="1783">
                  <c:v>-1115.2500000000011</c:v>
                </c:pt>
                <c:pt idx="1784">
                  <c:v>-1280.4722222222229</c:v>
                </c:pt>
                <c:pt idx="1785">
                  <c:v>-1425.0416666666663</c:v>
                </c:pt>
                <c:pt idx="1786">
                  <c:v>-1466.3472222222224</c:v>
                </c:pt>
                <c:pt idx="1787">
                  <c:v>-1383.7361111111102</c:v>
                </c:pt>
                <c:pt idx="1788">
                  <c:v>-1218.5138888888885</c:v>
                </c:pt>
                <c:pt idx="1789">
                  <c:v>-1011.9861111111114</c:v>
                </c:pt>
                <c:pt idx="1790">
                  <c:v>-867.41666666666652</c:v>
                </c:pt>
                <c:pt idx="1791">
                  <c:v>-805.45833333333383</c:v>
                </c:pt>
                <c:pt idx="1792">
                  <c:v>-784.80555555555577</c:v>
                </c:pt>
                <c:pt idx="1793">
                  <c:v>-805.45833333333292</c:v>
                </c:pt>
                <c:pt idx="1794">
                  <c:v>-888.06944444444457</c:v>
                </c:pt>
                <c:pt idx="1795">
                  <c:v>-1032.6388888888889</c:v>
                </c:pt>
                <c:pt idx="1796">
                  <c:v>-1218.5138888888885</c:v>
                </c:pt>
                <c:pt idx="1797">
                  <c:v>-1404.3888888888889</c:v>
                </c:pt>
                <c:pt idx="1798">
                  <c:v>-1466.3472222222224</c:v>
                </c:pt>
                <c:pt idx="1799">
                  <c:v>-1796.7916666666665</c:v>
                </c:pt>
                <c:pt idx="1800">
                  <c:v>-1073.9444444444443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54-4E16-8933-6A79F1B208F7}"/>
            </c:ext>
          </c:extLst>
        </c:ser>
        <c:ser>
          <c:idx val="1"/>
          <c:order val="1"/>
          <c:tx>
            <c:v>Aerodynamic</c:v>
          </c:tx>
          <c:spPr>
            <a:ln w="349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Sheet1!$Y$6:$Y$1806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1.1489101080246914E-3</c:v>
                </c:pt>
                <c:pt idx="11">
                  <c:v>8.3008755304783952E-2</c:v>
                </c:pt>
                <c:pt idx="12">
                  <c:v>0.83755546875000009</c:v>
                </c:pt>
                <c:pt idx="13">
                  <c:v>2.8151169921875003</c:v>
                </c:pt>
                <c:pt idx="14">
                  <c:v>4.9291115909529326</c:v>
                </c:pt>
                <c:pt idx="15">
                  <c:v>8.2035053988233031</c:v>
                </c:pt>
                <c:pt idx="16">
                  <c:v>13.525257019193672</c:v>
                </c:pt>
                <c:pt idx="17">
                  <c:v>19.416580825617284</c:v>
                </c:pt>
                <c:pt idx="18">
                  <c:v>21.721581729841823</c:v>
                </c:pt>
                <c:pt idx="19">
                  <c:v>22.679772759934416</c:v>
                </c:pt>
                <c:pt idx="20">
                  <c:v>23.003765410397378</c:v>
                </c:pt>
                <c:pt idx="21">
                  <c:v>23.823800000000002</c:v>
                </c:pt>
                <c:pt idx="22">
                  <c:v>24.322714214409729</c:v>
                </c:pt>
                <c:pt idx="23">
                  <c:v>27.247552121913582</c:v>
                </c:pt>
                <c:pt idx="24">
                  <c:v>29.228560375675155</c:v>
                </c:pt>
                <c:pt idx="25">
                  <c:v>33.399104067804778</c:v>
                </c:pt>
                <c:pt idx="26">
                  <c:v>38.47585060763889</c:v>
                </c:pt>
                <c:pt idx="27">
                  <c:v>43.911631556230709</c:v>
                </c:pt>
                <c:pt idx="28">
                  <c:v>48.992112053915896</c:v>
                </c:pt>
                <c:pt idx="29">
                  <c:v>51.880472065489968</c:v>
                </c:pt>
                <c:pt idx="30">
                  <c:v>53.852001810860351</c:v>
                </c:pt>
                <c:pt idx="31">
                  <c:v>55.354776232156638</c:v>
                </c:pt>
                <c:pt idx="32">
                  <c:v>56.622885763888895</c:v>
                </c:pt>
                <c:pt idx="33">
                  <c:v>56.878231035397377</c:v>
                </c:pt>
                <c:pt idx="34">
                  <c:v>56.113918586033961</c:v>
                </c:pt>
                <c:pt idx="35">
                  <c:v>52.369907771508487</c:v>
                </c:pt>
                <c:pt idx="36">
                  <c:v>45.726909526909729</c:v>
                </c:pt>
                <c:pt idx="37">
                  <c:v>39.321448447145073</c:v>
                </c:pt>
                <c:pt idx="38">
                  <c:v>34.385730623070991</c:v>
                </c:pt>
                <c:pt idx="39">
                  <c:v>29.966160665027001</c:v>
                </c:pt>
                <c:pt idx="40">
                  <c:v>24.155835021219136</c:v>
                </c:pt>
                <c:pt idx="41">
                  <c:v>18.095621428915898</c:v>
                </c:pt>
                <c:pt idx="42">
                  <c:v>14.155721440972224</c:v>
                </c:pt>
                <c:pt idx="43">
                  <c:v>12.546385607156637</c:v>
                </c:pt>
                <c:pt idx="44">
                  <c:v>11.953260763888892</c:v>
                </c:pt>
                <c:pt idx="45">
                  <c:v>10.921826714409725</c:v>
                </c:pt>
                <c:pt idx="46">
                  <c:v>9.7243751543209864</c:v>
                </c:pt>
                <c:pt idx="47">
                  <c:v>9.1005169656635818</c:v>
                </c:pt>
                <c:pt idx="48">
                  <c:v>9.1005169656635818</c:v>
                </c:pt>
                <c:pt idx="49">
                  <c:v>8.696100607638888</c:v>
                </c:pt>
                <c:pt idx="50">
                  <c:v>7.0798713131751541</c:v>
                </c:pt>
                <c:pt idx="51">
                  <c:v>4.9291115909529326</c:v>
                </c:pt>
                <c:pt idx="52">
                  <c:v>4.205298222897377</c:v>
                </c:pt>
                <c:pt idx="53">
                  <c:v>4.1360763888888901</c:v>
                </c:pt>
                <c:pt idx="54">
                  <c:v>4.1360763888888901</c:v>
                </c:pt>
                <c:pt idx="55">
                  <c:v>4.1360763888888901</c:v>
                </c:pt>
                <c:pt idx="56">
                  <c:v>4.3454652560763893</c:v>
                </c:pt>
                <c:pt idx="57">
                  <c:v>4.5600242187500006</c:v>
                </c:pt>
                <c:pt idx="58">
                  <c:v>6.206699631076388</c:v>
                </c:pt>
                <c:pt idx="59">
                  <c:v>6.7237091796875008</c:v>
                </c:pt>
                <c:pt idx="60">
                  <c:v>7.2613991102430573</c:v>
                </c:pt>
                <c:pt idx="61">
                  <c:v>7.5379992187500005</c:v>
                </c:pt>
                <c:pt idx="62">
                  <c:v>8.3988201171875012</c:v>
                </c:pt>
                <c:pt idx="63">
                  <c:v>9.1005169656635818</c:v>
                </c:pt>
                <c:pt idx="64">
                  <c:v>9.4098610122492286</c:v>
                </c:pt>
                <c:pt idx="65">
                  <c:v>9.7243751543209864</c:v>
                </c:pt>
                <c:pt idx="66">
                  <c:v>11.836359160397379</c:v>
                </c:pt>
                <c:pt idx="67">
                  <c:v>15.45973441358025</c:v>
                </c:pt>
                <c:pt idx="68">
                  <c:v>20.170553084008485</c:v>
                </c:pt>
                <c:pt idx="69">
                  <c:v>25.506953308256183</c:v>
                </c:pt>
                <c:pt idx="70">
                  <c:v>30.525392660108029</c:v>
                </c:pt>
                <c:pt idx="71">
                  <c:v>33.989356635802466</c:v>
                </c:pt>
                <c:pt idx="72">
                  <c:v>36.197849090952928</c:v>
                </c:pt>
                <c:pt idx="73">
                  <c:v>38.056498418209877</c:v>
                </c:pt>
                <c:pt idx="74">
                  <c:v>40.176237567515443</c:v>
                </c:pt>
                <c:pt idx="75">
                  <c:v>42.574300190489971</c:v>
                </c:pt>
                <c:pt idx="76">
                  <c:v>44.362004318576389</c:v>
                </c:pt>
                <c:pt idx="77">
                  <c:v>44.814674901138112</c:v>
                </c:pt>
                <c:pt idx="78">
                  <c:v>43.687306857638902</c:v>
                </c:pt>
                <c:pt idx="79">
                  <c:v>42.574300190489971</c:v>
                </c:pt>
                <c:pt idx="80">
                  <c:v>39.961678604841822</c:v>
                </c:pt>
                <c:pt idx="81">
                  <c:v>39.321448447145073</c:v>
                </c:pt>
                <c:pt idx="82">
                  <c:v>38.686388384934418</c:v>
                </c:pt>
                <c:pt idx="83">
                  <c:v>37.01817090808256</c:v>
                </c:pt>
                <c:pt idx="84">
                  <c:v>35.791134912712195</c:v>
                </c:pt>
                <c:pt idx="85">
                  <c:v>34.385730623070991</c:v>
                </c:pt>
                <c:pt idx="86">
                  <c:v>33.595280468750005</c:v>
                </c:pt>
                <c:pt idx="87">
                  <c:v>29.228560375675155</c:v>
                </c:pt>
                <c:pt idx="88">
                  <c:v>21.406780360243058</c:v>
                </c:pt>
                <c:pt idx="89">
                  <c:v>13.901812307098766</c:v>
                </c:pt>
                <c:pt idx="90">
                  <c:v>8.300875530478395</c:v>
                </c:pt>
                <c:pt idx="91">
                  <c:v>5.7916558545524701</c:v>
                </c:pt>
                <c:pt idx="92">
                  <c:v>4.1360763888888901</c:v>
                </c:pt>
                <c:pt idx="93">
                  <c:v>2.3785311511381173</c:v>
                </c:pt>
                <c:pt idx="94">
                  <c:v>0.96623340084876563</c:v>
                </c:pt>
                <c:pt idx="95">
                  <c:v>0.37224687500000003</c:v>
                </c:pt>
                <c:pt idx="96">
                  <c:v>0.13901812307098768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1.1489101080246914E-3</c:v>
                </c:pt>
                <c:pt idx="137">
                  <c:v>0.10368913724922842</c:v>
                </c:pt>
                <c:pt idx="138">
                  <c:v>1.0687736279899693</c:v>
                </c:pt>
                <c:pt idx="139">
                  <c:v>3.9318576171875002</c:v>
                </c:pt>
                <c:pt idx="140">
                  <c:v>7.7252715663580247</c:v>
                </c:pt>
                <c:pt idx="141">
                  <c:v>10.260054492187502</c:v>
                </c:pt>
                <c:pt idx="142">
                  <c:v>11.374497296971452</c:v>
                </c:pt>
                <c:pt idx="143">
                  <c:v>12.426611728395063</c:v>
                </c:pt>
                <c:pt idx="144">
                  <c:v>14.931235763888889</c:v>
                </c:pt>
                <c:pt idx="145">
                  <c:v>18.530771132330248</c:v>
                </c:pt>
                <c:pt idx="146">
                  <c:v>22.038680919656642</c:v>
                </c:pt>
                <c:pt idx="147">
                  <c:v>24.490167862654321</c:v>
                </c:pt>
                <c:pt idx="148">
                  <c:v>25.506953308256183</c:v>
                </c:pt>
                <c:pt idx="149">
                  <c:v>24.826798524305552</c:v>
                </c:pt>
                <c:pt idx="150">
                  <c:v>21.250241358024692</c:v>
                </c:pt>
                <c:pt idx="151">
                  <c:v>14.670433169367286</c:v>
                </c:pt>
                <c:pt idx="152">
                  <c:v>8.5964326557677477</c:v>
                </c:pt>
                <c:pt idx="153">
                  <c:v>5.0807677252121923</c:v>
                </c:pt>
                <c:pt idx="154">
                  <c:v>4.1360763888888901</c:v>
                </c:pt>
                <c:pt idx="155">
                  <c:v>4.5600242187500006</c:v>
                </c:pt>
                <c:pt idx="156">
                  <c:v>5.7103704644097224</c:v>
                </c:pt>
                <c:pt idx="157">
                  <c:v>8.4973391589506164</c:v>
                </c:pt>
                <c:pt idx="158">
                  <c:v>11.604279318576388</c:v>
                </c:pt>
                <c:pt idx="159">
                  <c:v>15.727430468750001</c:v>
                </c:pt>
                <c:pt idx="160">
                  <c:v>18.676969943576388</c:v>
                </c:pt>
                <c:pt idx="161">
                  <c:v>21.879844097222229</c:v>
                </c:pt>
                <c:pt idx="162">
                  <c:v>24.995975537712194</c:v>
                </c:pt>
                <c:pt idx="163">
                  <c:v>27.780933639564051</c:v>
                </c:pt>
                <c:pt idx="164">
                  <c:v>29.596211610243053</c:v>
                </c:pt>
                <c:pt idx="165">
                  <c:v>31.659366936728393</c:v>
                </c:pt>
                <c:pt idx="166">
                  <c:v>35.588639506172846</c:v>
                </c:pt>
                <c:pt idx="167">
                  <c:v>39.747694097222229</c:v>
                </c:pt>
                <c:pt idx="168">
                  <c:v>41.475654899691357</c:v>
                </c:pt>
                <c:pt idx="169">
                  <c:v>40.176237567515443</c:v>
                </c:pt>
                <c:pt idx="170">
                  <c:v>35.386718554687505</c:v>
                </c:pt>
                <c:pt idx="171">
                  <c:v>27.602565345293211</c:v>
                </c:pt>
                <c:pt idx="172">
                  <c:v>21.09427681086034</c:v>
                </c:pt>
                <c:pt idx="173">
                  <c:v>18.385146776138118</c:v>
                </c:pt>
                <c:pt idx="174">
                  <c:v>18.095621428915898</c:v>
                </c:pt>
                <c:pt idx="175">
                  <c:v>19.267509739101083</c:v>
                </c:pt>
                <c:pt idx="176">
                  <c:v>22.198092197145062</c:v>
                </c:pt>
                <c:pt idx="177">
                  <c:v>24.490167862654321</c:v>
                </c:pt>
                <c:pt idx="178">
                  <c:v>25.165727006172837</c:v>
                </c:pt>
                <c:pt idx="179">
                  <c:v>24.995975537712194</c:v>
                </c:pt>
                <c:pt idx="180">
                  <c:v>24.490167862654321</c:v>
                </c:pt>
                <c:pt idx="181">
                  <c:v>23.003765410397378</c:v>
                </c:pt>
                <c:pt idx="182">
                  <c:v>19.5662263671875</c:v>
                </c:pt>
                <c:pt idx="183">
                  <c:v>15.997424344135801</c:v>
                </c:pt>
                <c:pt idx="184">
                  <c:v>12.666733940972222</c:v>
                </c:pt>
                <c:pt idx="185">
                  <c:v>10.260054492187502</c:v>
                </c:pt>
                <c:pt idx="186">
                  <c:v>8.3988201171875012</c:v>
                </c:pt>
                <c:pt idx="187">
                  <c:v>7.0798713131751541</c:v>
                </c:pt>
                <c:pt idx="188">
                  <c:v>6.0389587553047841</c:v>
                </c:pt>
                <c:pt idx="189">
                  <c:v>5.3909734543788579</c:v>
                </c:pt>
                <c:pt idx="190">
                  <c:v>4.7797532769097231</c:v>
                </c:pt>
                <c:pt idx="191">
                  <c:v>4.487930109471451</c:v>
                </c:pt>
                <c:pt idx="192">
                  <c:v>4.2750945119598773</c:v>
                </c:pt>
                <c:pt idx="193">
                  <c:v>4.1360763888888901</c:v>
                </c:pt>
                <c:pt idx="194">
                  <c:v>4.1360763888888901</c:v>
                </c:pt>
                <c:pt idx="195">
                  <c:v>4.1360763888888901</c:v>
                </c:pt>
                <c:pt idx="196">
                  <c:v>4.1360763888888901</c:v>
                </c:pt>
                <c:pt idx="197">
                  <c:v>4.487930109471451</c:v>
                </c:pt>
                <c:pt idx="198">
                  <c:v>4.8541452064043211</c:v>
                </c:pt>
                <c:pt idx="199">
                  <c:v>5.6296595293209881</c:v>
                </c:pt>
                <c:pt idx="200">
                  <c:v>6.4626193576388911</c:v>
                </c:pt>
                <c:pt idx="201">
                  <c:v>7.8197694227430556</c:v>
                </c:pt>
                <c:pt idx="202">
                  <c:v>10.368913724922839</c:v>
                </c:pt>
                <c:pt idx="203">
                  <c:v>12.909153973765436</c:v>
                </c:pt>
                <c:pt idx="204">
                  <c:v>16.269716039737652</c:v>
                </c:pt>
                <c:pt idx="205">
                  <c:v>20.784071081693675</c:v>
                </c:pt>
                <c:pt idx="206">
                  <c:v>25.165727006172837</c:v>
                </c:pt>
                <c:pt idx="207">
                  <c:v>29.412098765432106</c:v>
                </c:pt>
                <c:pt idx="208">
                  <c:v>35.588639506172846</c:v>
                </c:pt>
                <c:pt idx="209">
                  <c:v>40.39137098524305</c:v>
                </c:pt>
                <c:pt idx="210">
                  <c:v>44.136530709876553</c:v>
                </c:pt>
                <c:pt idx="211">
                  <c:v>47.112495117187507</c:v>
                </c:pt>
                <c:pt idx="212">
                  <c:v>49.706446913580251</c:v>
                </c:pt>
                <c:pt idx="213">
                  <c:v>53.355672644193675</c:v>
                </c:pt>
                <c:pt idx="214">
                  <c:v>58.163574218750007</c:v>
                </c:pt>
                <c:pt idx="215">
                  <c:v>63.718841818576394</c:v>
                </c:pt>
                <c:pt idx="216">
                  <c:v>68.963329234182098</c:v>
                </c:pt>
                <c:pt idx="217">
                  <c:v>73.540587104552472</c:v>
                </c:pt>
                <c:pt idx="218">
                  <c:v>77.070038956404332</c:v>
                </c:pt>
                <c:pt idx="219">
                  <c:v>79.771413847897392</c:v>
                </c:pt>
                <c:pt idx="220">
                  <c:v>80.986960742187506</c:v>
                </c:pt>
                <c:pt idx="221">
                  <c:v>82.21169891734182</c:v>
                </c:pt>
                <c:pt idx="222">
                  <c:v>83.1362843267747</c:v>
                </c:pt>
                <c:pt idx="223">
                  <c:v>84.377107243441358</c:v>
                </c:pt>
                <c:pt idx="224">
                  <c:v>86.255575270061726</c:v>
                </c:pt>
                <c:pt idx="225">
                  <c:v>87.836762806230709</c:v>
                </c:pt>
                <c:pt idx="226">
                  <c:v>89.432311718750015</c:v>
                </c:pt>
                <c:pt idx="227">
                  <c:v>90.719091039737663</c:v>
                </c:pt>
                <c:pt idx="228">
                  <c:v>91.690207308545538</c:v>
                </c:pt>
                <c:pt idx="229">
                  <c:v>91.690207308545538</c:v>
                </c:pt>
                <c:pt idx="230">
                  <c:v>90.719091039737663</c:v>
                </c:pt>
                <c:pt idx="231">
                  <c:v>86.570663867187506</c:v>
                </c:pt>
                <c:pt idx="232">
                  <c:v>80.378038384934428</c:v>
                </c:pt>
                <c:pt idx="233">
                  <c:v>74.707879774305553</c:v>
                </c:pt>
                <c:pt idx="234">
                  <c:v>71.233575607638898</c:v>
                </c:pt>
                <c:pt idx="235">
                  <c:v>69.527444097222229</c:v>
                </c:pt>
                <c:pt idx="236">
                  <c:v>67.284771566358032</c:v>
                </c:pt>
                <c:pt idx="237">
                  <c:v>63.178854067804792</c:v>
                </c:pt>
                <c:pt idx="238">
                  <c:v>56.368114947434421</c:v>
                </c:pt>
                <c:pt idx="239">
                  <c:v>49.467760838638121</c:v>
                </c:pt>
                <c:pt idx="240">
                  <c:v>44.814674901138112</c:v>
                </c:pt>
                <c:pt idx="241">
                  <c:v>39.321448447145073</c:v>
                </c:pt>
                <c:pt idx="242">
                  <c:v>34.385730623070991</c:v>
                </c:pt>
                <c:pt idx="243">
                  <c:v>29.966160665027001</c:v>
                </c:pt>
                <c:pt idx="244">
                  <c:v>24.155835021219136</c:v>
                </c:pt>
                <c:pt idx="245">
                  <c:v>18.095621428915898</c:v>
                </c:pt>
                <c:pt idx="246">
                  <c:v>14.155721440972224</c:v>
                </c:pt>
                <c:pt idx="247">
                  <c:v>12.546385607156637</c:v>
                </c:pt>
                <c:pt idx="248">
                  <c:v>11.953260763888892</c:v>
                </c:pt>
                <c:pt idx="249">
                  <c:v>10.921826714409725</c:v>
                </c:pt>
                <c:pt idx="250">
                  <c:v>9.7243751543209864</c:v>
                </c:pt>
                <c:pt idx="251">
                  <c:v>9.1005169656635818</c:v>
                </c:pt>
                <c:pt idx="252">
                  <c:v>9.1005169656635818</c:v>
                </c:pt>
                <c:pt idx="253">
                  <c:v>8.696100607638888</c:v>
                </c:pt>
                <c:pt idx="254">
                  <c:v>7.0798713131751541</c:v>
                </c:pt>
                <c:pt idx="255">
                  <c:v>6.0389587553047841</c:v>
                </c:pt>
                <c:pt idx="256">
                  <c:v>6.8118880304783955</c:v>
                </c:pt>
                <c:pt idx="257">
                  <c:v>9.2030571928047848</c:v>
                </c:pt>
                <c:pt idx="258">
                  <c:v>12.188787336033952</c:v>
                </c:pt>
                <c:pt idx="259">
                  <c:v>15.45973441358025</c:v>
                </c:pt>
                <c:pt idx="260">
                  <c:v>18.971090931230712</c:v>
                </c:pt>
                <c:pt idx="261">
                  <c:v>23.658644171971453</c:v>
                </c:pt>
                <c:pt idx="262">
                  <c:v>30.338407540027013</c:v>
                </c:pt>
                <c:pt idx="263">
                  <c:v>37.431778546971458</c:v>
                </c:pt>
                <c:pt idx="264">
                  <c:v>43.687306857638902</c:v>
                </c:pt>
                <c:pt idx="265">
                  <c:v>47.813043055555568</c:v>
                </c:pt>
                <c:pt idx="266">
                  <c:v>52.861641297743056</c:v>
                </c:pt>
                <c:pt idx="267">
                  <c:v>56.622885763888895</c:v>
                </c:pt>
                <c:pt idx="268">
                  <c:v>60.513382617187503</c:v>
                </c:pt>
                <c:pt idx="269">
                  <c:v>60.777344714506185</c:v>
                </c:pt>
                <c:pt idx="270">
                  <c:v>59.724943055555556</c:v>
                </c:pt>
                <c:pt idx="271">
                  <c:v>58.941673589409739</c:v>
                </c:pt>
                <c:pt idx="272">
                  <c:v>54.851553604841826</c:v>
                </c:pt>
                <c:pt idx="273">
                  <c:v>47.813043055555568</c:v>
                </c:pt>
                <c:pt idx="274">
                  <c:v>41.475654899691357</c:v>
                </c:pt>
                <c:pt idx="275">
                  <c:v>33.989356635802466</c:v>
                </c:pt>
                <c:pt idx="276">
                  <c:v>27.424771506076393</c:v>
                </c:pt>
                <c:pt idx="277">
                  <c:v>18.676969943576388</c:v>
                </c:pt>
                <c:pt idx="278">
                  <c:v>13.153871826774694</c:v>
                </c:pt>
                <c:pt idx="279">
                  <c:v>11.720032011959876</c:v>
                </c:pt>
                <c:pt idx="280">
                  <c:v>15.062498743730709</c:v>
                </c:pt>
                <c:pt idx="281">
                  <c:v>20.323070900848769</c:v>
                </c:pt>
                <c:pt idx="282">
                  <c:v>26.196299373070996</c:v>
                </c:pt>
                <c:pt idx="283">
                  <c:v>33.399104067804778</c:v>
                </c:pt>
                <c:pt idx="284">
                  <c:v>40.176237567515443</c:v>
                </c:pt>
                <c:pt idx="285">
                  <c:v>47.578952621045531</c:v>
                </c:pt>
                <c:pt idx="286">
                  <c:v>55.607249228395062</c:v>
                </c:pt>
                <c:pt idx="287">
                  <c:v>64.261127389564052</c:v>
                </c:pt>
                <c:pt idx="288">
                  <c:v>69.527444097222229</c:v>
                </c:pt>
                <c:pt idx="289">
                  <c:v>71.233575607638898</c:v>
                </c:pt>
                <c:pt idx="290">
                  <c:v>69.527444097222229</c:v>
                </c:pt>
                <c:pt idx="291">
                  <c:v>66.45324787567516</c:v>
                </c:pt>
                <c:pt idx="292">
                  <c:v>64.261127389564052</c:v>
                </c:pt>
                <c:pt idx="293">
                  <c:v>62.909721875000002</c:v>
                </c:pt>
                <c:pt idx="294">
                  <c:v>62.641164137249227</c:v>
                </c:pt>
                <c:pt idx="295">
                  <c:v>62.909721875000002</c:v>
                </c:pt>
                <c:pt idx="296">
                  <c:v>63.718841818576394</c:v>
                </c:pt>
                <c:pt idx="297">
                  <c:v>64.261127389564052</c:v>
                </c:pt>
                <c:pt idx="298">
                  <c:v>64.261127389564052</c:v>
                </c:pt>
                <c:pt idx="299">
                  <c:v>63.718841818576394</c:v>
                </c:pt>
                <c:pt idx="300">
                  <c:v>62.37318085455248</c:v>
                </c:pt>
                <c:pt idx="301">
                  <c:v>60.249994974922835</c:v>
                </c:pt>
                <c:pt idx="302">
                  <c:v>57.647713580246922</c:v>
                </c:pt>
                <c:pt idx="303">
                  <c:v>53.852001810860351</c:v>
                </c:pt>
                <c:pt idx="304">
                  <c:v>50.185542428626547</c:v>
                </c:pt>
                <c:pt idx="305">
                  <c:v>47.813043055555568</c:v>
                </c:pt>
                <c:pt idx="306">
                  <c:v>46.648335433545533</c:v>
                </c:pt>
                <c:pt idx="307">
                  <c:v>46.18647357011961</c:v>
                </c:pt>
                <c:pt idx="308">
                  <c:v>45.269643303915906</c:v>
                </c:pt>
                <c:pt idx="309">
                  <c:v>44.136530709876553</c:v>
                </c:pt>
                <c:pt idx="310">
                  <c:v>42.574300190489971</c:v>
                </c:pt>
                <c:pt idx="311">
                  <c:v>40.176237567515443</c:v>
                </c:pt>
                <c:pt idx="312">
                  <c:v>37.224687500000002</c:v>
                </c:pt>
                <c:pt idx="313">
                  <c:v>33.989356635802466</c:v>
                </c:pt>
                <c:pt idx="314">
                  <c:v>31.279077690972223</c:v>
                </c:pt>
                <c:pt idx="315">
                  <c:v>28.863206961323304</c:v>
                </c:pt>
                <c:pt idx="316">
                  <c:v>25.850477430555564</c:v>
                </c:pt>
                <c:pt idx="317">
                  <c:v>22.518638117283952</c:v>
                </c:pt>
                <c:pt idx="318">
                  <c:v>19.5662263671875</c:v>
                </c:pt>
                <c:pt idx="319">
                  <c:v>18.823743209876543</c:v>
                </c:pt>
                <c:pt idx="320">
                  <c:v>17.808393901909724</c:v>
                </c:pt>
                <c:pt idx="321">
                  <c:v>17.808393901909724</c:v>
                </c:pt>
                <c:pt idx="322">
                  <c:v>16.960498242187501</c:v>
                </c:pt>
                <c:pt idx="323">
                  <c:v>16.406723570119603</c:v>
                </c:pt>
                <c:pt idx="324">
                  <c:v>16.406723570119603</c:v>
                </c:pt>
                <c:pt idx="325">
                  <c:v>15.997424344135801</c:v>
                </c:pt>
                <c:pt idx="326">
                  <c:v>15.59329521363812</c:v>
                </c:pt>
                <c:pt idx="327">
                  <c:v>12.070736822434418</c:v>
                </c:pt>
                <c:pt idx="328">
                  <c:v>8.7963430145640427</c:v>
                </c:pt>
                <c:pt idx="329">
                  <c:v>8.2035053988233031</c:v>
                </c:pt>
                <c:pt idx="330">
                  <c:v>8.0104885006751569</c:v>
                </c:pt>
                <c:pt idx="331">
                  <c:v>7.2613991102430573</c:v>
                </c:pt>
                <c:pt idx="332">
                  <c:v>6.9899690972222217</c:v>
                </c:pt>
                <c:pt idx="333">
                  <c:v>6.4626193576388911</c:v>
                </c:pt>
                <c:pt idx="334">
                  <c:v>6.0389587553047841</c:v>
                </c:pt>
                <c:pt idx="335">
                  <c:v>5.8735156997492295</c:v>
                </c:pt>
                <c:pt idx="336">
                  <c:v>6.0389587553047841</c:v>
                </c:pt>
                <c:pt idx="337">
                  <c:v>6.8118880304783955</c:v>
                </c:pt>
                <c:pt idx="338">
                  <c:v>9.1005169656635818</c:v>
                </c:pt>
                <c:pt idx="339">
                  <c:v>12.787656729841821</c:v>
                </c:pt>
                <c:pt idx="340">
                  <c:v>16.682461996045529</c:v>
                </c:pt>
                <c:pt idx="341">
                  <c:v>17.951720437885804</c:v>
                </c:pt>
                <c:pt idx="342">
                  <c:v>18.385146776138118</c:v>
                </c:pt>
                <c:pt idx="343">
                  <c:v>18.676969943576388</c:v>
                </c:pt>
                <c:pt idx="344">
                  <c:v>20.018609722222223</c:v>
                </c:pt>
                <c:pt idx="345">
                  <c:v>20.323070900848769</c:v>
                </c:pt>
                <c:pt idx="346">
                  <c:v>21.09427681086034</c:v>
                </c:pt>
                <c:pt idx="347">
                  <c:v>22.038680919656642</c:v>
                </c:pt>
                <c:pt idx="348">
                  <c:v>22.679772759934416</c:v>
                </c:pt>
                <c:pt idx="349">
                  <c:v>22.84148185763889</c:v>
                </c:pt>
                <c:pt idx="350">
                  <c:v>22.679772759934416</c:v>
                </c:pt>
                <c:pt idx="351">
                  <c:v>22.518638117283952</c:v>
                </c:pt>
                <c:pt idx="352">
                  <c:v>22.358077929687504</c:v>
                </c:pt>
                <c:pt idx="353">
                  <c:v>22.358077929687504</c:v>
                </c:pt>
                <c:pt idx="354">
                  <c:v>22.679772759934416</c:v>
                </c:pt>
                <c:pt idx="355">
                  <c:v>22.84148185763889</c:v>
                </c:pt>
                <c:pt idx="356">
                  <c:v>22.518638117283952</c:v>
                </c:pt>
                <c:pt idx="357">
                  <c:v>20.784071081693675</c:v>
                </c:pt>
                <c:pt idx="358">
                  <c:v>17.951720437885804</c:v>
                </c:pt>
                <c:pt idx="359">
                  <c:v>15.45973441358025</c:v>
                </c:pt>
                <c:pt idx="360">
                  <c:v>13.775719422743057</c:v>
                </c:pt>
                <c:pt idx="361">
                  <c:v>12.787656729841821</c:v>
                </c:pt>
                <c:pt idx="362">
                  <c:v>12.307412304687501</c:v>
                </c:pt>
                <c:pt idx="363">
                  <c:v>12.307412304687501</c:v>
                </c:pt>
                <c:pt idx="364">
                  <c:v>12.426611728395063</c:v>
                </c:pt>
                <c:pt idx="365">
                  <c:v>12.909153973765436</c:v>
                </c:pt>
                <c:pt idx="366">
                  <c:v>14.02847964650849</c:v>
                </c:pt>
                <c:pt idx="367">
                  <c:v>15.862140178915896</c:v>
                </c:pt>
                <c:pt idx="368">
                  <c:v>16.960498242187501</c:v>
                </c:pt>
                <c:pt idx="369">
                  <c:v>17.240832308545524</c:v>
                </c:pt>
                <c:pt idx="370">
                  <c:v>16.269716039737652</c:v>
                </c:pt>
                <c:pt idx="371">
                  <c:v>13.031225672743059</c:v>
                </c:pt>
                <c:pt idx="372">
                  <c:v>8.9985511935763913</c:v>
                </c:pt>
                <c:pt idx="373">
                  <c:v>5.9559500000000005</c:v>
                </c:pt>
                <c:pt idx="374">
                  <c:v>4.067429009934413</c:v>
                </c:pt>
                <c:pt idx="375">
                  <c:v>2.988315190972223</c:v>
                </c:pt>
                <c:pt idx="376">
                  <c:v>2.2751292414158955</c:v>
                </c:pt>
                <c:pt idx="377">
                  <c:v>1.8382561728395066</c:v>
                </c:pt>
                <c:pt idx="378">
                  <c:v>1.4889875000000001</c:v>
                </c:pt>
                <c:pt idx="379">
                  <c:v>1.0687736279899693</c:v>
                </c:pt>
                <c:pt idx="380">
                  <c:v>0.68963329234182114</c:v>
                </c:pt>
                <c:pt idx="381">
                  <c:v>0.39321448447145058</c:v>
                </c:pt>
                <c:pt idx="382">
                  <c:v>0.15194336178626541</c:v>
                </c:pt>
                <c:pt idx="383">
                  <c:v>2.3265429687500002E-2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7.1806881751543226E-3</c:v>
                </c:pt>
                <c:pt idx="391">
                  <c:v>0.12666733940972225</c:v>
                </c:pt>
                <c:pt idx="392">
                  <c:v>0.66177222222222221</c:v>
                </c:pt>
                <c:pt idx="393">
                  <c:v>1.9787104335455246</c:v>
                </c:pt>
                <c:pt idx="394">
                  <c:v>4.3454652560763893</c:v>
                </c:pt>
                <c:pt idx="395">
                  <c:v>7.9148417341820982</c:v>
                </c:pt>
                <c:pt idx="396">
                  <c:v>12.546385607156637</c:v>
                </c:pt>
                <c:pt idx="397">
                  <c:v>16.821192891589508</c:v>
                </c:pt>
                <c:pt idx="398">
                  <c:v>18.823743209876543</c:v>
                </c:pt>
                <c:pt idx="399">
                  <c:v>18.823743209876543</c:v>
                </c:pt>
                <c:pt idx="400">
                  <c:v>17.808393901909724</c:v>
                </c:pt>
                <c:pt idx="401">
                  <c:v>15.59329521363812</c:v>
                </c:pt>
                <c:pt idx="402">
                  <c:v>13.400887500000001</c:v>
                </c:pt>
                <c:pt idx="403">
                  <c:v>11.720032011959876</c:v>
                </c:pt>
                <c:pt idx="404">
                  <c:v>10.044059391878861</c:v>
                </c:pt>
                <c:pt idx="405">
                  <c:v>8.300875530478395</c:v>
                </c:pt>
                <c:pt idx="406">
                  <c:v>6.7237091796875008</c:v>
                </c:pt>
                <c:pt idx="407">
                  <c:v>5.7916558545524701</c:v>
                </c:pt>
                <c:pt idx="408">
                  <c:v>5.5495230492862655</c:v>
                </c:pt>
                <c:pt idx="409">
                  <c:v>5.6296595293209881</c:v>
                </c:pt>
                <c:pt idx="410">
                  <c:v>5.7916558545524701</c:v>
                </c:pt>
                <c:pt idx="411">
                  <c:v>6.0389587553047841</c:v>
                </c:pt>
                <c:pt idx="412">
                  <c:v>6.3767383270640456</c:v>
                </c:pt>
                <c:pt idx="413">
                  <c:v>7.2613991102430573</c:v>
                </c:pt>
                <c:pt idx="414">
                  <c:v>8.696100607638888</c:v>
                </c:pt>
                <c:pt idx="415">
                  <c:v>10.044059391878861</c:v>
                </c:pt>
                <c:pt idx="416">
                  <c:v>10.478347412712191</c:v>
                </c:pt>
                <c:pt idx="417">
                  <c:v>10.151769714506173</c:v>
                </c:pt>
                <c:pt idx="418">
                  <c:v>8.8971598765432116</c:v>
                </c:pt>
                <c:pt idx="419">
                  <c:v>7.9148417341820982</c:v>
                </c:pt>
                <c:pt idx="420">
                  <c:v>7.5379992187500005</c:v>
                </c:pt>
                <c:pt idx="421">
                  <c:v>7.7252715663580247</c:v>
                </c:pt>
                <c:pt idx="422">
                  <c:v>8.4973391589506164</c:v>
                </c:pt>
                <c:pt idx="423">
                  <c:v>10.478347412712191</c:v>
                </c:pt>
                <c:pt idx="424">
                  <c:v>14.670433169367286</c:v>
                </c:pt>
                <c:pt idx="425">
                  <c:v>21.563893817515432</c:v>
                </c:pt>
                <c:pt idx="426">
                  <c:v>28.681391936728403</c:v>
                </c:pt>
                <c:pt idx="427">
                  <c:v>32.041954002700628</c:v>
                </c:pt>
                <c:pt idx="428">
                  <c:v>32.234109218267747</c:v>
                </c:pt>
                <c:pt idx="429">
                  <c:v>30.901086265432099</c:v>
                </c:pt>
                <c:pt idx="430">
                  <c:v>29.228560375675155</c:v>
                </c:pt>
                <c:pt idx="431">
                  <c:v>28.139393593267751</c:v>
                </c:pt>
                <c:pt idx="432">
                  <c:v>27.780933639564051</c:v>
                </c:pt>
                <c:pt idx="433">
                  <c:v>26.894836718750003</c:v>
                </c:pt>
                <c:pt idx="434">
                  <c:v>24.490167862654321</c:v>
                </c:pt>
                <c:pt idx="435">
                  <c:v>20.47616317274306</c:v>
                </c:pt>
                <c:pt idx="436">
                  <c:v>15.194336178626546</c:v>
                </c:pt>
                <c:pt idx="437">
                  <c:v>9.5141246045524692</c:v>
                </c:pt>
                <c:pt idx="438">
                  <c:v>4.7797532769097231</c:v>
                </c:pt>
                <c:pt idx="439">
                  <c:v>1.7029720076195989</c:v>
                </c:pt>
                <c:pt idx="440">
                  <c:v>0.41475654899691367</c:v>
                </c:pt>
                <c:pt idx="441">
                  <c:v>4.8541452064043214E-2</c:v>
                </c:pt>
                <c:pt idx="442">
                  <c:v>1.1489101080246914E-3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7.1806881751543226E-3</c:v>
                </c:pt>
                <c:pt idx="511">
                  <c:v>0.17951720437885804</c:v>
                </c:pt>
                <c:pt idx="512">
                  <c:v>1.2511631076388889</c:v>
                </c:pt>
                <c:pt idx="513">
                  <c:v>3.9993560860339503</c:v>
                </c:pt>
                <c:pt idx="514">
                  <c:v>8.1067097222222237</c:v>
                </c:pt>
                <c:pt idx="515">
                  <c:v>12.070736822434418</c:v>
                </c:pt>
                <c:pt idx="516">
                  <c:v>13.775719422743057</c:v>
                </c:pt>
                <c:pt idx="517">
                  <c:v>13.775719422743057</c:v>
                </c:pt>
                <c:pt idx="518">
                  <c:v>13.031225672743059</c:v>
                </c:pt>
                <c:pt idx="519">
                  <c:v>11.836359160397379</c:v>
                </c:pt>
                <c:pt idx="520">
                  <c:v>10.588355555555555</c:v>
                </c:pt>
                <c:pt idx="521">
                  <c:v>9.1005169656635818</c:v>
                </c:pt>
                <c:pt idx="522">
                  <c:v>6.9006413363233028</c:v>
                </c:pt>
                <c:pt idx="523">
                  <c:v>4.067429009934413</c:v>
                </c:pt>
                <c:pt idx="524">
                  <c:v>1.6590261959876547</c:v>
                </c:pt>
                <c:pt idx="525">
                  <c:v>0.45956404320987665</c:v>
                </c:pt>
                <c:pt idx="526">
                  <c:v>0.11489101080246916</c:v>
                </c:pt>
                <c:pt idx="527">
                  <c:v>2.8722752700617291E-2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1.1489101080246914E-3</c:v>
                </c:pt>
                <c:pt idx="532">
                  <c:v>4.1360763888888888E-2</c:v>
                </c:pt>
                <c:pt idx="533">
                  <c:v>0.29412098765432099</c:v>
                </c:pt>
                <c:pt idx="534">
                  <c:v>0.77666323302469142</c:v>
                </c:pt>
                <c:pt idx="535">
                  <c:v>1.9313178915895062</c:v>
                </c:pt>
                <c:pt idx="536">
                  <c:v>4.8541452064043211</c:v>
                </c:pt>
                <c:pt idx="537">
                  <c:v>10.151769714506173</c:v>
                </c:pt>
                <c:pt idx="538">
                  <c:v>15.326748068576391</c:v>
                </c:pt>
                <c:pt idx="539">
                  <c:v>17.240832308545524</c:v>
                </c:pt>
                <c:pt idx="540">
                  <c:v>17.240832308545524</c:v>
                </c:pt>
                <c:pt idx="541">
                  <c:v>16.960498242187501</c:v>
                </c:pt>
                <c:pt idx="542">
                  <c:v>15.997424344135801</c:v>
                </c:pt>
                <c:pt idx="543">
                  <c:v>14.283537690489972</c:v>
                </c:pt>
                <c:pt idx="544">
                  <c:v>11.604279318576388</c:v>
                </c:pt>
                <c:pt idx="545">
                  <c:v>9.8303621117862683</c:v>
                </c:pt>
                <c:pt idx="546">
                  <c:v>8.4973391589506164</c:v>
                </c:pt>
                <c:pt idx="547">
                  <c:v>7.6313481650270072</c:v>
                </c:pt>
                <c:pt idx="548">
                  <c:v>6.8118880304783955</c:v>
                </c:pt>
                <c:pt idx="549">
                  <c:v>6.206699631076388</c:v>
                </c:pt>
                <c:pt idx="550">
                  <c:v>5.8735156997492295</c:v>
                </c:pt>
                <c:pt idx="551">
                  <c:v>5.3909734543788579</c:v>
                </c:pt>
                <c:pt idx="552">
                  <c:v>5.0807677252121923</c:v>
                </c:pt>
                <c:pt idx="553">
                  <c:v>4.9291115909529326</c:v>
                </c:pt>
                <c:pt idx="554">
                  <c:v>4.9291115909529326</c:v>
                </c:pt>
                <c:pt idx="555">
                  <c:v>5.0807677252121923</c:v>
                </c:pt>
                <c:pt idx="556">
                  <c:v>5.4699610243055572</c:v>
                </c:pt>
                <c:pt idx="557">
                  <c:v>6.0389587553047841</c:v>
                </c:pt>
                <c:pt idx="558">
                  <c:v>7.8197694227430556</c:v>
                </c:pt>
                <c:pt idx="559">
                  <c:v>8.300875530478395</c:v>
                </c:pt>
                <c:pt idx="560">
                  <c:v>8.300875530478395</c:v>
                </c:pt>
                <c:pt idx="561">
                  <c:v>8.300875530478395</c:v>
                </c:pt>
                <c:pt idx="562">
                  <c:v>6.8118880304783955</c:v>
                </c:pt>
                <c:pt idx="563">
                  <c:v>2.9300080029899691</c:v>
                </c:pt>
                <c:pt idx="564">
                  <c:v>0.66177222222222221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2.8722752700617291E-2</c:v>
                </c:pt>
                <c:pt idx="600">
                  <c:v>0.12666733940972225</c:v>
                </c:pt>
                <c:pt idx="601">
                  <c:v>0.66177222222222221</c:v>
                </c:pt>
                <c:pt idx="602">
                  <c:v>2.3785311511381173</c:v>
                </c:pt>
                <c:pt idx="603">
                  <c:v>5.7916558545524701</c:v>
                </c:pt>
                <c:pt idx="604">
                  <c:v>11.260467968750001</c:v>
                </c:pt>
                <c:pt idx="605">
                  <c:v>18.676969943576388</c:v>
                </c:pt>
                <c:pt idx="606">
                  <c:v>26.719340699749225</c:v>
                </c:pt>
                <c:pt idx="607">
                  <c:v>34.784402430555552</c:v>
                </c:pt>
                <c:pt idx="608">
                  <c:v>43.240380825617294</c:v>
                </c:pt>
                <c:pt idx="609">
                  <c:v>52.861641297743056</c:v>
                </c:pt>
                <c:pt idx="610">
                  <c:v>61.838937654321001</c:v>
                </c:pt>
                <c:pt idx="611">
                  <c:v>67.007022547743063</c:v>
                </c:pt>
                <c:pt idx="612">
                  <c:v>68.121465352527011</c:v>
                </c:pt>
                <c:pt idx="613">
                  <c:v>67.563095040027008</c:v>
                </c:pt>
                <c:pt idx="614">
                  <c:v>67.284771566358032</c:v>
                </c:pt>
                <c:pt idx="615">
                  <c:v>66.729847984182115</c:v>
                </c:pt>
                <c:pt idx="616">
                  <c:v>65.62689428047841</c:v>
                </c:pt>
                <c:pt idx="617">
                  <c:v>63.448560715663582</c:v>
                </c:pt>
                <c:pt idx="618">
                  <c:v>60.513382617187503</c:v>
                </c:pt>
                <c:pt idx="619">
                  <c:v>57.905356671971447</c:v>
                </c:pt>
                <c:pt idx="620">
                  <c:v>56.622885763888895</c:v>
                </c:pt>
                <c:pt idx="621">
                  <c:v>56.368114947434421</c:v>
                </c:pt>
                <c:pt idx="622">
                  <c:v>56.878231035397377</c:v>
                </c:pt>
                <c:pt idx="623">
                  <c:v>58.422366220582575</c:v>
                </c:pt>
                <c:pt idx="624">
                  <c:v>59.987181787712203</c:v>
                </c:pt>
                <c:pt idx="625">
                  <c:v>60.777344714506185</c:v>
                </c:pt>
                <c:pt idx="626">
                  <c:v>60.777344714506185</c:v>
                </c:pt>
                <c:pt idx="627">
                  <c:v>60.777344714506185</c:v>
                </c:pt>
                <c:pt idx="628">
                  <c:v>61.04188126687886</c:v>
                </c:pt>
                <c:pt idx="629">
                  <c:v>62.641164137249227</c:v>
                </c:pt>
                <c:pt idx="630">
                  <c:v>65.352591992187499</c:v>
                </c:pt>
                <c:pt idx="631">
                  <c:v>68.682133485243071</c:v>
                </c:pt>
                <c:pt idx="632">
                  <c:v>72.671149380304783</c:v>
                </c:pt>
                <c:pt idx="633">
                  <c:v>76.476052430555569</c:v>
                </c:pt>
                <c:pt idx="634">
                  <c:v>79.468963261959885</c:v>
                </c:pt>
                <c:pt idx="635">
                  <c:v>80.682212336033942</c:v>
                </c:pt>
                <c:pt idx="636">
                  <c:v>80.682212336033942</c:v>
                </c:pt>
                <c:pt idx="637">
                  <c:v>80.378038384934428</c:v>
                </c:pt>
                <c:pt idx="638">
                  <c:v>79.771413847897392</c:v>
                </c:pt>
                <c:pt idx="639">
                  <c:v>79.468963261959885</c:v>
                </c:pt>
                <c:pt idx="640">
                  <c:v>80.986960742187506</c:v>
                </c:pt>
                <c:pt idx="641">
                  <c:v>84.688749110243066</c:v>
                </c:pt>
                <c:pt idx="642">
                  <c:v>87.519376388888915</c:v>
                </c:pt>
                <c:pt idx="643">
                  <c:v>88.47325900607639</c:v>
                </c:pt>
                <c:pt idx="644">
                  <c:v>89.753144866415909</c:v>
                </c:pt>
                <c:pt idx="645">
                  <c:v>91.042222007619614</c:v>
                </c:pt>
                <c:pt idx="646">
                  <c:v>92.340490429687506</c:v>
                </c:pt>
                <c:pt idx="647">
                  <c:v>92.993071371045531</c:v>
                </c:pt>
                <c:pt idx="648">
                  <c:v>92.666493672839522</c:v>
                </c:pt>
                <c:pt idx="649">
                  <c:v>90.07455246913581</c:v>
                </c:pt>
                <c:pt idx="650">
                  <c:v>84.377107243441358</c:v>
                </c:pt>
                <c:pt idx="651">
                  <c:v>77.965327158082559</c:v>
                </c:pt>
                <c:pt idx="652">
                  <c:v>72.094396506076379</c:v>
                </c:pt>
                <c:pt idx="653">
                  <c:v>63.989697376543205</c:v>
                </c:pt>
                <c:pt idx="654">
                  <c:v>53.603550000000006</c:v>
                </c:pt>
                <c:pt idx="655">
                  <c:v>44.136530709876553</c:v>
                </c:pt>
                <c:pt idx="656">
                  <c:v>38.265887285397383</c:v>
                </c:pt>
                <c:pt idx="657">
                  <c:v>33.792031324749239</c:v>
                </c:pt>
                <c:pt idx="658">
                  <c:v>27.602565345293211</c:v>
                </c:pt>
                <c:pt idx="659">
                  <c:v>19.416580825617284</c:v>
                </c:pt>
                <c:pt idx="660">
                  <c:v>12.307412304687501</c:v>
                </c:pt>
                <c:pt idx="661">
                  <c:v>6.8118880304783955</c:v>
                </c:pt>
                <c:pt idx="662">
                  <c:v>4.9291115909529326</c:v>
                </c:pt>
                <c:pt idx="663">
                  <c:v>4.1360763888888901</c:v>
                </c:pt>
                <c:pt idx="664">
                  <c:v>4.487930109471451</c:v>
                </c:pt>
                <c:pt idx="665">
                  <c:v>5.6296595293209881</c:v>
                </c:pt>
                <c:pt idx="666">
                  <c:v>10.368913724922839</c:v>
                </c:pt>
                <c:pt idx="667">
                  <c:v>15.45973441358025</c:v>
                </c:pt>
                <c:pt idx="668">
                  <c:v>22.518638117283952</c:v>
                </c:pt>
                <c:pt idx="669">
                  <c:v>29.412098765432106</c:v>
                </c:pt>
                <c:pt idx="670">
                  <c:v>33.20350212191358</c:v>
                </c:pt>
                <c:pt idx="671">
                  <c:v>37.224687500000002</c:v>
                </c:pt>
                <c:pt idx="672">
                  <c:v>41.475654899691357</c:v>
                </c:pt>
                <c:pt idx="673">
                  <c:v>45.956404320987659</c:v>
                </c:pt>
                <c:pt idx="674">
                  <c:v>46.648335433545533</c:v>
                </c:pt>
                <c:pt idx="675">
                  <c:v>47.112495117187507</c:v>
                </c:pt>
                <c:pt idx="676">
                  <c:v>43.687306857638902</c:v>
                </c:pt>
                <c:pt idx="677">
                  <c:v>36.606861089409726</c:v>
                </c:pt>
                <c:pt idx="678">
                  <c:v>29.045596440972229</c:v>
                </c:pt>
                <c:pt idx="679">
                  <c:v>21.09427681086034</c:v>
                </c:pt>
                <c:pt idx="680">
                  <c:v>14.931235763888889</c:v>
                </c:pt>
                <c:pt idx="681">
                  <c:v>12.787656729841821</c:v>
                </c:pt>
                <c:pt idx="682">
                  <c:v>10.260054492187502</c:v>
                </c:pt>
                <c:pt idx="683">
                  <c:v>10.260054492187502</c:v>
                </c:pt>
                <c:pt idx="684">
                  <c:v>13.031225672743059</c:v>
                </c:pt>
                <c:pt idx="685">
                  <c:v>16.406723570119603</c:v>
                </c:pt>
                <c:pt idx="686">
                  <c:v>19.267509739101083</c:v>
                </c:pt>
                <c:pt idx="687">
                  <c:v>23.16662341820988</c:v>
                </c:pt>
                <c:pt idx="688">
                  <c:v>26.370072026909721</c:v>
                </c:pt>
                <c:pt idx="689">
                  <c:v>27.424771506076393</c:v>
                </c:pt>
                <c:pt idx="690">
                  <c:v>27.780933639564051</c:v>
                </c:pt>
                <c:pt idx="691">
                  <c:v>29.045596440972229</c:v>
                </c:pt>
                <c:pt idx="692">
                  <c:v>30.712952235243062</c:v>
                </c:pt>
                <c:pt idx="693">
                  <c:v>31.659366936728393</c:v>
                </c:pt>
                <c:pt idx="694">
                  <c:v>30.151996875000002</c:v>
                </c:pt>
                <c:pt idx="695">
                  <c:v>23.003765410397378</c:v>
                </c:pt>
                <c:pt idx="696">
                  <c:v>19.119013107638892</c:v>
                </c:pt>
                <c:pt idx="697">
                  <c:v>15.326748068576391</c:v>
                </c:pt>
                <c:pt idx="698">
                  <c:v>13.650200993441359</c:v>
                </c:pt>
                <c:pt idx="699">
                  <c:v>12.909153973765436</c:v>
                </c:pt>
                <c:pt idx="700">
                  <c:v>12.666733940972222</c:v>
                </c:pt>
                <c:pt idx="701">
                  <c:v>12.666733940972222</c:v>
                </c:pt>
                <c:pt idx="702">
                  <c:v>12.546385607156637</c:v>
                </c:pt>
                <c:pt idx="703">
                  <c:v>11.374497296971452</c:v>
                </c:pt>
                <c:pt idx="704">
                  <c:v>9.2030571928047848</c:v>
                </c:pt>
                <c:pt idx="705">
                  <c:v>6.549074843267749</c:v>
                </c:pt>
                <c:pt idx="706">
                  <c:v>4.7059358024691358</c:v>
                </c:pt>
                <c:pt idx="707">
                  <c:v>4.1360763888888901</c:v>
                </c:pt>
                <c:pt idx="708">
                  <c:v>5.0046524305555558</c:v>
                </c:pt>
                <c:pt idx="709">
                  <c:v>8.3988201171875012</c:v>
                </c:pt>
                <c:pt idx="710">
                  <c:v>12.787656729841821</c:v>
                </c:pt>
                <c:pt idx="711">
                  <c:v>13.650200993441359</c:v>
                </c:pt>
                <c:pt idx="712">
                  <c:v>12.909153973765436</c:v>
                </c:pt>
                <c:pt idx="713">
                  <c:v>9.8303621117862683</c:v>
                </c:pt>
                <c:pt idx="714">
                  <c:v>5.5495230492862655</c:v>
                </c:pt>
                <c:pt idx="715">
                  <c:v>4.1360763888888901</c:v>
                </c:pt>
                <c:pt idx="716">
                  <c:v>4.1360763888888901</c:v>
                </c:pt>
                <c:pt idx="717">
                  <c:v>4.8541452064043211</c:v>
                </c:pt>
                <c:pt idx="718">
                  <c:v>7.3530246913580264</c:v>
                </c:pt>
                <c:pt idx="719">
                  <c:v>9.8303621117862683</c:v>
                </c:pt>
                <c:pt idx="720">
                  <c:v>12.188787336033952</c:v>
                </c:pt>
                <c:pt idx="721">
                  <c:v>14.540893554687502</c:v>
                </c:pt>
                <c:pt idx="722">
                  <c:v>16.54430555555556</c:v>
                </c:pt>
                <c:pt idx="723">
                  <c:v>20.323070900848769</c:v>
                </c:pt>
                <c:pt idx="724">
                  <c:v>25.678428141878857</c:v>
                </c:pt>
                <c:pt idx="725">
                  <c:v>34.784402430555552</c:v>
                </c:pt>
                <c:pt idx="726">
                  <c:v>41.040217968750007</c:v>
                </c:pt>
                <c:pt idx="727">
                  <c:v>46.417117274305554</c:v>
                </c:pt>
                <c:pt idx="728">
                  <c:v>49.706446913580251</c:v>
                </c:pt>
                <c:pt idx="729">
                  <c:v>50.425951868730714</c:v>
                </c:pt>
                <c:pt idx="730">
                  <c:v>50.666935763888887</c:v>
                </c:pt>
                <c:pt idx="731">
                  <c:v>51.150626919367284</c:v>
                </c:pt>
                <c:pt idx="732">
                  <c:v>51.636615895061745</c:v>
                </c:pt>
                <c:pt idx="733">
                  <c:v>52.369907771508487</c:v>
                </c:pt>
                <c:pt idx="734">
                  <c:v>53.355672644193675</c:v>
                </c:pt>
                <c:pt idx="735">
                  <c:v>54.851553604841826</c:v>
                </c:pt>
                <c:pt idx="736">
                  <c:v>55.607249228395062</c:v>
                </c:pt>
                <c:pt idx="737">
                  <c:v>55.860296679687508</c:v>
                </c:pt>
                <c:pt idx="738">
                  <c:v>58.941673589409739</c:v>
                </c:pt>
                <c:pt idx="739">
                  <c:v>61.838937654321001</c:v>
                </c:pt>
                <c:pt idx="740">
                  <c:v>63.989697376543205</c:v>
                </c:pt>
                <c:pt idx="741">
                  <c:v>64.261127389564052</c:v>
                </c:pt>
                <c:pt idx="742">
                  <c:v>64.533131857638878</c:v>
                </c:pt>
                <c:pt idx="743">
                  <c:v>64.533131857638878</c:v>
                </c:pt>
                <c:pt idx="744">
                  <c:v>64.805710780767754</c:v>
                </c:pt>
                <c:pt idx="745">
                  <c:v>65.901771023823315</c:v>
                </c:pt>
                <c:pt idx="746">
                  <c:v>67.841992968750006</c:v>
                </c:pt>
                <c:pt idx="747">
                  <c:v>70.09385678047839</c:v>
                </c:pt>
                <c:pt idx="748">
                  <c:v>71.233575607638898</c:v>
                </c:pt>
                <c:pt idx="749">
                  <c:v>71.233575607638898</c:v>
                </c:pt>
                <c:pt idx="750">
                  <c:v>70.947784218267756</c:v>
                </c:pt>
                <c:pt idx="751">
                  <c:v>69.810363211323306</c:v>
                </c:pt>
                <c:pt idx="752">
                  <c:v>67.563095040027008</c:v>
                </c:pt>
                <c:pt idx="753">
                  <c:v>65.078864158950608</c:v>
                </c:pt>
                <c:pt idx="754">
                  <c:v>61.572677736786268</c:v>
                </c:pt>
                <c:pt idx="755">
                  <c:v>54.851553604841826</c:v>
                </c:pt>
                <c:pt idx="756">
                  <c:v>44.362004318576389</c:v>
                </c:pt>
                <c:pt idx="757">
                  <c:v>33.399104067804778</c:v>
                </c:pt>
                <c:pt idx="758">
                  <c:v>24.155835021219136</c:v>
                </c:pt>
                <c:pt idx="759">
                  <c:v>16.13328296440972</c:v>
                </c:pt>
                <c:pt idx="760">
                  <c:v>9.7243751543209864</c:v>
                </c:pt>
                <c:pt idx="761">
                  <c:v>5.8735156997492295</c:v>
                </c:pt>
                <c:pt idx="762">
                  <c:v>4.1360763888888901</c:v>
                </c:pt>
                <c:pt idx="763">
                  <c:v>4.7059358024691358</c:v>
                </c:pt>
                <c:pt idx="764">
                  <c:v>7.3530246913580264</c:v>
                </c:pt>
                <c:pt idx="765">
                  <c:v>10.478347412712191</c:v>
                </c:pt>
                <c:pt idx="766">
                  <c:v>14.411928395061731</c:v>
                </c:pt>
                <c:pt idx="767">
                  <c:v>18.823743209876543</c:v>
                </c:pt>
                <c:pt idx="768">
                  <c:v>26.023101174286264</c:v>
                </c:pt>
                <c:pt idx="769">
                  <c:v>35.791134912712195</c:v>
                </c:pt>
                <c:pt idx="770">
                  <c:v>45.726909526909729</c:v>
                </c:pt>
                <c:pt idx="771">
                  <c:v>56.878231035397377</c:v>
                </c:pt>
                <c:pt idx="772">
                  <c:v>64.805710780767754</c:v>
                </c:pt>
                <c:pt idx="773">
                  <c:v>74.415194924286283</c:v>
                </c:pt>
                <c:pt idx="774">
                  <c:v>84.066039831693686</c:v>
                </c:pt>
                <c:pt idx="775">
                  <c:v>91.042222007619614</c:v>
                </c:pt>
                <c:pt idx="776">
                  <c:v>96.956811243730726</c:v>
                </c:pt>
                <c:pt idx="777">
                  <c:v>102.71371256751543</c:v>
                </c:pt>
                <c:pt idx="778">
                  <c:v>107.22806760947145</c:v>
                </c:pt>
                <c:pt idx="779">
                  <c:v>110.76671074218751</c:v>
                </c:pt>
                <c:pt idx="780">
                  <c:v>113.27794101080246</c:v>
                </c:pt>
                <c:pt idx="781">
                  <c:v>115.0889105685764</c:v>
                </c:pt>
                <c:pt idx="782">
                  <c:v>116.18238576388892</c:v>
                </c:pt>
                <c:pt idx="783">
                  <c:v>117.64839506172842</c:v>
                </c:pt>
                <c:pt idx="784">
                  <c:v>120.236027852527</c:v>
                </c:pt>
                <c:pt idx="785">
                  <c:v>122.10157064043212</c:v>
                </c:pt>
                <c:pt idx="786">
                  <c:v>122.47640256317517</c:v>
                </c:pt>
                <c:pt idx="787">
                  <c:v>122.47640256317517</c:v>
                </c:pt>
                <c:pt idx="788">
                  <c:v>122.85180894097225</c:v>
                </c:pt>
                <c:pt idx="789">
                  <c:v>123.98147480468751</c:v>
                </c:pt>
                <c:pt idx="790">
                  <c:v>125.11631076388889</c:v>
                </c:pt>
                <c:pt idx="791">
                  <c:v>123.6043450617284</c:v>
                </c:pt>
                <c:pt idx="792">
                  <c:v>115.81731957706405</c:v>
                </c:pt>
                <c:pt idx="793">
                  <c:v>102.37047567274305</c:v>
                </c:pt>
                <c:pt idx="794">
                  <c:v>85.627121440972232</c:v>
                </c:pt>
                <c:pt idx="795">
                  <c:v>69.810363211323306</c:v>
                </c:pt>
                <c:pt idx="796">
                  <c:v>57.905356671971447</c:v>
                </c:pt>
                <c:pt idx="797">
                  <c:v>51.393334179687507</c:v>
                </c:pt>
                <c:pt idx="798">
                  <c:v>49.229649218750005</c:v>
                </c:pt>
                <c:pt idx="799">
                  <c:v>48.992112053915896</c:v>
                </c:pt>
                <c:pt idx="800">
                  <c:v>50.908494114101089</c:v>
                </c:pt>
                <c:pt idx="801">
                  <c:v>57.390644943576383</c:v>
                </c:pt>
                <c:pt idx="802">
                  <c:v>67.284771566358032</c:v>
                </c:pt>
                <c:pt idx="803">
                  <c:v>75.884363724922849</c:v>
                </c:pt>
                <c:pt idx="804">
                  <c:v>79.771413847897392</c:v>
                </c:pt>
                <c:pt idx="805">
                  <c:v>80.682212336033942</c:v>
                </c:pt>
                <c:pt idx="806">
                  <c:v>79.1670871310764</c:v>
                </c:pt>
                <c:pt idx="807">
                  <c:v>75.589381054687507</c:v>
                </c:pt>
                <c:pt idx="808">
                  <c:v>70.947784218267756</c:v>
                </c:pt>
                <c:pt idx="809">
                  <c:v>64.533131857638878</c:v>
                </c:pt>
                <c:pt idx="810">
                  <c:v>54.851553604841826</c:v>
                </c:pt>
                <c:pt idx="811">
                  <c:v>45.269643303915906</c:v>
                </c:pt>
                <c:pt idx="812">
                  <c:v>36.197849090952928</c:v>
                </c:pt>
                <c:pt idx="813">
                  <c:v>27.780933639564051</c:v>
                </c:pt>
                <c:pt idx="814">
                  <c:v>19.867240815489971</c:v>
                </c:pt>
                <c:pt idx="815">
                  <c:v>13.775719422743057</c:v>
                </c:pt>
                <c:pt idx="816">
                  <c:v>9.3061718750000004</c:v>
                </c:pt>
                <c:pt idx="817">
                  <c:v>8.300875530478395</c:v>
                </c:pt>
                <c:pt idx="818">
                  <c:v>9.3061718750000004</c:v>
                </c:pt>
                <c:pt idx="819">
                  <c:v>13.153871826774694</c:v>
                </c:pt>
                <c:pt idx="820">
                  <c:v>17.665641820987659</c:v>
                </c:pt>
                <c:pt idx="821">
                  <c:v>22.358077929687504</c:v>
                </c:pt>
                <c:pt idx="822">
                  <c:v>27.247552121913582</c:v>
                </c:pt>
                <c:pt idx="823">
                  <c:v>31.279077690972223</c:v>
                </c:pt>
                <c:pt idx="824">
                  <c:v>35.386718554687505</c:v>
                </c:pt>
                <c:pt idx="825">
                  <c:v>39.534284044656637</c:v>
                </c:pt>
                <c:pt idx="826">
                  <c:v>43.463556614101087</c:v>
                </c:pt>
                <c:pt idx="827">
                  <c:v>49.229649218750005</c:v>
                </c:pt>
                <c:pt idx="828">
                  <c:v>55.607249228395062</c:v>
                </c:pt>
                <c:pt idx="829">
                  <c:v>61.572677736786268</c:v>
                </c:pt>
                <c:pt idx="830">
                  <c:v>65.352591992187499</c:v>
                </c:pt>
                <c:pt idx="831">
                  <c:v>66.729847984182115</c:v>
                </c:pt>
                <c:pt idx="832">
                  <c:v>68.121465352527011</c:v>
                </c:pt>
                <c:pt idx="833">
                  <c:v>69.810363211323306</c:v>
                </c:pt>
                <c:pt idx="834">
                  <c:v>71.233575607638898</c:v>
                </c:pt>
                <c:pt idx="835">
                  <c:v>72.382485715663591</c:v>
                </c:pt>
                <c:pt idx="836">
                  <c:v>74.415194924286283</c:v>
                </c:pt>
                <c:pt idx="837">
                  <c:v>77.070038956404332</c:v>
                </c:pt>
                <c:pt idx="838">
                  <c:v>79.1670871310764</c:v>
                </c:pt>
                <c:pt idx="839">
                  <c:v>81.598180919656642</c:v>
                </c:pt>
                <c:pt idx="840">
                  <c:v>85.313756209008503</c:v>
                </c:pt>
                <c:pt idx="841">
                  <c:v>89.112053026138113</c:v>
                </c:pt>
                <c:pt idx="842">
                  <c:v>91.690207308545538</c:v>
                </c:pt>
                <c:pt idx="843">
                  <c:v>92.666493672839522</c:v>
                </c:pt>
                <c:pt idx="844">
                  <c:v>93.320223524305575</c:v>
                </c:pt>
                <c:pt idx="845">
                  <c:v>93.976251195987672</c:v>
                </c:pt>
                <c:pt idx="846">
                  <c:v>95.626373338638132</c:v>
                </c:pt>
                <c:pt idx="847">
                  <c:v>98.969701752990005</c:v>
                </c:pt>
                <c:pt idx="848">
                  <c:v>103.74686998215662</c:v>
                </c:pt>
                <c:pt idx="849">
                  <c:v>107.22806760947145</c:v>
                </c:pt>
                <c:pt idx="850">
                  <c:v>109.34436002845295</c:v>
                </c:pt>
                <c:pt idx="851">
                  <c:v>111.48133282937889</c:v>
                </c:pt>
                <c:pt idx="852">
                  <c:v>113.63898601224922</c:v>
                </c:pt>
                <c:pt idx="853">
                  <c:v>115.0889105685764</c:v>
                </c:pt>
                <c:pt idx="854">
                  <c:v>115.45282784529321</c:v>
                </c:pt>
                <c:pt idx="855">
                  <c:v>115.81731957706405</c:v>
                </c:pt>
                <c:pt idx="856">
                  <c:v>119.4938319227431</c:v>
                </c:pt>
                <c:pt idx="857">
                  <c:v>124.35917900270064</c:v>
                </c:pt>
                <c:pt idx="858">
                  <c:v>128.16781601080251</c:v>
                </c:pt>
                <c:pt idx="859">
                  <c:v>130.48057205825617</c:v>
                </c:pt>
                <c:pt idx="860">
                  <c:v>135.95742654320986</c:v>
                </c:pt>
                <c:pt idx="861">
                  <c:v>145.1995466796875</c:v>
                </c:pt>
                <c:pt idx="862">
                  <c:v>150.14215796440971</c:v>
                </c:pt>
                <c:pt idx="863">
                  <c:v>152.22599367283951</c:v>
                </c:pt>
                <c:pt idx="864">
                  <c:v>154.74555353973767</c:v>
                </c:pt>
                <c:pt idx="865">
                  <c:v>159.84671441936729</c:v>
                </c:pt>
                <c:pt idx="866">
                  <c:v>165.90261959876543</c:v>
                </c:pt>
                <c:pt idx="867">
                  <c:v>168.532474836034</c:v>
                </c:pt>
                <c:pt idx="868">
                  <c:v>168.09272949218752</c:v>
                </c:pt>
                <c:pt idx="869">
                  <c:v>166.77694019097225</c:v>
                </c:pt>
                <c:pt idx="870">
                  <c:v>165.03059682677474</c:v>
                </c:pt>
                <c:pt idx="871">
                  <c:v>163.29344474344134</c:v>
                </c:pt>
                <c:pt idx="872">
                  <c:v>160.70495027006177</c:v>
                </c:pt>
                <c:pt idx="873">
                  <c:v>156.86098427613814</c:v>
                </c:pt>
                <c:pt idx="874">
                  <c:v>151.8080776210455</c:v>
                </c:pt>
                <c:pt idx="875">
                  <c:v>146.01757067660111</c:v>
                </c:pt>
                <c:pt idx="876">
                  <c:v>142.35455802469139</c:v>
                </c:pt>
                <c:pt idx="877">
                  <c:v>140.74148823302468</c:v>
                </c:pt>
                <c:pt idx="878">
                  <c:v>140.74148823302468</c:v>
                </c:pt>
                <c:pt idx="879">
                  <c:v>136.74902560763891</c:v>
                </c:pt>
                <c:pt idx="880">
                  <c:v>132.81400848765432</c:v>
                </c:pt>
                <c:pt idx="881">
                  <c:v>132.81400848765432</c:v>
                </c:pt>
                <c:pt idx="882">
                  <c:v>132.81400848765432</c:v>
                </c:pt>
                <c:pt idx="883">
                  <c:v>133.20492515190975</c:v>
                </c:pt>
                <c:pt idx="884">
                  <c:v>134.38112187500002</c:v>
                </c:pt>
                <c:pt idx="885">
                  <c:v>135.16812529899696</c:v>
                </c:pt>
                <c:pt idx="886">
                  <c:v>135.5624886935764</c:v>
                </c:pt>
                <c:pt idx="887">
                  <c:v>134.77433635947148</c:v>
                </c:pt>
                <c:pt idx="888">
                  <c:v>133.20492515190975</c:v>
                </c:pt>
                <c:pt idx="889">
                  <c:v>130.09367657937884</c:v>
                </c:pt>
                <c:pt idx="890">
                  <c:v>125.87574034529324</c:v>
                </c:pt>
                <c:pt idx="891">
                  <c:v>120.60798750000001</c:v>
                </c:pt>
                <c:pt idx="892">
                  <c:v>116.18238576388892</c:v>
                </c:pt>
                <c:pt idx="893">
                  <c:v>112.55757437307101</c:v>
                </c:pt>
                <c:pt idx="894">
                  <c:v>110.76671074218751</c:v>
                </c:pt>
                <c:pt idx="895">
                  <c:v>110.05438647521218</c:v>
                </c:pt>
                <c:pt idx="896">
                  <c:v>110.05438647521218</c:v>
                </c:pt>
                <c:pt idx="897">
                  <c:v>109.69908602430557</c:v>
                </c:pt>
                <c:pt idx="898">
                  <c:v>108.63663140190971</c:v>
                </c:pt>
                <c:pt idx="899">
                  <c:v>106.52723244357641</c:v>
                </c:pt>
                <c:pt idx="900">
                  <c:v>102.37047567274305</c:v>
                </c:pt>
                <c:pt idx="901">
                  <c:v>85.627121440972232</c:v>
                </c:pt>
                <c:pt idx="902">
                  <c:v>69.810363211323306</c:v>
                </c:pt>
                <c:pt idx="903">
                  <c:v>57.905356671971447</c:v>
                </c:pt>
                <c:pt idx="904">
                  <c:v>51.393334179687507</c:v>
                </c:pt>
                <c:pt idx="905">
                  <c:v>49.229649218750005</c:v>
                </c:pt>
                <c:pt idx="906">
                  <c:v>48.992112053915896</c:v>
                </c:pt>
                <c:pt idx="907">
                  <c:v>50.908494114101089</c:v>
                </c:pt>
                <c:pt idx="908">
                  <c:v>57.390644943576383</c:v>
                </c:pt>
                <c:pt idx="909">
                  <c:v>67.284771566358032</c:v>
                </c:pt>
                <c:pt idx="910">
                  <c:v>75.884363724922849</c:v>
                </c:pt>
                <c:pt idx="911">
                  <c:v>79.771413847897392</c:v>
                </c:pt>
                <c:pt idx="912">
                  <c:v>83.755546875000007</c:v>
                </c:pt>
                <c:pt idx="913">
                  <c:v>93.320223524305575</c:v>
                </c:pt>
                <c:pt idx="914">
                  <c:v>96.956811243730726</c:v>
                </c:pt>
                <c:pt idx="915">
                  <c:v>100.66290802469135</c:v>
                </c:pt>
                <c:pt idx="916">
                  <c:v>99.983902150848778</c:v>
                </c:pt>
                <c:pt idx="917">
                  <c:v>100.32311786024307</c:v>
                </c:pt>
                <c:pt idx="918">
                  <c:v>101.68572524836036</c:v>
                </c:pt>
                <c:pt idx="919">
                  <c:v>105.13245557243445</c:v>
                </c:pt>
                <c:pt idx="920">
                  <c:v>111.48133282937889</c:v>
                </c:pt>
                <c:pt idx="921">
                  <c:v>117.28103105468752</c:v>
                </c:pt>
                <c:pt idx="922">
                  <c:v>121.72731317274305</c:v>
                </c:pt>
                <c:pt idx="923">
                  <c:v>118.01633352382328</c:v>
                </c:pt>
                <c:pt idx="924">
                  <c:v>112.91747046440975</c:v>
                </c:pt>
                <c:pt idx="925">
                  <c:v>110.41026138117284</c:v>
                </c:pt>
                <c:pt idx="926">
                  <c:v>107.93120059558258</c:v>
                </c:pt>
                <c:pt idx="927">
                  <c:v>106.52723244357641</c:v>
                </c:pt>
                <c:pt idx="928">
                  <c:v>105.13245557243445</c:v>
                </c:pt>
                <c:pt idx="929">
                  <c:v>104.09240469714506</c:v>
                </c:pt>
                <c:pt idx="930">
                  <c:v>102.71371256751543</c:v>
                </c:pt>
                <c:pt idx="931">
                  <c:v>101.34421171875</c:v>
                </c:pt>
                <c:pt idx="932">
                  <c:v>98.632783863811738</c:v>
                </c:pt>
                <c:pt idx="933">
                  <c:v>94.964601116415892</c:v>
                </c:pt>
                <c:pt idx="934">
                  <c:v>92.015061641589512</c:v>
                </c:pt>
                <c:pt idx="935">
                  <c:v>90.07455246913581</c:v>
                </c:pt>
                <c:pt idx="936">
                  <c:v>88.47325900607639</c:v>
                </c:pt>
                <c:pt idx="937">
                  <c:v>86.886326919367292</c:v>
                </c:pt>
                <c:pt idx="938">
                  <c:v>85.000965432098766</c:v>
                </c:pt>
                <c:pt idx="939">
                  <c:v>84.066039831693686</c:v>
                </c:pt>
                <c:pt idx="940">
                  <c:v>83.755546875000007</c:v>
                </c:pt>
                <c:pt idx="941">
                  <c:v>83.445628373360336</c:v>
                </c:pt>
                <c:pt idx="942">
                  <c:v>83.445628373360336</c:v>
                </c:pt>
                <c:pt idx="943">
                  <c:v>83.755546875000007</c:v>
                </c:pt>
                <c:pt idx="944">
                  <c:v>84.377107243441358</c:v>
                </c:pt>
                <c:pt idx="945">
                  <c:v>86.886326919367292</c:v>
                </c:pt>
                <c:pt idx="946">
                  <c:v>89.432311718750015</c:v>
                </c:pt>
                <c:pt idx="947">
                  <c:v>90.719091039737663</c:v>
                </c:pt>
                <c:pt idx="948">
                  <c:v>90.396534526909733</c:v>
                </c:pt>
                <c:pt idx="949">
                  <c:v>87.202564426601086</c:v>
                </c:pt>
                <c:pt idx="950">
                  <c:v>79.771413847897392</c:v>
                </c:pt>
                <c:pt idx="951">
                  <c:v>67.284771566358032</c:v>
                </c:pt>
                <c:pt idx="952">
                  <c:v>53.355672644193675</c:v>
                </c:pt>
                <c:pt idx="953">
                  <c:v>41.040217968750007</c:v>
                </c:pt>
                <c:pt idx="954">
                  <c:v>30.338407540027013</c:v>
                </c:pt>
                <c:pt idx="955">
                  <c:v>21.250241358024692</c:v>
                </c:pt>
                <c:pt idx="956">
                  <c:v>18.095621428915898</c:v>
                </c:pt>
                <c:pt idx="957">
                  <c:v>19.416580825617284</c:v>
                </c:pt>
                <c:pt idx="958">
                  <c:v>24.658195965952935</c:v>
                </c:pt>
                <c:pt idx="959">
                  <c:v>34.385730623070991</c:v>
                </c:pt>
                <c:pt idx="960">
                  <c:v>46.880128047839506</c:v>
                </c:pt>
                <c:pt idx="961">
                  <c:v>58.941673589409739</c:v>
                </c:pt>
                <c:pt idx="962">
                  <c:v>68.963329234182098</c:v>
                </c:pt>
                <c:pt idx="963">
                  <c:v>75.001139079378859</c:v>
                </c:pt>
                <c:pt idx="964">
                  <c:v>77.965327158082559</c:v>
                </c:pt>
                <c:pt idx="965">
                  <c:v>78.264905468750001</c:v>
                </c:pt>
                <c:pt idx="966">
                  <c:v>77.965327158082559</c:v>
                </c:pt>
                <c:pt idx="967">
                  <c:v>76.772758465952933</c:v>
                </c:pt>
                <c:pt idx="968">
                  <c:v>74.415194924286283</c:v>
                </c:pt>
                <c:pt idx="969">
                  <c:v>69.527444097222229</c:v>
                </c:pt>
                <c:pt idx="970">
                  <c:v>60.513382617187503</c:v>
                </c:pt>
                <c:pt idx="971">
                  <c:v>47.345436641589515</c:v>
                </c:pt>
                <c:pt idx="972">
                  <c:v>35.791134912712195</c:v>
                </c:pt>
                <c:pt idx="973">
                  <c:v>25.850477430555564</c:v>
                </c:pt>
                <c:pt idx="974">
                  <c:v>17.523464195119598</c:v>
                </c:pt>
                <c:pt idx="975">
                  <c:v>10.698938153452932</c:v>
                </c:pt>
                <c:pt idx="976">
                  <c:v>7.3530246913580264</c:v>
                </c:pt>
                <c:pt idx="977">
                  <c:v>5.0046524305555558</c:v>
                </c:pt>
                <c:pt idx="978">
                  <c:v>3.2884679566936734</c:v>
                </c:pt>
                <c:pt idx="979">
                  <c:v>2.2242899691358029</c:v>
                </c:pt>
                <c:pt idx="980">
                  <c:v>1.4889875000000001</c:v>
                </c:pt>
                <c:pt idx="981">
                  <c:v>0.86886326919367285</c:v>
                </c:pt>
                <c:pt idx="982">
                  <c:v>0.29412098765432099</c:v>
                </c:pt>
                <c:pt idx="983">
                  <c:v>3.475453076774692E-2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1.8382561728395062E-2</c:v>
                </c:pt>
                <c:pt idx="1026">
                  <c:v>0.37224687500000003</c:v>
                </c:pt>
                <c:pt idx="1027">
                  <c:v>2.1243347897376541</c:v>
                </c:pt>
                <c:pt idx="1028">
                  <c:v>6.1225419656635802</c:v>
                </c:pt>
                <c:pt idx="1029">
                  <c:v>11.489101080246915</c:v>
                </c:pt>
                <c:pt idx="1030">
                  <c:v>17.100378047839509</c:v>
                </c:pt>
                <c:pt idx="1031">
                  <c:v>22.84148185763889</c:v>
                </c:pt>
                <c:pt idx="1032">
                  <c:v>28.863206961323304</c:v>
                </c:pt>
                <c:pt idx="1033">
                  <c:v>35.185372058256171</c:v>
                </c:pt>
                <c:pt idx="1034">
                  <c:v>40.607078858024693</c:v>
                </c:pt>
                <c:pt idx="1035">
                  <c:v>45.269643303915906</c:v>
                </c:pt>
                <c:pt idx="1036">
                  <c:v>49.467760838638121</c:v>
                </c:pt>
                <c:pt idx="1037">
                  <c:v>54.600803973765437</c:v>
                </c:pt>
                <c:pt idx="1038">
                  <c:v>60.777344714506185</c:v>
                </c:pt>
                <c:pt idx="1039">
                  <c:v>67.284771566358032</c:v>
                </c:pt>
                <c:pt idx="1040">
                  <c:v>73.250200074749245</c:v>
                </c:pt>
                <c:pt idx="1041">
                  <c:v>77.367893901909724</c:v>
                </c:pt>
                <c:pt idx="1042">
                  <c:v>79.468963261959885</c:v>
                </c:pt>
                <c:pt idx="1043">
                  <c:v>80.074438888888892</c:v>
                </c:pt>
                <c:pt idx="1044">
                  <c:v>80.378038384934428</c:v>
                </c:pt>
                <c:pt idx="1045">
                  <c:v>80.986960742187506</c:v>
                </c:pt>
                <c:pt idx="1046">
                  <c:v>81.598180919656642</c:v>
                </c:pt>
                <c:pt idx="1047">
                  <c:v>80.986960742187506</c:v>
                </c:pt>
                <c:pt idx="1048">
                  <c:v>78.565058234471465</c:v>
                </c:pt>
                <c:pt idx="1049">
                  <c:v>73.831548589409735</c:v>
                </c:pt>
                <c:pt idx="1050">
                  <c:v>68.401512191358037</c:v>
                </c:pt>
                <c:pt idx="1051">
                  <c:v>62.105772026909726</c:v>
                </c:pt>
                <c:pt idx="1052">
                  <c:v>55.102877690972228</c:v>
                </c:pt>
                <c:pt idx="1053">
                  <c:v>46.648335433545533</c:v>
                </c:pt>
                <c:pt idx="1054">
                  <c:v>37.224687500000002</c:v>
                </c:pt>
                <c:pt idx="1055">
                  <c:v>27.070907192804793</c:v>
                </c:pt>
                <c:pt idx="1056">
                  <c:v>18.530771132330248</c:v>
                </c:pt>
                <c:pt idx="1057">
                  <c:v>12.666733940972222</c:v>
                </c:pt>
                <c:pt idx="1058">
                  <c:v>8.0104885006751569</c:v>
                </c:pt>
                <c:pt idx="1059">
                  <c:v>5.1574574749228397</c:v>
                </c:pt>
                <c:pt idx="1060">
                  <c:v>4.1360763888888901</c:v>
                </c:pt>
                <c:pt idx="1061">
                  <c:v>4.205298222897377</c:v>
                </c:pt>
                <c:pt idx="1062">
                  <c:v>4.7059358024691358</c:v>
                </c:pt>
                <c:pt idx="1063">
                  <c:v>6.9899690972222217</c:v>
                </c:pt>
                <c:pt idx="1064">
                  <c:v>11.374497296971452</c:v>
                </c:pt>
                <c:pt idx="1065">
                  <c:v>15.727430468750001</c:v>
                </c:pt>
                <c:pt idx="1066">
                  <c:v>17.381861024305557</c:v>
                </c:pt>
                <c:pt idx="1067">
                  <c:v>18.240096875000003</c:v>
                </c:pt>
                <c:pt idx="1068">
                  <c:v>20.018609722222223</c:v>
                </c:pt>
                <c:pt idx="1069">
                  <c:v>23.823800000000002</c:v>
                </c:pt>
                <c:pt idx="1070">
                  <c:v>29.045596440972229</c:v>
                </c:pt>
                <c:pt idx="1071">
                  <c:v>35.791134912712195</c:v>
                </c:pt>
                <c:pt idx="1072">
                  <c:v>44.814674901138112</c:v>
                </c:pt>
                <c:pt idx="1073">
                  <c:v>56.878231035397377</c:v>
                </c:pt>
                <c:pt idx="1074">
                  <c:v>69.810363211323306</c:v>
                </c:pt>
                <c:pt idx="1075">
                  <c:v>81.598180919656642</c:v>
                </c:pt>
                <c:pt idx="1076">
                  <c:v>91.365927430555558</c:v>
                </c:pt>
                <c:pt idx="1077">
                  <c:v>99.645260896508489</c:v>
                </c:pt>
                <c:pt idx="1078">
                  <c:v>107.57934687500001</c:v>
                </c:pt>
                <c:pt idx="1079">
                  <c:v>112.55757437307101</c:v>
                </c:pt>
                <c:pt idx="1080">
                  <c:v>114.00060546875001</c:v>
                </c:pt>
                <c:pt idx="1081">
                  <c:v>112.19825273678627</c:v>
                </c:pt>
                <c:pt idx="1082">
                  <c:v>106.52723244357641</c:v>
                </c:pt>
                <c:pt idx="1083">
                  <c:v>101.00327264419367</c:v>
                </c:pt>
                <c:pt idx="1084">
                  <c:v>98.632783863811738</c:v>
                </c:pt>
                <c:pt idx="1085">
                  <c:v>98.632783863811738</c:v>
                </c:pt>
                <c:pt idx="1086">
                  <c:v>98.969701752990005</c:v>
                </c:pt>
                <c:pt idx="1087">
                  <c:v>99.307194097222208</c:v>
                </c:pt>
                <c:pt idx="1088">
                  <c:v>99.307194097222208</c:v>
                </c:pt>
                <c:pt idx="1089">
                  <c:v>99.307194097222208</c:v>
                </c:pt>
                <c:pt idx="1090">
                  <c:v>100.32311786024307</c:v>
                </c:pt>
                <c:pt idx="1091">
                  <c:v>103.74686998215662</c:v>
                </c:pt>
                <c:pt idx="1092">
                  <c:v>109.34436002845295</c:v>
                </c:pt>
                <c:pt idx="1093">
                  <c:v>114.00060546875001</c:v>
                </c:pt>
                <c:pt idx="1094">
                  <c:v>116.54802640576774</c:v>
                </c:pt>
                <c:pt idx="1095">
                  <c:v>117.28103105468752</c:v>
                </c:pt>
                <c:pt idx="1096">
                  <c:v>115.81731957706405</c:v>
                </c:pt>
                <c:pt idx="1097">
                  <c:v>111.48133282937889</c:v>
                </c:pt>
                <c:pt idx="1098">
                  <c:v>104.43851386718751</c:v>
                </c:pt>
                <c:pt idx="1099">
                  <c:v>99.645260896508489</c:v>
                </c:pt>
                <c:pt idx="1100">
                  <c:v>97.960671450617284</c:v>
                </c:pt>
                <c:pt idx="1101">
                  <c:v>99.307194097222208</c:v>
                </c:pt>
                <c:pt idx="1102">
                  <c:v>104.09240469714506</c:v>
                </c:pt>
                <c:pt idx="1103">
                  <c:v>111.48133282937889</c:v>
                </c:pt>
                <c:pt idx="1104">
                  <c:v>117.28103105468752</c:v>
                </c:pt>
                <c:pt idx="1105">
                  <c:v>119.4938319227431</c:v>
                </c:pt>
                <c:pt idx="1106">
                  <c:v>119.12359564043211</c:v>
                </c:pt>
                <c:pt idx="1107">
                  <c:v>115.81731957706405</c:v>
                </c:pt>
                <c:pt idx="1108">
                  <c:v>110.41026138117284</c:v>
                </c:pt>
                <c:pt idx="1109">
                  <c:v>107.57934687500001</c:v>
                </c:pt>
                <c:pt idx="1110">
                  <c:v>107.93120059558258</c:v>
                </c:pt>
                <c:pt idx="1111">
                  <c:v>112.55757437307101</c:v>
                </c:pt>
                <c:pt idx="1112">
                  <c:v>122.47640256317517</c:v>
                </c:pt>
                <c:pt idx="1113">
                  <c:v>132.81400848765432</c:v>
                </c:pt>
                <c:pt idx="1114">
                  <c:v>138.33911719714507</c:v>
                </c:pt>
                <c:pt idx="1115">
                  <c:v>139.53771766734184</c:v>
                </c:pt>
                <c:pt idx="1116">
                  <c:v>137.94073261718751</c:v>
                </c:pt>
                <c:pt idx="1117">
                  <c:v>133.20492515190975</c:v>
                </c:pt>
                <c:pt idx="1118">
                  <c:v>128.55183921440971</c:v>
                </c:pt>
                <c:pt idx="1119">
                  <c:v>125.87574034529324</c:v>
                </c:pt>
                <c:pt idx="1120">
                  <c:v>123.98147480468751</c:v>
                </c:pt>
                <c:pt idx="1121">
                  <c:v>120.98052160252702</c:v>
                </c:pt>
                <c:pt idx="1122">
                  <c:v>114.72556774691361</c:v>
                </c:pt>
                <c:pt idx="1123">
                  <c:v>104.43851386718751</c:v>
                </c:pt>
                <c:pt idx="1124">
                  <c:v>89.432311718750015</c:v>
                </c:pt>
                <c:pt idx="1125">
                  <c:v>73.250200074749245</c:v>
                </c:pt>
                <c:pt idx="1126">
                  <c:v>58.681732677469142</c:v>
                </c:pt>
                <c:pt idx="1127">
                  <c:v>46.18647357011961</c:v>
                </c:pt>
                <c:pt idx="1128">
                  <c:v>37.639444048996914</c:v>
                </c:pt>
                <c:pt idx="1129">
                  <c:v>31.089794750675161</c:v>
                </c:pt>
                <c:pt idx="1130">
                  <c:v>25.506953308256183</c:v>
                </c:pt>
                <c:pt idx="1131">
                  <c:v>20.323070900848769</c:v>
                </c:pt>
                <c:pt idx="1132">
                  <c:v>15.194336178626546</c:v>
                </c:pt>
                <c:pt idx="1133">
                  <c:v>10.810095206404323</c:v>
                </c:pt>
                <c:pt idx="1134">
                  <c:v>7.6313481650270072</c:v>
                </c:pt>
                <c:pt idx="1135">
                  <c:v>6.1225419656635802</c:v>
                </c:pt>
                <c:pt idx="1136">
                  <c:v>5.7916558545524701</c:v>
                </c:pt>
                <c:pt idx="1137">
                  <c:v>5.8735156997492295</c:v>
                </c:pt>
                <c:pt idx="1138">
                  <c:v>6.1225419656635802</c:v>
                </c:pt>
                <c:pt idx="1139">
                  <c:v>6.549074843267749</c:v>
                </c:pt>
                <c:pt idx="1140">
                  <c:v>7.7252715663580247</c:v>
                </c:pt>
                <c:pt idx="1141">
                  <c:v>10.478347412712191</c:v>
                </c:pt>
                <c:pt idx="1142">
                  <c:v>14.540893554687502</c:v>
                </c:pt>
                <c:pt idx="1143">
                  <c:v>17.100378047839509</c:v>
                </c:pt>
                <c:pt idx="1144">
                  <c:v>17.665641820987659</c:v>
                </c:pt>
                <c:pt idx="1145">
                  <c:v>14.800547239101082</c:v>
                </c:pt>
                <c:pt idx="1146">
                  <c:v>8.696100607638888</c:v>
                </c:pt>
                <c:pt idx="1147">
                  <c:v>5.4699610243055572</c:v>
                </c:pt>
                <c:pt idx="1148">
                  <c:v>4.1360763888888901</c:v>
                </c:pt>
                <c:pt idx="1149">
                  <c:v>4.1360763888888901</c:v>
                </c:pt>
                <c:pt idx="1150">
                  <c:v>4.1360763888888901</c:v>
                </c:pt>
                <c:pt idx="1151">
                  <c:v>5.5495230492862655</c:v>
                </c:pt>
                <c:pt idx="1152">
                  <c:v>10.151769714506173</c:v>
                </c:pt>
                <c:pt idx="1153">
                  <c:v>18.095621428915898</c:v>
                </c:pt>
                <c:pt idx="1154">
                  <c:v>25.506953308256183</c:v>
                </c:pt>
                <c:pt idx="1155">
                  <c:v>32.814021595293212</c:v>
                </c:pt>
                <c:pt idx="1156">
                  <c:v>41.913389650848764</c:v>
                </c:pt>
                <c:pt idx="1157">
                  <c:v>54.101028076774689</c:v>
                </c:pt>
                <c:pt idx="1158">
                  <c:v>68.682133485243071</c:v>
                </c:pt>
                <c:pt idx="1159">
                  <c:v>83.1362843267747</c:v>
                </c:pt>
                <c:pt idx="1160">
                  <c:v>95.958121132330263</c:v>
                </c:pt>
                <c:pt idx="1161">
                  <c:v>108.63663140190971</c:v>
                </c:pt>
                <c:pt idx="1162">
                  <c:v>121.35363016010805</c:v>
                </c:pt>
                <c:pt idx="1163">
                  <c:v>134.38112187500002</c:v>
                </c:pt>
                <c:pt idx="1164">
                  <c:v>147.24891508487656</c:v>
                </c:pt>
                <c:pt idx="1165">
                  <c:v>153.06354914158953</c:v>
                </c:pt>
                <c:pt idx="1166">
                  <c:v>158.56366905623074</c:v>
                </c:pt>
                <c:pt idx="1167">
                  <c:v>166.77694019097225</c:v>
                </c:pt>
                <c:pt idx="1168">
                  <c:v>174.30143971595297</c:v>
                </c:pt>
                <c:pt idx="1169">
                  <c:v>181.53497775607639</c:v>
                </c:pt>
                <c:pt idx="1170">
                  <c:v>188.44998046875003</c:v>
                </c:pt>
                <c:pt idx="1171">
                  <c:v>194.54753363956405</c:v>
                </c:pt>
                <c:pt idx="1172">
                  <c:v>200.26221251687883</c:v>
                </c:pt>
                <c:pt idx="1173">
                  <c:v>205.57333671875003</c:v>
                </c:pt>
                <c:pt idx="1174">
                  <c:v>209.97050292968751</c:v>
                </c:pt>
                <c:pt idx="1175">
                  <c:v>213.91815806086032</c:v>
                </c:pt>
                <c:pt idx="1176">
                  <c:v>217.90257831548996</c:v>
                </c:pt>
                <c:pt idx="1177">
                  <c:v>222.93480458863812</c:v>
                </c:pt>
                <c:pt idx="1178">
                  <c:v>228.02447636718753</c:v>
                </c:pt>
                <c:pt idx="1179">
                  <c:v>233.17159365113818</c:v>
                </c:pt>
                <c:pt idx="1180">
                  <c:v>237.85311511381175</c:v>
                </c:pt>
                <c:pt idx="1181">
                  <c:v>241.52646795669369</c:v>
                </c:pt>
                <c:pt idx="1182">
                  <c:v>244.69745985484187</c:v>
                </c:pt>
                <c:pt idx="1183">
                  <c:v>247.355750617284</c:v>
                </c:pt>
                <c:pt idx="1184">
                  <c:v>248.95761853539739</c:v>
                </c:pt>
                <c:pt idx="1185">
                  <c:v>248.95761853539739</c:v>
                </c:pt>
                <c:pt idx="1186">
                  <c:v>248.95761853539739</c:v>
                </c:pt>
                <c:pt idx="1187">
                  <c:v>248.95761853539739</c:v>
                </c:pt>
                <c:pt idx="1188">
                  <c:v>248.95761853539739</c:v>
                </c:pt>
                <c:pt idx="1189">
                  <c:v>248.95761853539739</c:v>
                </c:pt>
                <c:pt idx="1190">
                  <c:v>248.95761853539739</c:v>
                </c:pt>
                <c:pt idx="1191">
                  <c:v>248.95761853539739</c:v>
                </c:pt>
                <c:pt idx="1192">
                  <c:v>248.95761853539739</c:v>
                </c:pt>
                <c:pt idx="1193">
                  <c:v>248.95761853539739</c:v>
                </c:pt>
                <c:pt idx="1194">
                  <c:v>249.49272341820992</c:v>
                </c:pt>
                <c:pt idx="1195">
                  <c:v>249.49272341820992</c:v>
                </c:pt>
                <c:pt idx="1196">
                  <c:v>250.02840275607645</c:v>
                </c:pt>
                <c:pt idx="1197">
                  <c:v>252.17686465808262</c:v>
                </c:pt>
                <c:pt idx="1198">
                  <c:v>254.87536727430557</c:v>
                </c:pt>
                <c:pt idx="1199">
                  <c:v>259.22284312307102</c:v>
                </c:pt>
                <c:pt idx="1200">
                  <c:v>263.60708409529326</c:v>
                </c:pt>
                <c:pt idx="1201">
                  <c:v>266.91939193672846</c:v>
                </c:pt>
                <c:pt idx="1202">
                  <c:v>269.13908626543213</c:v>
                </c:pt>
                <c:pt idx="1203">
                  <c:v>270.25238016010803</c:v>
                </c:pt>
                <c:pt idx="1204">
                  <c:v>270.809888790027</c:v>
                </c:pt>
                <c:pt idx="1205">
                  <c:v>271.36797187500002</c:v>
                </c:pt>
                <c:pt idx="1206">
                  <c:v>271.92662941502704</c:v>
                </c:pt>
                <c:pt idx="1207">
                  <c:v>272.48586141010804</c:v>
                </c:pt>
                <c:pt idx="1208">
                  <c:v>272.48586141010804</c:v>
                </c:pt>
                <c:pt idx="1209">
                  <c:v>272.48586141010804</c:v>
                </c:pt>
                <c:pt idx="1210">
                  <c:v>272.48586141010804</c:v>
                </c:pt>
                <c:pt idx="1211">
                  <c:v>271.92662941502704</c:v>
                </c:pt>
                <c:pt idx="1212">
                  <c:v>271.92662941502704</c:v>
                </c:pt>
                <c:pt idx="1213">
                  <c:v>271.92662941502704</c:v>
                </c:pt>
                <c:pt idx="1214">
                  <c:v>271.92662941502704</c:v>
                </c:pt>
                <c:pt idx="1215">
                  <c:v>271.36797187500002</c:v>
                </c:pt>
                <c:pt idx="1216">
                  <c:v>270.809888790027</c:v>
                </c:pt>
                <c:pt idx="1217">
                  <c:v>270.25238016010803</c:v>
                </c:pt>
                <c:pt idx="1218">
                  <c:v>269.69544598524311</c:v>
                </c:pt>
                <c:pt idx="1219">
                  <c:v>268.58330100067519</c:v>
                </c:pt>
                <c:pt idx="1220">
                  <c:v>266.91939193672846</c:v>
                </c:pt>
                <c:pt idx="1221">
                  <c:v>265.26065296826778</c:v>
                </c:pt>
                <c:pt idx="1222">
                  <c:v>263.05704338107643</c:v>
                </c:pt>
                <c:pt idx="1223">
                  <c:v>261.95868531780479</c:v>
                </c:pt>
                <c:pt idx="1224">
                  <c:v>260.86262507474925</c:v>
                </c:pt>
                <c:pt idx="1225">
                  <c:v>260.31545663580243</c:v>
                </c:pt>
                <c:pt idx="1226">
                  <c:v>259.22284312307102</c:v>
                </c:pt>
                <c:pt idx="1227">
                  <c:v>258.67739804928624</c:v>
                </c:pt>
                <c:pt idx="1228">
                  <c:v>257.58823126687889</c:v>
                </c:pt>
                <c:pt idx="1229">
                  <c:v>256.50136230468752</c:v>
                </c:pt>
                <c:pt idx="1230">
                  <c:v>255.95878950617282</c:v>
                </c:pt>
                <c:pt idx="1231">
                  <c:v>255.95878950617282</c:v>
                </c:pt>
                <c:pt idx="1232">
                  <c:v>255.4167911627122</c:v>
                </c:pt>
                <c:pt idx="1233">
                  <c:v>255.4167911627122</c:v>
                </c:pt>
                <c:pt idx="1234">
                  <c:v>254.33451784095294</c:v>
                </c:pt>
                <c:pt idx="1235">
                  <c:v>253.25454233940971</c:v>
                </c:pt>
                <c:pt idx="1236">
                  <c:v>250.56465654899691</c:v>
                </c:pt>
                <c:pt idx="1237">
                  <c:v>247.355750617284</c:v>
                </c:pt>
                <c:pt idx="1238">
                  <c:v>243.10937885802474</c:v>
                </c:pt>
                <c:pt idx="1239">
                  <c:v>239.42396245900849</c:v>
                </c:pt>
                <c:pt idx="1240">
                  <c:v>235.76669435763895</c:v>
                </c:pt>
                <c:pt idx="1241">
                  <c:v>232.65429687500003</c:v>
                </c:pt>
                <c:pt idx="1242">
                  <c:v>229.04930418354556</c:v>
                </c:pt>
                <c:pt idx="1243">
                  <c:v>225.98171419511962</c:v>
                </c:pt>
                <c:pt idx="1244">
                  <c:v>222.93480458863812</c:v>
                </c:pt>
                <c:pt idx="1245">
                  <c:v>219.4062144193673</c:v>
                </c:pt>
                <c:pt idx="1246">
                  <c:v>215.90577254774303</c:v>
                </c:pt>
                <c:pt idx="1247">
                  <c:v>212.43347897376543</c:v>
                </c:pt>
                <c:pt idx="1248">
                  <c:v>208.9893336974344</c:v>
                </c:pt>
                <c:pt idx="1249">
                  <c:v>206.05961292197148</c:v>
                </c:pt>
                <c:pt idx="1250">
                  <c:v>203.15057252845293</c:v>
                </c:pt>
                <c:pt idx="1251">
                  <c:v>200.26221251687883</c:v>
                </c:pt>
                <c:pt idx="1252">
                  <c:v>197.39453288724926</c:v>
                </c:pt>
                <c:pt idx="1253">
                  <c:v>194.54753363956405</c:v>
                </c:pt>
                <c:pt idx="1254">
                  <c:v>191.72121477382331</c:v>
                </c:pt>
                <c:pt idx="1255">
                  <c:v>188.91557629002702</c:v>
                </c:pt>
                <c:pt idx="1256">
                  <c:v>186.13061818817516</c:v>
                </c:pt>
                <c:pt idx="1257">
                  <c:v>183.36634046826774</c:v>
                </c:pt>
                <c:pt idx="1258">
                  <c:v>181.07857321566362</c:v>
                </c:pt>
                <c:pt idx="1259">
                  <c:v>179.25869960455245</c:v>
                </c:pt>
                <c:pt idx="1260">
                  <c:v>177.89982617428629</c:v>
                </c:pt>
                <c:pt idx="1261">
                  <c:v>177.89982617428629</c:v>
                </c:pt>
                <c:pt idx="1262">
                  <c:v>178.35220952932102</c:v>
                </c:pt>
                <c:pt idx="1263">
                  <c:v>179.71280632474921</c:v>
                </c:pt>
                <c:pt idx="1264">
                  <c:v>181.07857321566362</c:v>
                </c:pt>
                <c:pt idx="1265">
                  <c:v>181.99195675154323</c:v>
                </c:pt>
                <c:pt idx="1266">
                  <c:v>182.90763810763892</c:v>
                </c:pt>
                <c:pt idx="1267">
                  <c:v>182.90763810763892</c:v>
                </c:pt>
                <c:pt idx="1268">
                  <c:v>181.99195675154323</c:v>
                </c:pt>
                <c:pt idx="1269">
                  <c:v>180.6227431303048</c:v>
                </c:pt>
                <c:pt idx="1270">
                  <c:v>178.80516733940976</c:v>
                </c:pt>
                <c:pt idx="1271">
                  <c:v>176.9967828293789</c:v>
                </c:pt>
                <c:pt idx="1272">
                  <c:v>175.64652622492284</c:v>
                </c:pt>
                <c:pt idx="1273">
                  <c:v>174.30143971595297</c:v>
                </c:pt>
                <c:pt idx="1274">
                  <c:v>173.40758765190972</c:v>
                </c:pt>
                <c:pt idx="1275">
                  <c:v>173.40758765190972</c:v>
                </c:pt>
                <c:pt idx="1276">
                  <c:v>173.85422645640435</c:v>
                </c:pt>
                <c:pt idx="1277">
                  <c:v>174.30143971595297</c:v>
                </c:pt>
                <c:pt idx="1278">
                  <c:v>175.19758960021218</c:v>
                </c:pt>
                <c:pt idx="1279">
                  <c:v>176.09603730468751</c:v>
                </c:pt>
                <c:pt idx="1280">
                  <c:v>176.09603730468751</c:v>
                </c:pt>
                <c:pt idx="1281">
                  <c:v>176.54612283950621</c:v>
                </c:pt>
                <c:pt idx="1282">
                  <c:v>176.54612283950621</c:v>
                </c:pt>
                <c:pt idx="1283">
                  <c:v>176.54612283950621</c:v>
                </c:pt>
                <c:pt idx="1284">
                  <c:v>175.64652622492284</c:v>
                </c:pt>
                <c:pt idx="1285">
                  <c:v>174.74922743055561</c:v>
                </c:pt>
                <c:pt idx="1286">
                  <c:v>173.40758765190972</c:v>
                </c:pt>
                <c:pt idx="1287">
                  <c:v>171.62677698447143</c:v>
                </c:pt>
                <c:pt idx="1288">
                  <c:v>169.85515759789737</c:v>
                </c:pt>
                <c:pt idx="1289">
                  <c:v>168.532474836034</c:v>
                </c:pt>
                <c:pt idx="1290">
                  <c:v>166.77694019097225</c:v>
                </c:pt>
                <c:pt idx="1291">
                  <c:v>164.59544712336037</c:v>
                </c:pt>
                <c:pt idx="1292">
                  <c:v>162.42831543209877</c:v>
                </c:pt>
                <c:pt idx="1293">
                  <c:v>160.27554511718751</c:v>
                </c:pt>
                <c:pt idx="1294">
                  <c:v>158.99077638888892</c:v>
                </c:pt>
                <c:pt idx="1295">
                  <c:v>158.56366905623074</c:v>
                </c:pt>
                <c:pt idx="1296">
                  <c:v>158.99077638888892</c:v>
                </c:pt>
                <c:pt idx="1297">
                  <c:v>159.84671441936729</c:v>
                </c:pt>
                <c:pt idx="1298">
                  <c:v>161.13492987799</c:v>
                </c:pt>
                <c:pt idx="1299">
                  <c:v>161.9966124590085</c:v>
                </c:pt>
                <c:pt idx="1300">
                  <c:v>162.86059286024309</c:v>
                </c:pt>
                <c:pt idx="1301">
                  <c:v>163.72687108169367</c:v>
                </c:pt>
                <c:pt idx="1302">
                  <c:v>165.03059682677474</c:v>
                </c:pt>
                <c:pt idx="1303">
                  <c:v>165.46632098524304</c:v>
                </c:pt>
                <c:pt idx="1304">
                  <c:v>165.90261959876543</c:v>
                </c:pt>
                <c:pt idx="1305">
                  <c:v>165.90261959876543</c:v>
                </c:pt>
                <c:pt idx="1306">
                  <c:v>165.90261959876543</c:v>
                </c:pt>
                <c:pt idx="1307">
                  <c:v>165.46632098524304</c:v>
                </c:pt>
                <c:pt idx="1308">
                  <c:v>165.46632098524304</c:v>
                </c:pt>
                <c:pt idx="1309">
                  <c:v>165.03059682677474</c:v>
                </c:pt>
                <c:pt idx="1310">
                  <c:v>164.59544712336037</c:v>
                </c:pt>
                <c:pt idx="1311">
                  <c:v>163.72687108169367</c:v>
                </c:pt>
                <c:pt idx="1312">
                  <c:v>162.42831543209877</c:v>
                </c:pt>
                <c:pt idx="1313">
                  <c:v>161.5654839409722</c:v>
                </c:pt>
                <c:pt idx="1314">
                  <c:v>160.27554511718751</c:v>
                </c:pt>
                <c:pt idx="1315">
                  <c:v>157.71117775607638</c:v>
                </c:pt>
                <c:pt idx="1316">
                  <c:v>156.0130886164159</c:v>
                </c:pt>
                <c:pt idx="1317">
                  <c:v>154.32419075761962</c:v>
                </c:pt>
                <c:pt idx="1318">
                  <c:v>155.16749077690974</c:v>
                </c:pt>
                <c:pt idx="1319">
                  <c:v>157.28579378858029</c:v>
                </c:pt>
                <c:pt idx="1320">
                  <c:v>161.13492987799</c:v>
                </c:pt>
                <c:pt idx="1321">
                  <c:v>166.33949266734183</c:v>
                </c:pt>
                <c:pt idx="1322">
                  <c:v>173.40758765190972</c:v>
                </c:pt>
                <c:pt idx="1323">
                  <c:v>180.16748750000002</c:v>
                </c:pt>
                <c:pt idx="1324">
                  <c:v>185.20689446132334</c:v>
                </c:pt>
                <c:pt idx="1325">
                  <c:v>187.52051219135802</c:v>
                </c:pt>
                <c:pt idx="1326">
                  <c:v>188.44998046875003</c:v>
                </c:pt>
                <c:pt idx="1327">
                  <c:v>188.44998046875003</c:v>
                </c:pt>
                <c:pt idx="1328">
                  <c:v>188.44998046875003</c:v>
                </c:pt>
                <c:pt idx="1329">
                  <c:v>188.44998046875003</c:v>
                </c:pt>
                <c:pt idx="1330">
                  <c:v>188.44998046875003</c:v>
                </c:pt>
                <c:pt idx="1331">
                  <c:v>187.984959102527</c:v>
                </c:pt>
                <c:pt idx="1332">
                  <c:v>186.59334173418213</c:v>
                </c:pt>
                <c:pt idx="1333">
                  <c:v>185.20689446132334</c:v>
                </c:pt>
                <c:pt idx="1334">
                  <c:v>183.82561728395063</c:v>
                </c:pt>
                <c:pt idx="1335">
                  <c:v>183.36634046826774</c:v>
                </c:pt>
                <c:pt idx="1336">
                  <c:v>182.90763810763892</c:v>
                </c:pt>
                <c:pt idx="1337">
                  <c:v>182.90763810763892</c:v>
                </c:pt>
                <c:pt idx="1338">
                  <c:v>182.90763810763892</c:v>
                </c:pt>
                <c:pt idx="1339">
                  <c:v>183.36634046826774</c:v>
                </c:pt>
                <c:pt idx="1340">
                  <c:v>183.82561728395063</c:v>
                </c:pt>
                <c:pt idx="1341">
                  <c:v>185.66846909722221</c:v>
                </c:pt>
                <c:pt idx="1342">
                  <c:v>187.52051219135802</c:v>
                </c:pt>
                <c:pt idx="1343">
                  <c:v>189.38174656635806</c:v>
                </c:pt>
                <c:pt idx="1344">
                  <c:v>190.78370412567517</c:v>
                </c:pt>
                <c:pt idx="1345">
                  <c:v>191.25217222222227</c:v>
                </c:pt>
                <c:pt idx="1346">
                  <c:v>191.25217222222227</c:v>
                </c:pt>
                <c:pt idx="1347">
                  <c:v>190.31581048418212</c:v>
                </c:pt>
                <c:pt idx="1348">
                  <c:v>187.0566397352431</c:v>
                </c:pt>
                <c:pt idx="1349">
                  <c:v>181.99195675154323</c:v>
                </c:pt>
                <c:pt idx="1350">
                  <c:v>175.64652622492284</c:v>
                </c:pt>
                <c:pt idx="1351">
                  <c:v>169.41368888888888</c:v>
                </c:pt>
                <c:pt idx="1352">
                  <c:v>162.86059286024309</c:v>
                </c:pt>
                <c:pt idx="1353">
                  <c:v>156.43674921875001</c:v>
                </c:pt>
                <c:pt idx="1354">
                  <c:v>149.31264486641592</c:v>
                </c:pt>
                <c:pt idx="1355">
                  <c:v>141.54687421875002</c:v>
                </c:pt>
                <c:pt idx="1356">
                  <c:v>133.59641627121911</c:v>
                </c:pt>
                <c:pt idx="1357">
                  <c:v>125.49573832706405</c:v>
                </c:pt>
                <c:pt idx="1358">
                  <c:v>116.91424150270062</c:v>
                </c:pt>
                <c:pt idx="1359">
                  <c:v>108.99020848765433</c:v>
                </c:pt>
                <c:pt idx="1360">
                  <c:v>104.09240469714506</c:v>
                </c:pt>
                <c:pt idx="1361">
                  <c:v>102.71371256751543</c:v>
                </c:pt>
                <c:pt idx="1362">
                  <c:v>104.78519749228398</c:v>
                </c:pt>
                <c:pt idx="1363">
                  <c:v>109.69908602430557</c:v>
                </c:pt>
                <c:pt idx="1364">
                  <c:v>112.55757437307101</c:v>
                </c:pt>
                <c:pt idx="1365">
                  <c:v>112.91747046440975</c:v>
                </c:pt>
                <c:pt idx="1366">
                  <c:v>110.05438647521218</c:v>
                </c:pt>
                <c:pt idx="1367">
                  <c:v>103.40190972222226</c:v>
                </c:pt>
                <c:pt idx="1368">
                  <c:v>97.960671450617284</c:v>
                </c:pt>
                <c:pt idx="1369">
                  <c:v>95.958121132330263</c:v>
                </c:pt>
                <c:pt idx="1370">
                  <c:v>95.958121132330263</c:v>
                </c:pt>
                <c:pt idx="1371">
                  <c:v>95.958121132330263</c:v>
                </c:pt>
                <c:pt idx="1372">
                  <c:v>94.305126714409724</c:v>
                </c:pt>
                <c:pt idx="1373">
                  <c:v>90.719091039737663</c:v>
                </c:pt>
                <c:pt idx="1374">
                  <c:v>84.688749110243066</c:v>
                </c:pt>
                <c:pt idx="1375">
                  <c:v>74.123084529320991</c:v>
                </c:pt>
                <c:pt idx="1376">
                  <c:v>59.463278778452938</c:v>
                </c:pt>
                <c:pt idx="1377">
                  <c:v>46.417117274305554</c:v>
                </c:pt>
                <c:pt idx="1378">
                  <c:v>34.984600016878865</c:v>
                </c:pt>
                <c:pt idx="1379">
                  <c:v>25.165727006172837</c:v>
                </c:pt>
                <c:pt idx="1380">
                  <c:v>21.406780360243058</c:v>
                </c:pt>
                <c:pt idx="1381">
                  <c:v>24.658195965952935</c:v>
                </c:pt>
                <c:pt idx="1382">
                  <c:v>31.089794750675161</c:v>
                </c:pt>
                <c:pt idx="1383">
                  <c:v>36.402067862654327</c:v>
                </c:pt>
                <c:pt idx="1384">
                  <c:v>38.686388384934418</c:v>
                </c:pt>
                <c:pt idx="1385">
                  <c:v>40.607078858024693</c:v>
                </c:pt>
                <c:pt idx="1386">
                  <c:v>44.588052382330254</c:v>
                </c:pt>
                <c:pt idx="1387">
                  <c:v>51.880472065489968</c:v>
                </c:pt>
                <c:pt idx="1388">
                  <c:v>62.105772026909726</c:v>
                </c:pt>
                <c:pt idx="1389">
                  <c:v>72.382485715663591</c:v>
                </c:pt>
                <c:pt idx="1390">
                  <c:v>80.074438888888892</c:v>
                </c:pt>
                <c:pt idx="1391">
                  <c:v>84.688749110243066</c:v>
                </c:pt>
                <c:pt idx="1392">
                  <c:v>86.570663867187506</c:v>
                </c:pt>
                <c:pt idx="1393">
                  <c:v>86.570663867187506</c:v>
                </c:pt>
                <c:pt idx="1394">
                  <c:v>85.941061127989983</c:v>
                </c:pt>
                <c:pt idx="1395">
                  <c:v>84.066039831693686</c:v>
                </c:pt>
                <c:pt idx="1396">
                  <c:v>81.292283603395077</c:v>
                </c:pt>
                <c:pt idx="1397">
                  <c:v>77.965327158082559</c:v>
                </c:pt>
                <c:pt idx="1398">
                  <c:v>73.831548589409735</c:v>
                </c:pt>
                <c:pt idx="1399">
                  <c:v>69.245099438175174</c:v>
                </c:pt>
                <c:pt idx="1400">
                  <c:v>64.533131857638878</c:v>
                </c:pt>
                <c:pt idx="1401">
                  <c:v>58.681732677469142</c:v>
                </c:pt>
                <c:pt idx="1402">
                  <c:v>50.185542428626547</c:v>
                </c:pt>
                <c:pt idx="1403">
                  <c:v>38.265887285397383</c:v>
                </c:pt>
                <c:pt idx="1404">
                  <c:v>27.959876388888887</c:v>
                </c:pt>
                <c:pt idx="1405">
                  <c:v>21.879844097222229</c:v>
                </c:pt>
                <c:pt idx="1406">
                  <c:v>20.784071081693675</c:v>
                </c:pt>
                <c:pt idx="1407">
                  <c:v>21.406780360243058</c:v>
                </c:pt>
                <c:pt idx="1408">
                  <c:v>21.721581729841823</c:v>
                </c:pt>
                <c:pt idx="1409">
                  <c:v>21.563893817515432</c:v>
                </c:pt>
                <c:pt idx="1410">
                  <c:v>21.09427681086034</c:v>
                </c:pt>
                <c:pt idx="1411">
                  <c:v>20.47616317274306</c:v>
                </c:pt>
                <c:pt idx="1412">
                  <c:v>20.629829899691359</c:v>
                </c:pt>
                <c:pt idx="1413">
                  <c:v>22.84148185763889</c:v>
                </c:pt>
                <c:pt idx="1414">
                  <c:v>27.780933639564051</c:v>
                </c:pt>
                <c:pt idx="1415">
                  <c:v>34.784402430555552</c:v>
                </c:pt>
                <c:pt idx="1416">
                  <c:v>42.353422222222221</c:v>
                </c:pt>
                <c:pt idx="1417">
                  <c:v>48.047707945119598</c:v>
                </c:pt>
                <c:pt idx="1418">
                  <c:v>49.945707443576396</c:v>
                </c:pt>
                <c:pt idx="1419">
                  <c:v>48.047707945119598</c:v>
                </c:pt>
                <c:pt idx="1420">
                  <c:v>42.1331187090085</c:v>
                </c:pt>
                <c:pt idx="1421">
                  <c:v>35.791134912712195</c:v>
                </c:pt>
                <c:pt idx="1422">
                  <c:v>33.792031324749239</c:v>
                </c:pt>
                <c:pt idx="1423">
                  <c:v>34.385730623070991</c:v>
                </c:pt>
                <c:pt idx="1424">
                  <c:v>37.847684006076399</c:v>
                </c:pt>
                <c:pt idx="1425">
                  <c:v>44.814674901138112</c:v>
                </c:pt>
                <c:pt idx="1426">
                  <c:v>50.185542428626547</c:v>
                </c:pt>
                <c:pt idx="1427">
                  <c:v>51.880472065489968</c:v>
                </c:pt>
                <c:pt idx="1428">
                  <c:v>50.425951868730714</c:v>
                </c:pt>
                <c:pt idx="1429">
                  <c:v>46.18647357011961</c:v>
                </c:pt>
                <c:pt idx="1430">
                  <c:v>38.47585060763889</c:v>
                </c:pt>
                <c:pt idx="1431">
                  <c:v>28.139393593267751</c:v>
                </c:pt>
                <c:pt idx="1432">
                  <c:v>19.416580825617284</c:v>
                </c:pt>
                <c:pt idx="1433">
                  <c:v>12.188787336033952</c:v>
                </c:pt>
                <c:pt idx="1434">
                  <c:v>10.478347412712191</c:v>
                </c:pt>
                <c:pt idx="1435">
                  <c:v>11.147013095582563</c:v>
                </c:pt>
                <c:pt idx="1436">
                  <c:v>12.787656729841821</c:v>
                </c:pt>
                <c:pt idx="1437">
                  <c:v>13.901812307098766</c:v>
                </c:pt>
                <c:pt idx="1438">
                  <c:v>14.02847964650849</c:v>
                </c:pt>
                <c:pt idx="1439">
                  <c:v>13.153871826774694</c:v>
                </c:pt>
                <c:pt idx="1440">
                  <c:v>11.034132677469138</c:v>
                </c:pt>
                <c:pt idx="1441">
                  <c:v>9.6189626519097224</c:v>
                </c:pt>
                <c:pt idx="1442">
                  <c:v>9.3061718750000004</c:v>
                </c:pt>
                <c:pt idx="1443">
                  <c:v>9.6189626519097224</c:v>
                </c:pt>
                <c:pt idx="1444">
                  <c:v>9.8303621117862683</c:v>
                </c:pt>
                <c:pt idx="1445">
                  <c:v>9.2030571928047848</c:v>
                </c:pt>
                <c:pt idx="1446">
                  <c:v>6.4626193576388911</c:v>
                </c:pt>
                <c:pt idx="1447">
                  <c:v>2.8151169921875003</c:v>
                </c:pt>
                <c:pt idx="1448">
                  <c:v>0.60777344714506165</c:v>
                </c:pt>
                <c:pt idx="1449">
                  <c:v>4.1360763888888888E-2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0.13901812307098768</c:v>
                </c:pt>
                <c:pt idx="1478">
                  <c:v>0.55607249228395073</c:v>
                </c:pt>
                <c:pt idx="1479">
                  <c:v>1.1400060546875002</c:v>
                </c:pt>
                <c:pt idx="1480">
                  <c:v>1.7925869960455252</c:v>
                </c:pt>
                <c:pt idx="1481">
                  <c:v>2.4310937885802466</c:v>
                </c:pt>
                <c:pt idx="1482">
                  <c:v>3.1066529320987657</c:v>
                </c:pt>
                <c:pt idx="1483">
                  <c:v>3.7985840446566366</c:v>
                </c:pt>
                <c:pt idx="1484">
                  <c:v>4.7797532769097231</c:v>
                </c:pt>
                <c:pt idx="1485">
                  <c:v>6.206699631076388</c:v>
                </c:pt>
                <c:pt idx="1486">
                  <c:v>8.300875530478395</c:v>
                </c:pt>
                <c:pt idx="1487">
                  <c:v>11.260467968750001</c:v>
                </c:pt>
                <c:pt idx="1488">
                  <c:v>15.326748068576391</c:v>
                </c:pt>
                <c:pt idx="1489">
                  <c:v>20.47616317274306</c:v>
                </c:pt>
                <c:pt idx="1490">
                  <c:v>26.719340699749225</c:v>
                </c:pt>
                <c:pt idx="1491">
                  <c:v>33.399104067804778</c:v>
                </c:pt>
                <c:pt idx="1492">
                  <c:v>40.39137098524305</c:v>
                </c:pt>
                <c:pt idx="1493">
                  <c:v>47.345436641589515</c:v>
                </c:pt>
                <c:pt idx="1494">
                  <c:v>53.852001810860351</c:v>
                </c:pt>
                <c:pt idx="1495">
                  <c:v>59.987181787712203</c:v>
                </c:pt>
                <c:pt idx="1496">
                  <c:v>65.352591992187499</c:v>
                </c:pt>
                <c:pt idx="1497">
                  <c:v>69.810363211323306</c:v>
                </c:pt>
                <c:pt idx="1498">
                  <c:v>73.250200074749245</c:v>
                </c:pt>
                <c:pt idx="1499">
                  <c:v>75.589381054687507</c:v>
                </c:pt>
                <c:pt idx="1500">
                  <c:v>77.965327158082559</c:v>
                </c:pt>
                <c:pt idx="1501">
                  <c:v>79.771413847897392</c:v>
                </c:pt>
                <c:pt idx="1502">
                  <c:v>81.904652690972242</c:v>
                </c:pt>
                <c:pt idx="1503">
                  <c:v>83.755546875000007</c:v>
                </c:pt>
                <c:pt idx="1504">
                  <c:v>85.313756209008503</c:v>
                </c:pt>
                <c:pt idx="1505">
                  <c:v>86.886326919367292</c:v>
                </c:pt>
                <c:pt idx="1506">
                  <c:v>88.792368788580248</c:v>
                </c:pt>
                <c:pt idx="1507">
                  <c:v>91.042222007619614</c:v>
                </c:pt>
                <c:pt idx="1508">
                  <c:v>93.976251195987672</c:v>
                </c:pt>
                <c:pt idx="1509">
                  <c:v>98.296440429687507</c:v>
                </c:pt>
                <c:pt idx="1510">
                  <c:v>104.09240469714506</c:v>
                </c:pt>
                <c:pt idx="1511">
                  <c:v>111.48133282937889</c:v>
                </c:pt>
                <c:pt idx="1512">
                  <c:v>120.236027852527</c:v>
                </c:pt>
                <c:pt idx="1513">
                  <c:v>129.32160898678626</c:v>
                </c:pt>
                <c:pt idx="1514">
                  <c:v>137.54292249228396</c:v>
                </c:pt>
                <c:pt idx="1515">
                  <c:v>143.57039214650851</c:v>
                </c:pt>
                <c:pt idx="1516">
                  <c:v>148.48542958863811</c:v>
                </c:pt>
                <c:pt idx="1517">
                  <c:v>151.8080776210455</c:v>
                </c:pt>
                <c:pt idx="1518">
                  <c:v>154.74555353973767</c:v>
                </c:pt>
                <c:pt idx="1519">
                  <c:v>156.43674921875001</c:v>
                </c:pt>
                <c:pt idx="1520">
                  <c:v>157.71117775607638</c:v>
                </c:pt>
                <c:pt idx="1521">
                  <c:v>157.28579378858029</c:v>
                </c:pt>
                <c:pt idx="1522">
                  <c:v>155.59000246913578</c:v>
                </c:pt>
                <c:pt idx="1523">
                  <c:v>150.9739688826196</c:v>
                </c:pt>
                <c:pt idx="1524">
                  <c:v>143.97681909722226</c:v>
                </c:pt>
                <c:pt idx="1525">
                  <c:v>135.16812529899696</c:v>
                </c:pt>
                <c:pt idx="1526">
                  <c:v>125.87574034529324</c:v>
                </c:pt>
                <c:pt idx="1527">
                  <c:v>117.64839506172842</c:v>
                </c:pt>
                <c:pt idx="1528">
                  <c:v>111.1237345582562</c:v>
                </c:pt>
                <c:pt idx="1529">
                  <c:v>106.52723244357641</c:v>
                </c:pt>
                <c:pt idx="1530">
                  <c:v>104.09240469714506</c:v>
                </c:pt>
                <c:pt idx="1531">
                  <c:v>103.40190972222226</c:v>
                </c:pt>
                <c:pt idx="1532">
                  <c:v>104.78519749228398</c:v>
                </c:pt>
                <c:pt idx="1533">
                  <c:v>108.28362877121917</c:v>
                </c:pt>
                <c:pt idx="1534">
                  <c:v>114.72556774691361</c:v>
                </c:pt>
                <c:pt idx="1535">
                  <c:v>123.6043450617284</c:v>
                </c:pt>
                <c:pt idx="1536">
                  <c:v>134.38112187500002</c:v>
                </c:pt>
                <c:pt idx="1537">
                  <c:v>147.24891508487656</c:v>
                </c:pt>
                <c:pt idx="1538">
                  <c:v>161.13492987799</c:v>
                </c:pt>
                <c:pt idx="1539">
                  <c:v>176.54612283950621</c:v>
                </c:pt>
                <c:pt idx="1540">
                  <c:v>192.19083178047839</c:v>
                </c:pt>
                <c:pt idx="1541">
                  <c:v>207.03388869357639</c:v>
                </c:pt>
                <c:pt idx="1542">
                  <c:v>219.4062144193673</c:v>
                </c:pt>
                <c:pt idx="1543">
                  <c:v>227.51292414158951</c:v>
                </c:pt>
                <c:pt idx="1544">
                  <c:v>232.65429687500003</c:v>
                </c:pt>
                <c:pt idx="1545">
                  <c:v>235.76669435763895</c:v>
                </c:pt>
                <c:pt idx="1546">
                  <c:v>237.85311511381175</c:v>
                </c:pt>
                <c:pt idx="1547">
                  <c:v>240.47406629774309</c:v>
                </c:pt>
                <c:pt idx="1548">
                  <c:v>243.10937885802474</c:v>
                </c:pt>
                <c:pt idx="1549">
                  <c:v>246.82294355468753</c:v>
                </c:pt>
                <c:pt idx="1550">
                  <c:v>250.56465654899691</c:v>
                </c:pt>
                <c:pt idx="1551">
                  <c:v>254.87536727430557</c:v>
                </c:pt>
                <c:pt idx="1552">
                  <c:v>258.67739804928624</c:v>
                </c:pt>
                <c:pt idx="1553">
                  <c:v>263.05704338107643</c:v>
                </c:pt>
                <c:pt idx="1554">
                  <c:v>268.02809019097225</c:v>
                </c:pt>
                <c:pt idx="1555">
                  <c:v>274.16700412567519</c:v>
                </c:pt>
                <c:pt idx="1556">
                  <c:v>280.94327594280475</c:v>
                </c:pt>
                <c:pt idx="1557">
                  <c:v>289.52994286265437</c:v>
                </c:pt>
                <c:pt idx="1558">
                  <c:v>298.83151909722221</c:v>
                </c:pt>
                <c:pt idx="1559">
                  <c:v>308.28015582561733</c:v>
                </c:pt>
                <c:pt idx="1560">
                  <c:v>317.87585304783954</c:v>
                </c:pt>
                <c:pt idx="1561">
                  <c:v>327.61861076388897</c:v>
                </c:pt>
                <c:pt idx="1562">
                  <c:v>338.13142547984188</c:v>
                </c:pt>
                <c:pt idx="1563">
                  <c:v>348.81025770640434</c:v>
                </c:pt>
                <c:pt idx="1564">
                  <c:v>359.65510744357641</c:v>
                </c:pt>
                <c:pt idx="1565">
                  <c:v>371.31884286024302</c:v>
                </c:pt>
                <c:pt idx="1566">
                  <c:v>381.84285944974931</c:v>
                </c:pt>
                <c:pt idx="1567">
                  <c:v>391.84268580246913</c:v>
                </c:pt>
                <c:pt idx="1568">
                  <c:v>401.29247144097229</c:v>
                </c:pt>
                <c:pt idx="1569">
                  <c:v>410.16808925298994</c:v>
                </c:pt>
                <c:pt idx="1570">
                  <c:v>418.44713549141596</c:v>
                </c:pt>
                <c:pt idx="1571">
                  <c:v>426.10892977430564</c:v>
                </c:pt>
                <c:pt idx="1572">
                  <c:v>431.72480238233032</c:v>
                </c:pt>
                <c:pt idx="1573">
                  <c:v>435.96083395061731</c:v>
                </c:pt>
                <c:pt idx="1574">
                  <c:v>438.79634409722229</c:v>
                </c:pt>
                <c:pt idx="1575">
                  <c:v>439.50665777150863</c:v>
                </c:pt>
                <c:pt idx="1576">
                  <c:v>438.79634409722229</c:v>
                </c:pt>
                <c:pt idx="1577">
                  <c:v>436.66884980468751</c:v>
                </c:pt>
                <c:pt idx="1578">
                  <c:v>434.54652560763884</c:v>
                </c:pt>
                <c:pt idx="1579">
                  <c:v>431.02080771363819</c:v>
                </c:pt>
                <c:pt idx="1580">
                  <c:v>428.21057358940971</c:v>
                </c:pt>
                <c:pt idx="1581">
                  <c:v>424.01245605468756</c:v>
                </c:pt>
                <c:pt idx="1582">
                  <c:v>419.14078996913594</c:v>
                </c:pt>
                <c:pt idx="1583">
                  <c:v>413.60763888888903</c:v>
                </c:pt>
                <c:pt idx="1584">
                  <c:v>407.42678973524312</c:v>
                </c:pt>
                <c:pt idx="1585">
                  <c:v>400.6137527946567</c:v>
                </c:pt>
                <c:pt idx="1586">
                  <c:v>393.85816135947147</c:v>
                </c:pt>
                <c:pt idx="1587">
                  <c:v>387.82724497492291</c:v>
                </c:pt>
                <c:pt idx="1588">
                  <c:v>383.16870171440979</c:v>
                </c:pt>
                <c:pt idx="1589">
                  <c:v>379.19806838107644</c:v>
                </c:pt>
                <c:pt idx="1590">
                  <c:v>376.56246859326779</c:v>
                </c:pt>
                <c:pt idx="1591">
                  <c:v>373.93606008632327</c:v>
                </c:pt>
                <c:pt idx="1592">
                  <c:v>372.62630256317522</c:v>
                </c:pt>
                <c:pt idx="1593">
                  <c:v>371.31884286024302</c:v>
                </c:pt>
                <c:pt idx="1594">
                  <c:v>368.71081691502701</c:v>
                </c:pt>
                <c:pt idx="1595">
                  <c:v>366.11198225067517</c:v>
                </c:pt>
                <c:pt idx="1596">
                  <c:v>361.58613810763893</c:v>
                </c:pt>
                <c:pt idx="1597">
                  <c:v>356.44821210455245</c:v>
                </c:pt>
                <c:pt idx="1598">
                  <c:v>350.7119911627122</c:v>
                </c:pt>
                <c:pt idx="1599">
                  <c:v>344.39298556857648</c:v>
                </c:pt>
                <c:pt idx="1600">
                  <c:v>338.13142547984188</c:v>
                </c:pt>
                <c:pt idx="1601">
                  <c:v>333.16353817274313</c:v>
                </c:pt>
                <c:pt idx="1602">
                  <c:v>329.46174980468754</c:v>
                </c:pt>
                <c:pt idx="1603">
                  <c:v>326.39272367862657</c:v>
                </c:pt>
                <c:pt idx="1604">
                  <c:v>325.16913441358031</c:v>
                </c:pt>
                <c:pt idx="1605">
                  <c:v>323.94784296875002</c:v>
                </c:pt>
                <c:pt idx="1606">
                  <c:v>323.94784296875002</c:v>
                </c:pt>
                <c:pt idx="1607">
                  <c:v>323.94784296875002</c:v>
                </c:pt>
                <c:pt idx="1608">
                  <c:v>325.16913441358031</c:v>
                </c:pt>
                <c:pt idx="1609">
                  <c:v>325.78064181857638</c:v>
                </c:pt>
                <c:pt idx="1610">
                  <c:v>327.61861076388897</c:v>
                </c:pt>
                <c:pt idx="1611">
                  <c:v>330.07727839506174</c:v>
                </c:pt>
                <c:pt idx="1612">
                  <c:v>333.78251349344134</c:v>
                </c:pt>
                <c:pt idx="1613">
                  <c:v>338.13142547984188</c:v>
                </c:pt>
                <c:pt idx="1614">
                  <c:v>343.76424451195993</c:v>
                </c:pt>
                <c:pt idx="1615">
                  <c:v>350.7119911627122</c:v>
                </c:pt>
                <c:pt idx="1616">
                  <c:v>358.37062594280479</c:v>
                </c:pt>
                <c:pt idx="1617">
                  <c:v>366.76082923418215</c:v>
                </c:pt>
                <c:pt idx="1618">
                  <c:v>373.93606008632327</c:v>
                </c:pt>
                <c:pt idx="1619">
                  <c:v>380.5193150053048</c:v>
                </c:pt>
                <c:pt idx="1620">
                  <c:v>385.82727970437884</c:v>
                </c:pt>
                <c:pt idx="1621">
                  <c:v>389.83238034095302</c:v>
                </c:pt>
                <c:pt idx="1622">
                  <c:v>391.17200952690968</c:v>
                </c:pt>
                <c:pt idx="1623">
                  <c:v>390.50190770640427</c:v>
                </c:pt>
                <c:pt idx="1624">
                  <c:v>387.82724497492291</c:v>
                </c:pt>
                <c:pt idx="1625">
                  <c:v>381.18080000000003</c:v>
                </c:pt>
                <c:pt idx="1626">
                  <c:v>371.97228548418212</c:v>
                </c:pt>
                <c:pt idx="1627">
                  <c:v>360.29820987654324</c:v>
                </c:pt>
                <c:pt idx="1628">
                  <c:v>348.17749546440973</c:v>
                </c:pt>
                <c:pt idx="1629">
                  <c:v>336.88600692274304</c:v>
                </c:pt>
                <c:pt idx="1630">
                  <c:v>328.84679566936728</c:v>
                </c:pt>
                <c:pt idx="1631">
                  <c:v>323.33805892891587</c:v>
                </c:pt>
                <c:pt idx="1632">
                  <c:v>321.51215353973771</c:v>
                </c:pt>
                <c:pt idx="1633">
                  <c:v>320.90466732011964</c:v>
                </c:pt>
                <c:pt idx="1634">
                  <c:v>320.90466732011964</c:v>
                </c:pt>
                <c:pt idx="1635">
                  <c:v>320.29775555555557</c:v>
                </c:pt>
                <c:pt idx="1636">
                  <c:v>318.48046699218753</c:v>
                </c:pt>
                <c:pt idx="1637">
                  <c:v>316.06545794511965</c:v>
                </c:pt>
                <c:pt idx="1638">
                  <c:v>313.059621875</c:v>
                </c:pt>
                <c:pt idx="1639">
                  <c:v>310.66529320987655</c:v>
                </c:pt>
                <c:pt idx="1640">
                  <c:v>309.4715756076389</c:v>
                </c:pt>
                <c:pt idx="1641">
                  <c:v>310.0681471812307</c:v>
                </c:pt>
                <c:pt idx="1642">
                  <c:v>313.059621875</c:v>
                </c:pt>
                <c:pt idx="1643">
                  <c:v>317.27181355854555</c:v>
                </c:pt>
                <c:pt idx="1644">
                  <c:v>323.33805892891587</c:v>
                </c:pt>
                <c:pt idx="1645">
                  <c:v>330.07727839506174</c:v>
                </c:pt>
                <c:pt idx="1646">
                  <c:v>338.13142547984188</c:v>
                </c:pt>
                <c:pt idx="1647">
                  <c:v>346.9136943455826</c:v>
                </c:pt>
                <c:pt idx="1648">
                  <c:v>355.80855640190975</c:v>
                </c:pt>
                <c:pt idx="1649">
                  <c:v>364.81601164882335</c:v>
                </c:pt>
                <c:pt idx="1650">
                  <c:v>372.62630256317522</c:v>
                </c:pt>
                <c:pt idx="1651">
                  <c:v>379.85840446566357</c:v>
                </c:pt>
                <c:pt idx="1652">
                  <c:v>386.49336033950618</c:v>
                </c:pt>
                <c:pt idx="1653">
                  <c:v>391.84268580246913</c:v>
                </c:pt>
                <c:pt idx="1654">
                  <c:v>397.22877638888883</c:v>
                </c:pt>
                <c:pt idx="1655">
                  <c:v>402.65163209876539</c:v>
                </c:pt>
                <c:pt idx="1656">
                  <c:v>408.11125293209892</c:v>
                </c:pt>
                <c:pt idx="1657">
                  <c:v>413.60763888888903</c:v>
                </c:pt>
                <c:pt idx="1658">
                  <c:v>419.14078996913594</c:v>
                </c:pt>
                <c:pt idx="1659">
                  <c:v>424.71070617283959</c:v>
                </c:pt>
                <c:pt idx="1660">
                  <c:v>429.61454174141596</c:v>
                </c:pt>
                <c:pt idx="1661">
                  <c:v>435.25339255160111</c:v>
                </c:pt>
                <c:pt idx="1662">
                  <c:v>440.21754590084873</c:v>
                </c:pt>
                <c:pt idx="1663">
                  <c:v>444.49493823302481</c:v>
                </c:pt>
                <c:pt idx="1664">
                  <c:v>448.79301094714509</c:v>
                </c:pt>
                <c:pt idx="1665">
                  <c:v>451.66988185763898</c:v>
                </c:pt>
                <c:pt idx="1666">
                  <c:v>454.55594404899688</c:v>
                </c:pt>
                <c:pt idx="1667">
                  <c:v>456.72652247058261</c:v>
                </c:pt>
                <c:pt idx="1668">
                  <c:v>458.90227098765445</c:v>
                </c:pt>
                <c:pt idx="1669">
                  <c:v>460.35564227430558</c:v>
                </c:pt>
                <c:pt idx="1670">
                  <c:v>461.08318960021222</c:v>
                </c:pt>
                <c:pt idx="1671">
                  <c:v>461.81131138117286</c:v>
                </c:pt>
                <c:pt idx="1672">
                  <c:v>462.54000761718754</c:v>
                </c:pt>
                <c:pt idx="1673">
                  <c:v>462.54000761718754</c:v>
                </c:pt>
                <c:pt idx="1674">
                  <c:v>462.54000761718754</c:v>
                </c:pt>
                <c:pt idx="1675">
                  <c:v>461.81131138117286</c:v>
                </c:pt>
                <c:pt idx="1676">
                  <c:v>460.35564227430558</c:v>
                </c:pt>
                <c:pt idx="1677">
                  <c:v>458.17644702690984</c:v>
                </c:pt>
                <c:pt idx="1678">
                  <c:v>456.00242187500004</c:v>
                </c:pt>
                <c:pt idx="1679">
                  <c:v>453.83356681857634</c:v>
                </c:pt>
                <c:pt idx="1680">
                  <c:v>453.11176404320986</c:v>
                </c:pt>
                <c:pt idx="1681">
                  <c:v>453.11176404320986</c:v>
                </c:pt>
                <c:pt idx="1682">
                  <c:v>454.55594404899688</c:v>
                </c:pt>
                <c:pt idx="1683">
                  <c:v>457.45119752121917</c:v>
                </c:pt>
                <c:pt idx="1684">
                  <c:v>460.35564227430558</c:v>
                </c:pt>
                <c:pt idx="1685">
                  <c:v>463.26927830825622</c:v>
                </c:pt>
                <c:pt idx="1686">
                  <c:v>466.19210562307097</c:v>
                </c:pt>
                <c:pt idx="1687">
                  <c:v>467.65696601080248</c:v>
                </c:pt>
                <c:pt idx="1688">
                  <c:v>469.12412421875007</c:v>
                </c:pt>
                <c:pt idx="1689">
                  <c:v>469.85856500530485</c:v>
                </c:pt>
                <c:pt idx="1690">
                  <c:v>470.59358024691369</c:v>
                </c:pt>
                <c:pt idx="1691">
                  <c:v>471.32916994357652</c:v>
                </c:pt>
                <c:pt idx="1692">
                  <c:v>472.06533409529311</c:v>
                </c:pt>
                <c:pt idx="1693">
                  <c:v>472.80207270206415</c:v>
                </c:pt>
                <c:pt idx="1694">
                  <c:v>473.53938576388884</c:v>
                </c:pt>
                <c:pt idx="1695">
                  <c:v>474.27727328076776</c:v>
                </c:pt>
                <c:pt idx="1696">
                  <c:v>475.01573525270061</c:v>
                </c:pt>
                <c:pt idx="1697">
                  <c:v>475.01573525270061</c:v>
                </c:pt>
                <c:pt idx="1698">
                  <c:v>474.27727328076776</c:v>
                </c:pt>
                <c:pt idx="1699">
                  <c:v>472.80207270206415</c:v>
                </c:pt>
                <c:pt idx="1700">
                  <c:v>471.32916994357652</c:v>
                </c:pt>
                <c:pt idx="1701">
                  <c:v>469.85856500530485</c:v>
                </c:pt>
                <c:pt idx="1702">
                  <c:v>467.65696601080248</c:v>
                </c:pt>
                <c:pt idx="1703">
                  <c:v>466.19210562307097</c:v>
                </c:pt>
                <c:pt idx="1704">
                  <c:v>464.72954305555567</c:v>
                </c:pt>
                <c:pt idx="1705">
                  <c:v>463.26927830825622</c:v>
                </c:pt>
                <c:pt idx="1706">
                  <c:v>462.54000761718754</c:v>
                </c:pt>
                <c:pt idx="1707">
                  <c:v>461.81131138117286</c:v>
                </c:pt>
                <c:pt idx="1708">
                  <c:v>461.08318960021222</c:v>
                </c:pt>
                <c:pt idx="1709">
                  <c:v>461.81131138117286</c:v>
                </c:pt>
                <c:pt idx="1710">
                  <c:v>462.54000761718754</c:v>
                </c:pt>
                <c:pt idx="1711">
                  <c:v>463.99912345437895</c:v>
                </c:pt>
                <c:pt idx="1712">
                  <c:v>466.19210562307097</c:v>
                </c:pt>
                <c:pt idx="1713">
                  <c:v>468.39025788724922</c:v>
                </c:pt>
                <c:pt idx="1714">
                  <c:v>471.32916994357652</c:v>
                </c:pt>
                <c:pt idx="1715">
                  <c:v>474.27727328076776</c:v>
                </c:pt>
                <c:pt idx="1716">
                  <c:v>477.97532769097239</c:v>
                </c:pt>
                <c:pt idx="1717">
                  <c:v>481.68774347752696</c:v>
                </c:pt>
                <c:pt idx="1718">
                  <c:v>486.16159943817513</c:v>
                </c:pt>
                <c:pt idx="1719">
                  <c:v>489.90561025270068</c:v>
                </c:pt>
                <c:pt idx="1720">
                  <c:v>492.91115909529316</c:v>
                </c:pt>
                <c:pt idx="1721">
                  <c:v>494.41738024691358</c:v>
                </c:pt>
                <c:pt idx="1722">
                  <c:v>495.17135250530481</c:v>
                </c:pt>
                <c:pt idx="1723">
                  <c:v>494.41738024691358</c:v>
                </c:pt>
                <c:pt idx="1724">
                  <c:v>490.65613578076767</c:v>
                </c:pt>
                <c:pt idx="1725">
                  <c:v>483.92208641010808</c:v>
                </c:pt>
                <c:pt idx="1726">
                  <c:v>473.53938576388884</c:v>
                </c:pt>
                <c:pt idx="1727">
                  <c:v>459.62866940345288</c:v>
                </c:pt>
                <c:pt idx="1728">
                  <c:v>442.35365701919369</c:v>
                </c:pt>
                <c:pt idx="1729">
                  <c:v>424.71070617283959</c:v>
                </c:pt>
                <c:pt idx="1730">
                  <c:v>406.74290099344142</c:v>
                </c:pt>
                <c:pt idx="1731">
                  <c:v>389.83238034095302</c:v>
                </c:pt>
                <c:pt idx="1732">
                  <c:v>373.93606008632327</c:v>
                </c:pt>
                <c:pt idx="1733">
                  <c:v>359.01257946566363</c:v>
                </c:pt>
                <c:pt idx="1734">
                  <c:v>344.39298556857648</c:v>
                </c:pt>
                <c:pt idx="1735">
                  <c:v>329.46174980468754</c:v>
                </c:pt>
                <c:pt idx="1736">
                  <c:v>315.46314182098769</c:v>
                </c:pt>
                <c:pt idx="1737">
                  <c:v>301.76842056086031</c:v>
                </c:pt>
                <c:pt idx="1738">
                  <c:v>289.52994286265437</c:v>
                </c:pt>
                <c:pt idx="1739">
                  <c:v>279.24145284529322</c:v>
                </c:pt>
                <c:pt idx="1740">
                  <c:v>271.36797187500002</c:v>
                </c:pt>
                <c:pt idx="1741">
                  <c:v>264.15769926456409</c:v>
                </c:pt>
                <c:pt idx="1742">
                  <c:v>258.13252743055551</c:v>
                </c:pt>
                <c:pt idx="1743">
                  <c:v>252.71541627121917</c:v>
                </c:pt>
                <c:pt idx="1744">
                  <c:v>247.355750617284</c:v>
                </c:pt>
                <c:pt idx="1745">
                  <c:v>242.05353046875001</c:v>
                </c:pt>
                <c:pt idx="1746">
                  <c:v>237.85311511381175</c:v>
                </c:pt>
                <c:pt idx="1747">
                  <c:v>233.6894648823303</c:v>
                </c:pt>
                <c:pt idx="1748">
                  <c:v>230.59085432098769</c:v>
                </c:pt>
                <c:pt idx="1749">
                  <c:v>228.02447636718753</c:v>
                </c:pt>
                <c:pt idx="1750">
                  <c:v>225.47245978973768</c:v>
                </c:pt>
                <c:pt idx="1751">
                  <c:v>222.93480458863812</c:v>
                </c:pt>
                <c:pt idx="1752">
                  <c:v>220.41151076388891</c:v>
                </c:pt>
                <c:pt idx="1753">
                  <c:v>217.90257831548996</c:v>
                </c:pt>
                <c:pt idx="1754">
                  <c:v>215.4080072434414</c:v>
                </c:pt>
                <c:pt idx="1755">
                  <c:v>212.92779754774307</c:v>
                </c:pt>
                <c:pt idx="1756">
                  <c:v>209.97050292968751</c:v>
                </c:pt>
                <c:pt idx="1757">
                  <c:v>207.52188826195987</c:v>
                </c:pt>
                <c:pt idx="1758">
                  <c:v>204.60250767746913</c:v>
                </c:pt>
                <c:pt idx="1759">
                  <c:v>201.70380747492285</c:v>
                </c:pt>
                <c:pt idx="1760">
                  <c:v>198.825787654321</c:v>
                </c:pt>
                <c:pt idx="1761">
                  <c:v>195.96844821566359</c:v>
                </c:pt>
                <c:pt idx="1762">
                  <c:v>193.13178915895068</c:v>
                </c:pt>
                <c:pt idx="1763">
                  <c:v>189.84849129774307</c:v>
                </c:pt>
                <c:pt idx="1764">
                  <c:v>185.66846909722221</c:v>
                </c:pt>
                <c:pt idx="1765">
                  <c:v>179.71280632474921</c:v>
                </c:pt>
                <c:pt idx="1766">
                  <c:v>172.07111796875</c:v>
                </c:pt>
                <c:pt idx="1767">
                  <c:v>161.9966124590085</c:v>
                </c:pt>
                <c:pt idx="1768">
                  <c:v>150.14215796440971</c:v>
                </c:pt>
                <c:pt idx="1769">
                  <c:v>137.14568682243441</c:v>
                </c:pt>
                <c:pt idx="1770">
                  <c:v>124.73745765576778</c:v>
                </c:pt>
                <c:pt idx="1771">
                  <c:v>112.91747046440975</c:v>
                </c:pt>
                <c:pt idx="1772">
                  <c:v>102.37047567274305</c:v>
                </c:pt>
                <c:pt idx="1773">
                  <c:v>93.320223524305575</c:v>
                </c:pt>
                <c:pt idx="1774">
                  <c:v>85.627121440972232</c:v>
                </c:pt>
                <c:pt idx="1775">
                  <c:v>78.264905468750001</c:v>
                </c:pt>
                <c:pt idx="1776">
                  <c:v>70.947784218267756</c:v>
                </c:pt>
                <c:pt idx="1777">
                  <c:v>62.909721875000002</c:v>
                </c:pt>
                <c:pt idx="1778">
                  <c:v>54.350628797743063</c:v>
                </c:pt>
                <c:pt idx="1779">
                  <c:v>45.726909526909729</c:v>
                </c:pt>
                <c:pt idx="1780">
                  <c:v>38.056498418209877</c:v>
                </c:pt>
                <c:pt idx="1781">
                  <c:v>31.659366936728393</c:v>
                </c:pt>
                <c:pt idx="1782">
                  <c:v>26.719340699749225</c:v>
                </c:pt>
                <c:pt idx="1783">
                  <c:v>23.003765410397378</c:v>
                </c:pt>
                <c:pt idx="1784">
                  <c:v>19.867240815489971</c:v>
                </c:pt>
                <c:pt idx="1785">
                  <c:v>17.100378047839509</c:v>
                </c:pt>
                <c:pt idx="1786">
                  <c:v>14.540893554687502</c:v>
                </c:pt>
                <c:pt idx="1787">
                  <c:v>12.070736822434418</c:v>
                </c:pt>
                <c:pt idx="1788">
                  <c:v>9.5141246045524692</c:v>
                </c:pt>
                <c:pt idx="1789">
                  <c:v>6.9006413363233028</c:v>
                </c:pt>
                <c:pt idx="1790">
                  <c:v>4.3454652560763893</c:v>
                </c:pt>
                <c:pt idx="1791">
                  <c:v>2.174025151909722</c:v>
                </c:pt>
                <c:pt idx="1792">
                  <c:v>0.77666323302469142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54-4E16-8933-6A79F1B208F7}"/>
            </c:ext>
          </c:extLst>
        </c:ser>
        <c:ser>
          <c:idx val="2"/>
          <c:order val="2"/>
          <c:tx>
            <c:v>Rolling</c:v>
          </c:tx>
          <c:spPr>
            <a:ln w="349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Sheet1!$Z$6:$Z$1806</c:f>
              <c:numCache>
                <c:formatCode>General</c:formatCode>
                <c:ptCount val="1801"/>
                <c:pt idx="0">
                  <c:v>102.11229000000002</c:v>
                </c:pt>
                <c:pt idx="1">
                  <c:v>102.11229000000002</c:v>
                </c:pt>
                <c:pt idx="2">
                  <c:v>102.11229000000002</c:v>
                </c:pt>
                <c:pt idx="3">
                  <c:v>102.11229000000002</c:v>
                </c:pt>
                <c:pt idx="4">
                  <c:v>102.11229000000002</c:v>
                </c:pt>
                <c:pt idx="5">
                  <c:v>102.11229000000002</c:v>
                </c:pt>
                <c:pt idx="6">
                  <c:v>102.11229000000002</c:v>
                </c:pt>
                <c:pt idx="7">
                  <c:v>102.11229000000002</c:v>
                </c:pt>
                <c:pt idx="8">
                  <c:v>102.11229000000002</c:v>
                </c:pt>
                <c:pt idx="9">
                  <c:v>102.11229000000002</c:v>
                </c:pt>
                <c:pt idx="10">
                  <c:v>102.11229000000002</c:v>
                </c:pt>
                <c:pt idx="11">
                  <c:v>102.11229000000002</c:v>
                </c:pt>
                <c:pt idx="12">
                  <c:v>102.11229000000002</c:v>
                </c:pt>
                <c:pt idx="13">
                  <c:v>102.11229000000002</c:v>
                </c:pt>
                <c:pt idx="14">
                  <c:v>102.11229000000002</c:v>
                </c:pt>
                <c:pt idx="15">
                  <c:v>102.11229000000002</c:v>
                </c:pt>
                <c:pt idx="16">
                  <c:v>102.11229000000002</c:v>
                </c:pt>
                <c:pt idx="17">
                  <c:v>102.11229000000002</c:v>
                </c:pt>
                <c:pt idx="18">
                  <c:v>102.11229000000002</c:v>
                </c:pt>
                <c:pt idx="19">
                  <c:v>102.11229000000002</c:v>
                </c:pt>
                <c:pt idx="20">
                  <c:v>102.11229000000002</c:v>
                </c:pt>
                <c:pt idx="21">
                  <c:v>102.11229000000002</c:v>
                </c:pt>
                <c:pt idx="22">
                  <c:v>102.11229000000002</c:v>
                </c:pt>
                <c:pt idx="23">
                  <c:v>102.11229000000002</c:v>
                </c:pt>
                <c:pt idx="24">
                  <c:v>102.11229000000002</c:v>
                </c:pt>
                <c:pt idx="25">
                  <c:v>102.11229000000002</c:v>
                </c:pt>
                <c:pt idx="26">
                  <c:v>102.11229000000002</c:v>
                </c:pt>
                <c:pt idx="27">
                  <c:v>102.11229000000002</c:v>
                </c:pt>
                <c:pt idx="28">
                  <c:v>102.11229000000002</c:v>
                </c:pt>
                <c:pt idx="29">
                  <c:v>102.11229000000002</c:v>
                </c:pt>
                <c:pt idx="30">
                  <c:v>102.11229000000002</c:v>
                </c:pt>
                <c:pt idx="31">
                  <c:v>102.11229000000002</c:v>
                </c:pt>
                <c:pt idx="32">
                  <c:v>102.11229000000002</c:v>
                </c:pt>
                <c:pt idx="33">
                  <c:v>102.11229000000002</c:v>
                </c:pt>
                <c:pt idx="34">
                  <c:v>102.11229000000002</c:v>
                </c:pt>
                <c:pt idx="35">
                  <c:v>102.11229000000002</c:v>
                </c:pt>
                <c:pt idx="36">
                  <c:v>102.11229000000002</c:v>
                </c:pt>
                <c:pt idx="37">
                  <c:v>102.11229000000002</c:v>
                </c:pt>
                <c:pt idx="38">
                  <c:v>102.11229000000002</c:v>
                </c:pt>
                <c:pt idx="39">
                  <c:v>102.11229000000002</c:v>
                </c:pt>
                <c:pt idx="40">
                  <c:v>102.11229000000002</c:v>
                </c:pt>
                <c:pt idx="41">
                  <c:v>102.11229000000002</c:v>
                </c:pt>
                <c:pt idx="42">
                  <c:v>102.11229000000002</c:v>
                </c:pt>
                <c:pt idx="43">
                  <c:v>102.11229000000002</c:v>
                </c:pt>
                <c:pt idx="44">
                  <c:v>102.11229000000002</c:v>
                </c:pt>
                <c:pt idx="45">
                  <c:v>102.11229000000002</c:v>
                </c:pt>
                <c:pt idx="46">
                  <c:v>102.11229000000002</c:v>
                </c:pt>
                <c:pt idx="47">
                  <c:v>102.11229000000002</c:v>
                </c:pt>
                <c:pt idx="48">
                  <c:v>102.11229000000002</c:v>
                </c:pt>
                <c:pt idx="49">
                  <c:v>102.11229000000002</c:v>
                </c:pt>
                <c:pt idx="50">
                  <c:v>102.11229000000002</c:v>
                </c:pt>
                <c:pt idx="51">
                  <c:v>102.11229000000002</c:v>
                </c:pt>
                <c:pt idx="52">
                  <c:v>102.11229000000002</c:v>
                </c:pt>
                <c:pt idx="53">
                  <c:v>102.11229000000002</c:v>
                </c:pt>
                <c:pt idx="54">
                  <c:v>102.11229000000002</c:v>
                </c:pt>
                <c:pt idx="55">
                  <c:v>102.11229000000002</c:v>
                </c:pt>
                <c:pt idx="56">
                  <c:v>102.11229000000002</c:v>
                </c:pt>
                <c:pt idx="57">
                  <c:v>102.11229000000002</c:v>
                </c:pt>
                <c:pt idx="58">
                  <c:v>102.11229000000002</c:v>
                </c:pt>
                <c:pt idx="59">
                  <c:v>102.11229000000002</c:v>
                </c:pt>
                <c:pt idx="60">
                  <c:v>102.11229000000002</c:v>
                </c:pt>
                <c:pt idx="61">
                  <c:v>102.11229000000002</c:v>
                </c:pt>
                <c:pt idx="62">
                  <c:v>102.11229000000002</c:v>
                </c:pt>
                <c:pt idx="63">
                  <c:v>102.11229000000002</c:v>
                </c:pt>
                <c:pt idx="64">
                  <c:v>102.11229000000002</c:v>
                </c:pt>
                <c:pt idx="65">
                  <c:v>102.11229000000002</c:v>
                </c:pt>
                <c:pt idx="66">
                  <c:v>102.11229000000002</c:v>
                </c:pt>
                <c:pt idx="67">
                  <c:v>102.11229000000002</c:v>
                </c:pt>
                <c:pt idx="68">
                  <c:v>102.11229000000002</c:v>
                </c:pt>
                <c:pt idx="69">
                  <c:v>102.11229000000002</c:v>
                </c:pt>
                <c:pt idx="70">
                  <c:v>102.11229000000002</c:v>
                </c:pt>
                <c:pt idx="71">
                  <c:v>102.11229000000002</c:v>
                </c:pt>
                <c:pt idx="72">
                  <c:v>102.11229000000002</c:v>
                </c:pt>
                <c:pt idx="73">
                  <c:v>102.11229000000002</c:v>
                </c:pt>
                <c:pt idx="74">
                  <c:v>102.11229000000002</c:v>
                </c:pt>
                <c:pt idx="75">
                  <c:v>102.11229000000002</c:v>
                </c:pt>
                <c:pt idx="76">
                  <c:v>102.11229000000002</c:v>
                </c:pt>
                <c:pt idx="77">
                  <c:v>102.11229000000002</c:v>
                </c:pt>
                <c:pt idx="78">
                  <c:v>102.11229000000002</c:v>
                </c:pt>
                <c:pt idx="79">
                  <c:v>102.11229000000002</c:v>
                </c:pt>
                <c:pt idx="80">
                  <c:v>102.11229000000002</c:v>
                </c:pt>
                <c:pt idx="81">
                  <c:v>102.11229000000002</c:v>
                </c:pt>
                <c:pt idx="82">
                  <c:v>102.11229000000002</c:v>
                </c:pt>
                <c:pt idx="83">
                  <c:v>102.11229000000002</c:v>
                </c:pt>
                <c:pt idx="84">
                  <c:v>102.11229000000002</c:v>
                </c:pt>
                <c:pt idx="85">
                  <c:v>102.11229000000002</c:v>
                </c:pt>
                <c:pt idx="86">
                  <c:v>102.11229000000002</c:v>
                </c:pt>
                <c:pt idx="87">
                  <c:v>102.11229000000002</c:v>
                </c:pt>
                <c:pt idx="88">
                  <c:v>102.11229000000002</c:v>
                </c:pt>
                <c:pt idx="89">
                  <c:v>102.11229000000002</c:v>
                </c:pt>
                <c:pt idx="90">
                  <c:v>102.11229000000002</c:v>
                </c:pt>
                <c:pt idx="91">
                  <c:v>102.11229000000002</c:v>
                </c:pt>
                <c:pt idx="92">
                  <c:v>102.11229000000002</c:v>
                </c:pt>
                <c:pt idx="93">
                  <c:v>102.11229000000002</c:v>
                </c:pt>
                <c:pt idx="94">
                  <c:v>102.11229000000002</c:v>
                </c:pt>
                <c:pt idx="95">
                  <c:v>102.11229000000002</c:v>
                </c:pt>
                <c:pt idx="96">
                  <c:v>102.11229000000002</c:v>
                </c:pt>
                <c:pt idx="97">
                  <c:v>102.11229000000002</c:v>
                </c:pt>
                <c:pt idx="98">
                  <c:v>102.11229000000002</c:v>
                </c:pt>
                <c:pt idx="99">
                  <c:v>102.11229000000002</c:v>
                </c:pt>
                <c:pt idx="100">
                  <c:v>102.11229000000002</c:v>
                </c:pt>
                <c:pt idx="101">
                  <c:v>102.11229000000002</c:v>
                </c:pt>
                <c:pt idx="102">
                  <c:v>102.11229000000002</c:v>
                </c:pt>
                <c:pt idx="103">
                  <c:v>102.11229000000002</c:v>
                </c:pt>
                <c:pt idx="104">
                  <c:v>102.11229000000002</c:v>
                </c:pt>
                <c:pt idx="105">
                  <c:v>102.11229000000002</c:v>
                </c:pt>
                <c:pt idx="106">
                  <c:v>102.11229000000002</c:v>
                </c:pt>
                <c:pt idx="107">
                  <c:v>102.11229000000002</c:v>
                </c:pt>
                <c:pt idx="108">
                  <c:v>102.11229000000002</c:v>
                </c:pt>
                <c:pt idx="109">
                  <c:v>102.11229000000002</c:v>
                </c:pt>
                <c:pt idx="110">
                  <c:v>102.11229000000002</c:v>
                </c:pt>
                <c:pt idx="111">
                  <c:v>102.11229000000002</c:v>
                </c:pt>
                <c:pt idx="112">
                  <c:v>102.11229000000002</c:v>
                </c:pt>
                <c:pt idx="113">
                  <c:v>102.11229000000002</c:v>
                </c:pt>
                <c:pt idx="114">
                  <c:v>102.11229000000002</c:v>
                </c:pt>
                <c:pt idx="115">
                  <c:v>102.11229000000002</c:v>
                </c:pt>
                <c:pt idx="116">
                  <c:v>102.11229000000002</c:v>
                </c:pt>
                <c:pt idx="117">
                  <c:v>102.11229000000002</c:v>
                </c:pt>
                <c:pt idx="118">
                  <c:v>102.11229000000002</c:v>
                </c:pt>
                <c:pt idx="119">
                  <c:v>102.11229000000002</c:v>
                </c:pt>
                <c:pt idx="120">
                  <c:v>102.11229000000002</c:v>
                </c:pt>
                <c:pt idx="121">
                  <c:v>102.11229000000002</c:v>
                </c:pt>
                <c:pt idx="122">
                  <c:v>102.11229000000002</c:v>
                </c:pt>
                <c:pt idx="123">
                  <c:v>102.11229000000002</c:v>
                </c:pt>
                <c:pt idx="124">
                  <c:v>102.11229000000002</c:v>
                </c:pt>
                <c:pt idx="125">
                  <c:v>102.11229000000002</c:v>
                </c:pt>
                <c:pt idx="126">
                  <c:v>102.11229000000002</c:v>
                </c:pt>
                <c:pt idx="127">
                  <c:v>102.11229000000002</c:v>
                </c:pt>
                <c:pt idx="128">
                  <c:v>102.11229000000002</c:v>
                </c:pt>
                <c:pt idx="129">
                  <c:v>102.11229000000002</c:v>
                </c:pt>
                <c:pt idx="130">
                  <c:v>102.11229000000002</c:v>
                </c:pt>
                <c:pt idx="131">
                  <c:v>102.11229000000002</c:v>
                </c:pt>
                <c:pt idx="132">
                  <c:v>102.11229000000002</c:v>
                </c:pt>
                <c:pt idx="133">
                  <c:v>102.11229000000002</c:v>
                </c:pt>
                <c:pt idx="134">
                  <c:v>102.11229000000002</c:v>
                </c:pt>
                <c:pt idx="135">
                  <c:v>102.11229000000002</c:v>
                </c:pt>
                <c:pt idx="136">
                  <c:v>102.11229000000002</c:v>
                </c:pt>
                <c:pt idx="137">
                  <c:v>102.11229000000002</c:v>
                </c:pt>
                <c:pt idx="138">
                  <c:v>102.11229000000002</c:v>
                </c:pt>
                <c:pt idx="139">
                  <c:v>102.11229000000002</c:v>
                </c:pt>
                <c:pt idx="140">
                  <c:v>102.11229000000002</c:v>
                </c:pt>
                <c:pt idx="141">
                  <c:v>102.11229000000002</c:v>
                </c:pt>
                <c:pt idx="142">
                  <c:v>102.11229000000002</c:v>
                </c:pt>
                <c:pt idx="143">
                  <c:v>102.11229000000002</c:v>
                </c:pt>
                <c:pt idx="144">
                  <c:v>102.11229000000002</c:v>
                </c:pt>
                <c:pt idx="145">
                  <c:v>102.11229000000002</c:v>
                </c:pt>
                <c:pt idx="146">
                  <c:v>102.11229000000002</c:v>
                </c:pt>
                <c:pt idx="147">
                  <c:v>102.11229000000002</c:v>
                </c:pt>
                <c:pt idx="148">
                  <c:v>102.11229000000002</c:v>
                </c:pt>
                <c:pt idx="149">
                  <c:v>102.11229000000002</c:v>
                </c:pt>
                <c:pt idx="150">
                  <c:v>102.11229000000002</c:v>
                </c:pt>
                <c:pt idx="151">
                  <c:v>102.11229000000002</c:v>
                </c:pt>
                <c:pt idx="152">
                  <c:v>102.11229000000002</c:v>
                </c:pt>
                <c:pt idx="153">
                  <c:v>102.11229000000002</c:v>
                </c:pt>
                <c:pt idx="154">
                  <c:v>102.11229000000002</c:v>
                </c:pt>
                <c:pt idx="155">
                  <c:v>102.11229000000002</c:v>
                </c:pt>
                <c:pt idx="156">
                  <c:v>102.11229000000002</c:v>
                </c:pt>
                <c:pt idx="157">
                  <c:v>102.11229000000002</c:v>
                </c:pt>
                <c:pt idx="158">
                  <c:v>102.11229000000002</c:v>
                </c:pt>
                <c:pt idx="159">
                  <c:v>102.11229000000002</c:v>
                </c:pt>
                <c:pt idx="160">
                  <c:v>102.11229000000002</c:v>
                </c:pt>
                <c:pt idx="161">
                  <c:v>102.11229000000002</c:v>
                </c:pt>
                <c:pt idx="162">
                  <c:v>102.11229000000002</c:v>
                </c:pt>
                <c:pt idx="163">
                  <c:v>102.11229000000002</c:v>
                </c:pt>
                <c:pt idx="164">
                  <c:v>102.11229000000002</c:v>
                </c:pt>
                <c:pt idx="165">
                  <c:v>102.11229000000002</c:v>
                </c:pt>
                <c:pt idx="166">
                  <c:v>102.11229000000002</c:v>
                </c:pt>
                <c:pt idx="167">
                  <c:v>102.11229000000002</c:v>
                </c:pt>
                <c:pt idx="168">
                  <c:v>102.11229000000002</c:v>
                </c:pt>
                <c:pt idx="169">
                  <c:v>102.11229000000002</c:v>
                </c:pt>
                <c:pt idx="170">
                  <c:v>102.11229000000002</c:v>
                </c:pt>
                <c:pt idx="171">
                  <c:v>102.11229000000002</c:v>
                </c:pt>
                <c:pt idx="172">
                  <c:v>102.11229000000002</c:v>
                </c:pt>
                <c:pt idx="173">
                  <c:v>102.11229000000002</c:v>
                </c:pt>
                <c:pt idx="174">
                  <c:v>102.11229000000002</c:v>
                </c:pt>
                <c:pt idx="175">
                  <c:v>102.11229000000002</c:v>
                </c:pt>
                <c:pt idx="176">
                  <c:v>102.11229000000002</c:v>
                </c:pt>
                <c:pt idx="177">
                  <c:v>102.11229000000002</c:v>
                </c:pt>
                <c:pt idx="178">
                  <c:v>102.11229000000002</c:v>
                </c:pt>
                <c:pt idx="179">
                  <c:v>102.11229000000002</c:v>
                </c:pt>
                <c:pt idx="180">
                  <c:v>102.11229000000002</c:v>
                </c:pt>
                <c:pt idx="181">
                  <c:v>102.11229000000002</c:v>
                </c:pt>
                <c:pt idx="182">
                  <c:v>102.11229000000002</c:v>
                </c:pt>
                <c:pt idx="183">
                  <c:v>102.11229000000002</c:v>
                </c:pt>
                <c:pt idx="184">
                  <c:v>102.11229000000002</c:v>
                </c:pt>
                <c:pt idx="185">
                  <c:v>102.11229000000002</c:v>
                </c:pt>
                <c:pt idx="186">
                  <c:v>102.11229000000002</c:v>
                </c:pt>
                <c:pt idx="187">
                  <c:v>102.11229000000002</c:v>
                </c:pt>
                <c:pt idx="188">
                  <c:v>102.11229000000002</c:v>
                </c:pt>
                <c:pt idx="189">
                  <c:v>102.11229000000002</c:v>
                </c:pt>
                <c:pt idx="190">
                  <c:v>102.11229000000002</c:v>
                </c:pt>
                <c:pt idx="191">
                  <c:v>102.11229000000002</c:v>
                </c:pt>
                <c:pt idx="192">
                  <c:v>102.11229000000002</c:v>
                </c:pt>
                <c:pt idx="193">
                  <c:v>102.11229000000002</c:v>
                </c:pt>
                <c:pt idx="194">
                  <c:v>102.11229000000002</c:v>
                </c:pt>
                <c:pt idx="195">
                  <c:v>102.11229000000002</c:v>
                </c:pt>
                <c:pt idx="196">
                  <c:v>102.11229000000002</c:v>
                </c:pt>
                <c:pt idx="197">
                  <c:v>102.11229000000002</c:v>
                </c:pt>
                <c:pt idx="198">
                  <c:v>102.11229000000002</c:v>
                </c:pt>
                <c:pt idx="199">
                  <c:v>102.11229000000002</c:v>
                </c:pt>
                <c:pt idx="200">
                  <c:v>102.11229000000002</c:v>
                </c:pt>
                <c:pt idx="201">
                  <c:v>102.11229000000002</c:v>
                </c:pt>
                <c:pt idx="202">
                  <c:v>102.11229000000002</c:v>
                </c:pt>
                <c:pt idx="203">
                  <c:v>102.11229000000002</c:v>
                </c:pt>
                <c:pt idx="204">
                  <c:v>102.11229000000002</c:v>
                </c:pt>
                <c:pt idx="205">
                  <c:v>102.11229000000002</c:v>
                </c:pt>
                <c:pt idx="206">
                  <c:v>102.11229000000002</c:v>
                </c:pt>
                <c:pt idx="207">
                  <c:v>102.11229000000002</c:v>
                </c:pt>
                <c:pt idx="208">
                  <c:v>102.11229000000002</c:v>
                </c:pt>
                <c:pt idx="209">
                  <c:v>102.11229000000002</c:v>
                </c:pt>
                <c:pt idx="210">
                  <c:v>102.11229000000002</c:v>
                </c:pt>
                <c:pt idx="211">
                  <c:v>102.11229000000002</c:v>
                </c:pt>
                <c:pt idx="212">
                  <c:v>102.11229000000002</c:v>
                </c:pt>
                <c:pt idx="213">
                  <c:v>102.11229000000002</c:v>
                </c:pt>
                <c:pt idx="214">
                  <c:v>102.11229000000002</c:v>
                </c:pt>
                <c:pt idx="215">
                  <c:v>102.11229000000002</c:v>
                </c:pt>
                <c:pt idx="216">
                  <c:v>102.11229000000002</c:v>
                </c:pt>
                <c:pt idx="217">
                  <c:v>102.11229000000002</c:v>
                </c:pt>
                <c:pt idx="218">
                  <c:v>102.11229000000002</c:v>
                </c:pt>
                <c:pt idx="219">
                  <c:v>102.11229000000002</c:v>
                </c:pt>
                <c:pt idx="220">
                  <c:v>102.11229000000002</c:v>
                </c:pt>
                <c:pt idx="221">
                  <c:v>102.11229000000002</c:v>
                </c:pt>
                <c:pt idx="222">
                  <c:v>102.11229000000002</c:v>
                </c:pt>
                <c:pt idx="223">
                  <c:v>102.11229000000002</c:v>
                </c:pt>
                <c:pt idx="224">
                  <c:v>102.11229000000002</c:v>
                </c:pt>
                <c:pt idx="225">
                  <c:v>102.11229000000002</c:v>
                </c:pt>
                <c:pt idx="226">
                  <c:v>102.11229000000002</c:v>
                </c:pt>
                <c:pt idx="227">
                  <c:v>102.11229000000002</c:v>
                </c:pt>
                <c:pt idx="228">
                  <c:v>102.11229000000002</c:v>
                </c:pt>
                <c:pt idx="229">
                  <c:v>102.11229000000002</c:v>
                </c:pt>
                <c:pt idx="230">
                  <c:v>102.11229000000002</c:v>
                </c:pt>
                <c:pt idx="231">
                  <c:v>102.11229000000002</c:v>
                </c:pt>
                <c:pt idx="232">
                  <c:v>102.11229000000002</c:v>
                </c:pt>
                <c:pt idx="233">
                  <c:v>102.11229000000002</c:v>
                </c:pt>
                <c:pt idx="234">
                  <c:v>102.11229000000002</c:v>
                </c:pt>
                <c:pt idx="235">
                  <c:v>102.11229000000002</c:v>
                </c:pt>
                <c:pt idx="236">
                  <c:v>102.11229000000002</c:v>
                </c:pt>
                <c:pt idx="237">
                  <c:v>102.11229000000002</c:v>
                </c:pt>
                <c:pt idx="238">
                  <c:v>102.11229000000002</c:v>
                </c:pt>
                <c:pt idx="239">
                  <c:v>102.11229000000002</c:v>
                </c:pt>
                <c:pt idx="240">
                  <c:v>102.11229000000002</c:v>
                </c:pt>
                <c:pt idx="241">
                  <c:v>102.11229000000002</c:v>
                </c:pt>
                <c:pt idx="242">
                  <c:v>102.11229000000002</c:v>
                </c:pt>
                <c:pt idx="243">
                  <c:v>102.11229000000002</c:v>
                </c:pt>
                <c:pt idx="244">
                  <c:v>102.11229000000002</c:v>
                </c:pt>
                <c:pt idx="245">
                  <c:v>102.11229000000002</c:v>
                </c:pt>
                <c:pt idx="246">
                  <c:v>102.11229000000002</c:v>
                </c:pt>
                <c:pt idx="247">
                  <c:v>102.11229000000002</c:v>
                </c:pt>
                <c:pt idx="248">
                  <c:v>102.11229000000002</c:v>
                </c:pt>
                <c:pt idx="249">
                  <c:v>102.11229000000002</c:v>
                </c:pt>
                <c:pt idx="250">
                  <c:v>102.11229000000002</c:v>
                </c:pt>
                <c:pt idx="251">
                  <c:v>102.11229000000002</c:v>
                </c:pt>
                <c:pt idx="252">
                  <c:v>102.11229000000002</c:v>
                </c:pt>
                <c:pt idx="253">
                  <c:v>102.11229000000002</c:v>
                </c:pt>
                <c:pt idx="254">
                  <c:v>102.11229000000002</c:v>
                </c:pt>
                <c:pt idx="255">
                  <c:v>102.11229000000002</c:v>
                </c:pt>
                <c:pt idx="256">
                  <c:v>102.11229000000002</c:v>
                </c:pt>
                <c:pt idx="257">
                  <c:v>102.11229000000002</c:v>
                </c:pt>
                <c:pt idx="258">
                  <c:v>102.11229000000002</c:v>
                </c:pt>
                <c:pt idx="259">
                  <c:v>102.11229000000002</c:v>
                </c:pt>
                <c:pt idx="260">
                  <c:v>102.11229000000002</c:v>
                </c:pt>
                <c:pt idx="261">
                  <c:v>102.11229000000002</c:v>
                </c:pt>
                <c:pt idx="262">
                  <c:v>102.11229000000002</c:v>
                </c:pt>
                <c:pt idx="263">
                  <c:v>102.11229000000002</c:v>
                </c:pt>
                <c:pt idx="264">
                  <c:v>102.11229000000002</c:v>
                </c:pt>
                <c:pt idx="265">
                  <c:v>102.11229000000002</c:v>
                </c:pt>
                <c:pt idx="266">
                  <c:v>102.11229000000002</c:v>
                </c:pt>
                <c:pt idx="267">
                  <c:v>102.11229000000002</c:v>
                </c:pt>
                <c:pt idx="268">
                  <c:v>102.11229000000002</c:v>
                </c:pt>
                <c:pt idx="269">
                  <c:v>102.11229000000002</c:v>
                </c:pt>
                <c:pt idx="270">
                  <c:v>102.11229000000002</c:v>
                </c:pt>
                <c:pt idx="271">
                  <c:v>102.11229000000002</c:v>
                </c:pt>
                <c:pt idx="272">
                  <c:v>102.11229000000002</c:v>
                </c:pt>
                <c:pt idx="273">
                  <c:v>102.11229000000002</c:v>
                </c:pt>
                <c:pt idx="274">
                  <c:v>102.11229000000002</c:v>
                </c:pt>
                <c:pt idx="275">
                  <c:v>102.11229000000002</c:v>
                </c:pt>
                <c:pt idx="276">
                  <c:v>102.11229000000002</c:v>
                </c:pt>
                <c:pt idx="277">
                  <c:v>102.11229000000002</c:v>
                </c:pt>
                <c:pt idx="278">
                  <c:v>102.11229000000002</c:v>
                </c:pt>
                <c:pt idx="279">
                  <c:v>102.11229000000002</c:v>
                </c:pt>
                <c:pt idx="280">
                  <c:v>102.11229000000002</c:v>
                </c:pt>
                <c:pt idx="281">
                  <c:v>102.11229000000002</c:v>
                </c:pt>
                <c:pt idx="282">
                  <c:v>102.11229000000002</c:v>
                </c:pt>
                <c:pt idx="283">
                  <c:v>102.11229000000002</c:v>
                </c:pt>
                <c:pt idx="284">
                  <c:v>102.11229000000002</c:v>
                </c:pt>
                <c:pt idx="285">
                  <c:v>102.11229000000002</c:v>
                </c:pt>
                <c:pt idx="286">
                  <c:v>102.11229000000002</c:v>
                </c:pt>
                <c:pt idx="287">
                  <c:v>102.11229000000002</c:v>
                </c:pt>
                <c:pt idx="288">
                  <c:v>102.11229000000002</c:v>
                </c:pt>
                <c:pt idx="289">
                  <c:v>102.11229000000002</c:v>
                </c:pt>
                <c:pt idx="290">
                  <c:v>102.11229000000002</c:v>
                </c:pt>
                <c:pt idx="291">
                  <c:v>102.11229000000002</c:v>
                </c:pt>
                <c:pt idx="292">
                  <c:v>102.11229000000002</c:v>
                </c:pt>
                <c:pt idx="293">
                  <c:v>102.11229000000002</c:v>
                </c:pt>
                <c:pt idx="294">
                  <c:v>102.11229000000002</c:v>
                </c:pt>
                <c:pt idx="295">
                  <c:v>102.11229000000002</c:v>
                </c:pt>
                <c:pt idx="296">
                  <c:v>102.11229000000002</c:v>
                </c:pt>
                <c:pt idx="297">
                  <c:v>102.11229000000002</c:v>
                </c:pt>
                <c:pt idx="298">
                  <c:v>102.11229000000002</c:v>
                </c:pt>
                <c:pt idx="299">
                  <c:v>102.11229000000002</c:v>
                </c:pt>
                <c:pt idx="300">
                  <c:v>102.11229000000002</c:v>
                </c:pt>
                <c:pt idx="301">
                  <c:v>102.11229000000002</c:v>
                </c:pt>
                <c:pt idx="302">
                  <c:v>102.11229000000002</c:v>
                </c:pt>
                <c:pt idx="303">
                  <c:v>102.11229000000002</c:v>
                </c:pt>
                <c:pt idx="304">
                  <c:v>102.11229000000002</c:v>
                </c:pt>
                <c:pt idx="305">
                  <c:v>102.11229000000002</c:v>
                </c:pt>
                <c:pt idx="306">
                  <c:v>102.11229000000002</c:v>
                </c:pt>
                <c:pt idx="307">
                  <c:v>102.11229000000002</c:v>
                </c:pt>
                <c:pt idx="308">
                  <c:v>102.11229000000002</c:v>
                </c:pt>
                <c:pt idx="309">
                  <c:v>102.11229000000002</c:v>
                </c:pt>
                <c:pt idx="310">
                  <c:v>102.11229000000002</c:v>
                </c:pt>
                <c:pt idx="311">
                  <c:v>102.11229000000002</c:v>
                </c:pt>
                <c:pt idx="312">
                  <c:v>102.11229000000002</c:v>
                </c:pt>
                <c:pt idx="313">
                  <c:v>102.11229000000002</c:v>
                </c:pt>
                <c:pt idx="314">
                  <c:v>102.11229000000002</c:v>
                </c:pt>
                <c:pt idx="315">
                  <c:v>102.11229000000002</c:v>
                </c:pt>
                <c:pt idx="316">
                  <c:v>102.11229000000002</c:v>
                </c:pt>
                <c:pt idx="317">
                  <c:v>102.11229000000002</c:v>
                </c:pt>
                <c:pt idx="318">
                  <c:v>102.11229000000002</c:v>
                </c:pt>
                <c:pt idx="319">
                  <c:v>102.11229000000002</c:v>
                </c:pt>
                <c:pt idx="320">
                  <c:v>102.11229000000002</c:v>
                </c:pt>
                <c:pt idx="321">
                  <c:v>102.11229000000002</c:v>
                </c:pt>
                <c:pt idx="322">
                  <c:v>102.11229000000002</c:v>
                </c:pt>
                <c:pt idx="323">
                  <c:v>102.11229000000002</c:v>
                </c:pt>
                <c:pt idx="324">
                  <c:v>102.11229000000002</c:v>
                </c:pt>
                <c:pt idx="325">
                  <c:v>102.11229000000002</c:v>
                </c:pt>
                <c:pt idx="326">
                  <c:v>102.11229000000002</c:v>
                </c:pt>
                <c:pt idx="327">
                  <c:v>102.11229000000002</c:v>
                </c:pt>
                <c:pt idx="328">
                  <c:v>102.11229000000002</c:v>
                </c:pt>
                <c:pt idx="329">
                  <c:v>102.11229000000002</c:v>
                </c:pt>
                <c:pt idx="330">
                  <c:v>102.11229000000002</c:v>
                </c:pt>
                <c:pt idx="331">
                  <c:v>102.11229000000002</c:v>
                </c:pt>
                <c:pt idx="332">
                  <c:v>102.11229000000002</c:v>
                </c:pt>
                <c:pt idx="333">
                  <c:v>102.11229000000002</c:v>
                </c:pt>
                <c:pt idx="334">
                  <c:v>102.11229000000002</c:v>
                </c:pt>
                <c:pt idx="335">
                  <c:v>102.11229000000002</c:v>
                </c:pt>
                <c:pt idx="336">
                  <c:v>102.11229000000002</c:v>
                </c:pt>
                <c:pt idx="337">
                  <c:v>102.11229000000002</c:v>
                </c:pt>
                <c:pt idx="338">
                  <c:v>102.11229000000002</c:v>
                </c:pt>
                <c:pt idx="339">
                  <c:v>102.11229000000002</c:v>
                </c:pt>
                <c:pt idx="340">
                  <c:v>102.11229000000002</c:v>
                </c:pt>
                <c:pt idx="341">
                  <c:v>102.11229000000002</c:v>
                </c:pt>
                <c:pt idx="342">
                  <c:v>102.11229000000002</c:v>
                </c:pt>
                <c:pt idx="343">
                  <c:v>102.11229000000002</c:v>
                </c:pt>
                <c:pt idx="344">
                  <c:v>102.11229000000002</c:v>
                </c:pt>
                <c:pt idx="345">
                  <c:v>102.11229000000002</c:v>
                </c:pt>
                <c:pt idx="346">
                  <c:v>102.11229000000002</c:v>
                </c:pt>
                <c:pt idx="347">
                  <c:v>102.11229000000002</c:v>
                </c:pt>
                <c:pt idx="348">
                  <c:v>102.11229000000002</c:v>
                </c:pt>
                <c:pt idx="349">
                  <c:v>102.11229000000002</c:v>
                </c:pt>
                <c:pt idx="350">
                  <c:v>102.11229000000002</c:v>
                </c:pt>
                <c:pt idx="351">
                  <c:v>102.11229000000002</c:v>
                </c:pt>
                <c:pt idx="352">
                  <c:v>102.11229000000002</c:v>
                </c:pt>
                <c:pt idx="353">
                  <c:v>102.11229000000002</c:v>
                </c:pt>
                <c:pt idx="354">
                  <c:v>102.11229000000002</c:v>
                </c:pt>
                <c:pt idx="355">
                  <c:v>102.11229000000002</c:v>
                </c:pt>
                <c:pt idx="356">
                  <c:v>102.11229000000002</c:v>
                </c:pt>
                <c:pt idx="357">
                  <c:v>102.11229000000002</c:v>
                </c:pt>
                <c:pt idx="358">
                  <c:v>102.11229000000002</c:v>
                </c:pt>
                <c:pt idx="359">
                  <c:v>102.11229000000002</c:v>
                </c:pt>
                <c:pt idx="360">
                  <c:v>102.11229000000002</c:v>
                </c:pt>
                <c:pt idx="361">
                  <c:v>102.11229000000002</c:v>
                </c:pt>
                <c:pt idx="362">
                  <c:v>102.11229000000002</c:v>
                </c:pt>
                <c:pt idx="363">
                  <c:v>102.11229000000002</c:v>
                </c:pt>
                <c:pt idx="364">
                  <c:v>102.11229000000002</c:v>
                </c:pt>
                <c:pt idx="365">
                  <c:v>102.11229000000002</c:v>
                </c:pt>
                <c:pt idx="366">
                  <c:v>102.11229000000002</c:v>
                </c:pt>
                <c:pt idx="367">
                  <c:v>102.11229000000002</c:v>
                </c:pt>
                <c:pt idx="368">
                  <c:v>102.11229000000002</c:v>
                </c:pt>
                <c:pt idx="369">
                  <c:v>102.11229000000002</c:v>
                </c:pt>
                <c:pt idx="370">
                  <c:v>102.11229000000002</c:v>
                </c:pt>
                <c:pt idx="371">
                  <c:v>102.11229000000002</c:v>
                </c:pt>
                <c:pt idx="372">
                  <c:v>102.11229000000002</c:v>
                </c:pt>
                <c:pt idx="373">
                  <c:v>102.11229000000002</c:v>
                </c:pt>
                <c:pt idx="374">
                  <c:v>102.11229000000002</c:v>
                </c:pt>
                <c:pt idx="375">
                  <c:v>102.11229000000002</c:v>
                </c:pt>
                <c:pt idx="376">
                  <c:v>102.11229000000002</c:v>
                </c:pt>
                <c:pt idx="377">
                  <c:v>102.11229000000002</c:v>
                </c:pt>
                <c:pt idx="378">
                  <c:v>102.11229000000002</c:v>
                </c:pt>
                <c:pt idx="379">
                  <c:v>102.11229000000002</c:v>
                </c:pt>
                <c:pt idx="380">
                  <c:v>102.11229000000002</c:v>
                </c:pt>
                <c:pt idx="381">
                  <c:v>102.11229000000002</c:v>
                </c:pt>
                <c:pt idx="382">
                  <c:v>102.11229000000002</c:v>
                </c:pt>
                <c:pt idx="383">
                  <c:v>102.11229000000002</c:v>
                </c:pt>
                <c:pt idx="384">
                  <c:v>102.11229000000002</c:v>
                </c:pt>
                <c:pt idx="385">
                  <c:v>102.11229000000002</c:v>
                </c:pt>
                <c:pt idx="386">
                  <c:v>102.11229000000002</c:v>
                </c:pt>
                <c:pt idx="387">
                  <c:v>102.11229000000002</c:v>
                </c:pt>
                <c:pt idx="388">
                  <c:v>102.11229000000002</c:v>
                </c:pt>
                <c:pt idx="389">
                  <c:v>102.11229000000002</c:v>
                </c:pt>
                <c:pt idx="390">
                  <c:v>102.11229000000002</c:v>
                </c:pt>
                <c:pt idx="391">
                  <c:v>102.11229000000002</c:v>
                </c:pt>
                <c:pt idx="392">
                  <c:v>102.11229000000002</c:v>
                </c:pt>
                <c:pt idx="393">
                  <c:v>102.11229000000002</c:v>
                </c:pt>
                <c:pt idx="394">
                  <c:v>102.11229000000002</c:v>
                </c:pt>
                <c:pt idx="395">
                  <c:v>102.11229000000002</c:v>
                </c:pt>
                <c:pt idx="396">
                  <c:v>102.11229000000002</c:v>
                </c:pt>
                <c:pt idx="397">
                  <c:v>102.11229000000002</c:v>
                </c:pt>
                <c:pt idx="398">
                  <c:v>102.11229000000002</c:v>
                </c:pt>
                <c:pt idx="399">
                  <c:v>102.11229000000002</c:v>
                </c:pt>
                <c:pt idx="400">
                  <c:v>102.11229000000002</c:v>
                </c:pt>
                <c:pt idx="401">
                  <c:v>102.11229000000002</c:v>
                </c:pt>
                <c:pt idx="402">
                  <c:v>102.11229000000002</c:v>
                </c:pt>
                <c:pt idx="403">
                  <c:v>102.11229000000002</c:v>
                </c:pt>
                <c:pt idx="404">
                  <c:v>102.11229000000002</c:v>
                </c:pt>
                <c:pt idx="405">
                  <c:v>102.11229000000002</c:v>
                </c:pt>
                <c:pt idx="406">
                  <c:v>102.11229000000002</c:v>
                </c:pt>
                <c:pt idx="407">
                  <c:v>102.11229000000002</c:v>
                </c:pt>
                <c:pt idx="408">
                  <c:v>102.11229000000002</c:v>
                </c:pt>
                <c:pt idx="409">
                  <c:v>102.11229000000002</c:v>
                </c:pt>
                <c:pt idx="410">
                  <c:v>102.11229000000002</c:v>
                </c:pt>
                <c:pt idx="411">
                  <c:v>102.11229000000002</c:v>
                </c:pt>
                <c:pt idx="412">
                  <c:v>102.11229000000002</c:v>
                </c:pt>
                <c:pt idx="413">
                  <c:v>102.11229000000002</c:v>
                </c:pt>
                <c:pt idx="414">
                  <c:v>102.11229000000002</c:v>
                </c:pt>
                <c:pt idx="415">
                  <c:v>102.11229000000002</c:v>
                </c:pt>
                <c:pt idx="416">
                  <c:v>102.11229000000002</c:v>
                </c:pt>
                <c:pt idx="417">
                  <c:v>102.11229000000002</c:v>
                </c:pt>
                <c:pt idx="418">
                  <c:v>102.11229000000002</c:v>
                </c:pt>
                <c:pt idx="419">
                  <c:v>102.11229000000002</c:v>
                </c:pt>
                <c:pt idx="420">
                  <c:v>102.11229000000002</c:v>
                </c:pt>
                <c:pt idx="421">
                  <c:v>102.11229000000002</c:v>
                </c:pt>
                <c:pt idx="422">
                  <c:v>102.11229000000002</c:v>
                </c:pt>
                <c:pt idx="423">
                  <c:v>102.11229000000002</c:v>
                </c:pt>
                <c:pt idx="424">
                  <c:v>102.11229000000002</c:v>
                </c:pt>
                <c:pt idx="425">
                  <c:v>102.11229000000002</c:v>
                </c:pt>
                <c:pt idx="426">
                  <c:v>102.11229000000002</c:v>
                </c:pt>
                <c:pt idx="427">
                  <c:v>102.11229000000002</c:v>
                </c:pt>
                <c:pt idx="428">
                  <c:v>102.11229000000002</c:v>
                </c:pt>
                <c:pt idx="429">
                  <c:v>102.11229000000002</c:v>
                </c:pt>
                <c:pt idx="430">
                  <c:v>102.11229000000002</c:v>
                </c:pt>
                <c:pt idx="431">
                  <c:v>102.11229000000002</c:v>
                </c:pt>
                <c:pt idx="432">
                  <c:v>102.11229000000002</c:v>
                </c:pt>
                <c:pt idx="433">
                  <c:v>102.11229000000002</c:v>
                </c:pt>
                <c:pt idx="434">
                  <c:v>102.11229000000002</c:v>
                </c:pt>
                <c:pt idx="435">
                  <c:v>102.11229000000002</c:v>
                </c:pt>
                <c:pt idx="436">
                  <c:v>102.11229000000002</c:v>
                </c:pt>
                <c:pt idx="437">
                  <c:v>102.11229000000002</c:v>
                </c:pt>
                <c:pt idx="438">
                  <c:v>102.11229000000002</c:v>
                </c:pt>
                <c:pt idx="439">
                  <c:v>102.11229000000002</c:v>
                </c:pt>
                <c:pt idx="440">
                  <c:v>102.11229000000002</c:v>
                </c:pt>
                <c:pt idx="441">
                  <c:v>102.11229000000002</c:v>
                </c:pt>
                <c:pt idx="442">
                  <c:v>102.11229000000002</c:v>
                </c:pt>
                <c:pt idx="443">
                  <c:v>102.11229000000002</c:v>
                </c:pt>
                <c:pt idx="444">
                  <c:v>102.11229000000002</c:v>
                </c:pt>
                <c:pt idx="445">
                  <c:v>102.11229000000002</c:v>
                </c:pt>
                <c:pt idx="446">
                  <c:v>102.11229000000002</c:v>
                </c:pt>
                <c:pt idx="447">
                  <c:v>102.11229000000002</c:v>
                </c:pt>
                <c:pt idx="448">
                  <c:v>102.11229000000002</c:v>
                </c:pt>
                <c:pt idx="449">
                  <c:v>102.11229000000002</c:v>
                </c:pt>
                <c:pt idx="450">
                  <c:v>102.11229000000002</c:v>
                </c:pt>
                <c:pt idx="451">
                  <c:v>102.11229000000002</c:v>
                </c:pt>
                <c:pt idx="452">
                  <c:v>102.11229000000002</c:v>
                </c:pt>
                <c:pt idx="453">
                  <c:v>102.11229000000002</c:v>
                </c:pt>
                <c:pt idx="454">
                  <c:v>102.11229000000002</c:v>
                </c:pt>
                <c:pt idx="455">
                  <c:v>102.11229000000002</c:v>
                </c:pt>
                <c:pt idx="456">
                  <c:v>102.11229000000002</c:v>
                </c:pt>
                <c:pt idx="457">
                  <c:v>102.11229000000002</c:v>
                </c:pt>
                <c:pt idx="458">
                  <c:v>102.11229000000002</c:v>
                </c:pt>
                <c:pt idx="459">
                  <c:v>102.11229000000002</c:v>
                </c:pt>
                <c:pt idx="460">
                  <c:v>102.11229000000002</c:v>
                </c:pt>
                <c:pt idx="461">
                  <c:v>102.11229000000002</c:v>
                </c:pt>
                <c:pt idx="462">
                  <c:v>102.11229000000002</c:v>
                </c:pt>
                <c:pt idx="463">
                  <c:v>102.11229000000002</c:v>
                </c:pt>
                <c:pt idx="464">
                  <c:v>102.11229000000002</c:v>
                </c:pt>
                <c:pt idx="465">
                  <c:v>102.11229000000002</c:v>
                </c:pt>
                <c:pt idx="466">
                  <c:v>102.11229000000002</c:v>
                </c:pt>
                <c:pt idx="467">
                  <c:v>102.11229000000002</c:v>
                </c:pt>
                <c:pt idx="468">
                  <c:v>102.11229000000002</c:v>
                </c:pt>
                <c:pt idx="469">
                  <c:v>102.11229000000002</c:v>
                </c:pt>
                <c:pt idx="470">
                  <c:v>102.11229000000002</c:v>
                </c:pt>
                <c:pt idx="471">
                  <c:v>102.11229000000002</c:v>
                </c:pt>
                <c:pt idx="472">
                  <c:v>102.11229000000002</c:v>
                </c:pt>
                <c:pt idx="473">
                  <c:v>102.11229000000002</c:v>
                </c:pt>
                <c:pt idx="474">
                  <c:v>102.11229000000002</c:v>
                </c:pt>
                <c:pt idx="475">
                  <c:v>102.11229000000002</c:v>
                </c:pt>
                <c:pt idx="476">
                  <c:v>102.11229000000002</c:v>
                </c:pt>
                <c:pt idx="477">
                  <c:v>102.11229000000002</c:v>
                </c:pt>
                <c:pt idx="478">
                  <c:v>102.11229000000002</c:v>
                </c:pt>
                <c:pt idx="479">
                  <c:v>102.11229000000002</c:v>
                </c:pt>
                <c:pt idx="480">
                  <c:v>102.11229000000002</c:v>
                </c:pt>
                <c:pt idx="481">
                  <c:v>102.11229000000002</c:v>
                </c:pt>
                <c:pt idx="482">
                  <c:v>102.11229000000002</c:v>
                </c:pt>
                <c:pt idx="483">
                  <c:v>102.11229000000002</c:v>
                </c:pt>
                <c:pt idx="484">
                  <c:v>102.11229000000002</c:v>
                </c:pt>
                <c:pt idx="485">
                  <c:v>102.11229000000002</c:v>
                </c:pt>
                <c:pt idx="486">
                  <c:v>102.11229000000002</c:v>
                </c:pt>
                <c:pt idx="487">
                  <c:v>102.11229000000002</c:v>
                </c:pt>
                <c:pt idx="488">
                  <c:v>102.11229000000002</c:v>
                </c:pt>
                <c:pt idx="489">
                  <c:v>102.11229000000002</c:v>
                </c:pt>
                <c:pt idx="490">
                  <c:v>102.11229000000002</c:v>
                </c:pt>
                <c:pt idx="491">
                  <c:v>102.11229000000002</c:v>
                </c:pt>
                <c:pt idx="492">
                  <c:v>102.11229000000002</c:v>
                </c:pt>
                <c:pt idx="493">
                  <c:v>102.11229000000002</c:v>
                </c:pt>
                <c:pt idx="494">
                  <c:v>102.11229000000002</c:v>
                </c:pt>
                <c:pt idx="495">
                  <c:v>102.11229000000002</c:v>
                </c:pt>
                <c:pt idx="496">
                  <c:v>102.11229000000002</c:v>
                </c:pt>
                <c:pt idx="497">
                  <c:v>102.11229000000002</c:v>
                </c:pt>
                <c:pt idx="498">
                  <c:v>102.11229000000002</c:v>
                </c:pt>
                <c:pt idx="499">
                  <c:v>102.11229000000002</c:v>
                </c:pt>
                <c:pt idx="500">
                  <c:v>102.11229000000002</c:v>
                </c:pt>
                <c:pt idx="501">
                  <c:v>102.11229000000002</c:v>
                </c:pt>
                <c:pt idx="502">
                  <c:v>102.11229000000002</c:v>
                </c:pt>
                <c:pt idx="503">
                  <c:v>102.11229000000002</c:v>
                </c:pt>
                <c:pt idx="504">
                  <c:v>102.11229000000002</c:v>
                </c:pt>
                <c:pt idx="505">
                  <c:v>102.11229000000002</c:v>
                </c:pt>
                <c:pt idx="506">
                  <c:v>102.11229000000002</c:v>
                </c:pt>
                <c:pt idx="507">
                  <c:v>102.11229000000002</c:v>
                </c:pt>
                <c:pt idx="508">
                  <c:v>102.11229000000002</c:v>
                </c:pt>
                <c:pt idx="509">
                  <c:v>102.11229000000002</c:v>
                </c:pt>
                <c:pt idx="510">
                  <c:v>102.11229000000002</c:v>
                </c:pt>
                <c:pt idx="511">
                  <c:v>102.11229000000002</c:v>
                </c:pt>
                <c:pt idx="512">
                  <c:v>102.11229000000002</c:v>
                </c:pt>
                <c:pt idx="513">
                  <c:v>102.11229000000002</c:v>
                </c:pt>
                <c:pt idx="514">
                  <c:v>102.11229000000002</c:v>
                </c:pt>
                <c:pt idx="515">
                  <c:v>102.11229000000002</c:v>
                </c:pt>
                <c:pt idx="516">
                  <c:v>102.11229000000002</c:v>
                </c:pt>
                <c:pt idx="517">
                  <c:v>102.11229000000002</c:v>
                </c:pt>
                <c:pt idx="518">
                  <c:v>102.11229000000002</c:v>
                </c:pt>
                <c:pt idx="519">
                  <c:v>102.11229000000002</c:v>
                </c:pt>
                <c:pt idx="520">
                  <c:v>102.11229000000002</c:v>
                </c:pt>
                <c:pt idx="521">
                  <c:v>102.11229000000002</c:v>
                </c:pt>
                <c:pt idx="522">
                  <c:v>102.11229000000002</c:v>
                </c:pt>
                <c:pt idx="523">
                  <c:v>102.11229000000002</c:v>
                </c:pt>
                <c:pt idx="524">
                  <c:v>102.11229000000002</c:v>
                </c:pt>
                <c:pt idx="525">
                  <c:v>102.11229000000002</c:v>
                </c:pt>
                <c:pt idx="526">
                  <c:v>102.11229000000002</c:v>
                </c:pt>
                <c:pt idx="527">
                  <c:v>102.11229000000002</c:v>
                </c:pt>
                <c:pt idx="528">
                  <c:v>102.11229000000002</c:v>
                </c:pt>
                <c:pt idx="529">
                  <c:v>102.11229000000002</c:v>
                </c:pt>
                <c:pt idx="530">
                  <c:v>102.11229000000002</c:v>
                </c:pt>
                <c:pt idx="531">
                  <c:v>102.11229000000002</c:v>
                </c:pt>
                <c:pt idx="532">
                  <c:v>102.11229000000002</c:v>
                </c:pt>
                <c:pt idx="533">
                  <c:v>102.11229000000002</c:v>
                </c:pt>
                <c:pt idx="534">
                  <c:v>102.11229000000002</c:v>
                </c:pt>
                <c:pt idx="535">
                  <c:v>102.11229000000002</c:v>
                </c:pt>
                <c:pt idx="536">
                  <c:v>102.11229000000002</c:v>
                </c:pt>
                <c:pt idx="537">
                  <c:v>102.11229000000002</c:v>
                </c:pt>
                <c:pt idx="538">
                  <c:v>102.11229000000002</c:v>
                </c:pt>
                <c:pt idx="539">
                  <c:v>102.11229000000002</c:v>
                </c:pt>
                <c:pt idx="540">
                  <c:v>102.11229000000002</c:v>
                </c:pt>
                <c:pt idx="541">
                  <c:v>102.11229000000002</c:v>
                </c:pt>
                <c:pt idx="542">
                  <c:v>102.11229000000002</c:v>
                </c:pt>
                <c:pt idx="543">
                  <c:v>102.11229000000002</c:v>
                </c:pt>
                <c:pt idx="544">
                  <c:v>102.11229000000002</c:v>
                </c:pt>
                <c:pt idx="545">
                  <c:v>102.11229000000002</c:v>
                </c:pt>
                <c:pt idx="546">
                  <c:v>102.11229000000002</c:v>
                </c:pt>
                <c:pt idx="547">
                  <c:v>102.11229000000002</c:v>
                </c:pt>
                <c:pt idx="548">
                  <c:v>102.11229000000002</c:v>
                </c:pt>
                <c:pt idx="549">
                  <c:v>102.11229000000002</c:v>
                </c:pt>
                <c:pt idx="550">
                  <c:v>102.11229000000002</c:v>
                </c:pt>
                <c:pt idx="551">
                  <c:v>102.11229000000002</c:v>
                </c:pt>
                <c:pt idx="552">
                  <c:v>102.11229000000002</c:v>
                </c:pt>
                <c:pt idx="553">
                  <c:v>102.11229000000002</c:v>
                </c:pt>
                <c:pt idx="554">
                  <c:v>102.11229000000002</c:v>
                </c:pt>
                <c:pt idx="555">
                  <c:v>102.11229000000002</c:v>
                </c:pt>
                <c:pt idx="556">
                  <c:v>102.11229000000002</c:v>
                </c:pt>
                <c:pt idx="557">
                  <c:v>102.11229000000002</c:v>
                </c:pt>
                <c:pt idx="558">
                  <c:v>102.11229000000002</c:v>
                </c:pt>
                <c:pt idx="559">
                  <c:v>102.11229000000002</c:v>
                </c:pt>
                <c:pt idx="560">
                  <c:v>102.11229000000002</c:v>
                </c:pt>
                <c:pt idx="561">
                  <c:v>102.11229000000002</c:v>
                </c:pt>
                <c:pt idx="562">
                  <c:v>102.11229000000002</c:v>
                </c:pt>
                <c:pt idx="563">
                  <c:v>102.11229000000002</c:v>
                </c:pt>
                <c:pt idx="564">
                  <c:v>102.11229000000002</c:v>
                </c:pt>
                <c:pt idx="565">
                  <c:v>102.11229000000002</c:v>
                </c:pt>
                <c:pt idx="566">
                  <c:v>102.11229000000002</c:v>
                </c:pt>
                <c:pt idx="567">
                  <c:v>102.11229000000002</c:v>
                </c:pt>
                <c:pt idx="568">
                  <c:v>102.11229000000002</c:v>
                </c:pt>
                <c:pt idx="569">
                  <c:v>102.11229000000002</c:v>
                </c:pt>
                <c:pt idx="570">
                  <c:v>102.11229000000002</c:v>
                </c:pt>
                <c:pt idx="571">
                  <c:v>102.11229000000002</c:v>
                </c:pt>
                <c:pt idx="572">
                  <c:v>102.11229000000002</c:v>
                </c:pt>
                <c:pt idx="573">
                  <c:v>102.11229000000002</c:v>
                </c:pt>
                <c:pt idx="574">
                  <c:v>102.11229000000002</c:v>
                </c:pt>
                <c:pt idx="575">
                  <c:v>102.11229000000002</c:v>
                </c:pt>
                <c:pt idx="576">
                  <c:v>102.11229000000002</c:v>
                </c:pt>
                <c:pt idx="577">
                  <c:v>102.11229000000002</c:v>
                </c:pt>
                <c:pt idx="578">
                  <c:v>102.11229000000002</c:v>
                </c:pt>
                <c:pt idx="579">
                  <c:v>102.11229000000002</c:v>
                </c:pt>
                <c:pt idx="580">
                  <c:v>102.11229000000002</c:v>
                </c:pt>
                <c:pt idx="581">
                  <c:v>102.11229000000002</c:v>
                </c:pt>
                <c:pt idx="582">
                  <c:v>102.11229000000002</c:v>
                </c:pt>
                <c:pt idx="583">
                  <c:v>102.11229000000002</c:v>
                </c:pt>
                <c:pt idx="584">
                  <c:v>102.11229000000002</c:v>
                </c:pt>
                <c:pt idx="585">
                  <c:v>102.11229000000002</c:v>
                </c:pt>
                <c:pt idx="586">
                  <c:v>102.11229000000002</c:v>
                </c:pt>
                <c:pt idx="587">
                  <c:v>102.11229000000002</c:v>
                </c:pt>
                <c:pt idx="588">
                  <c:v>102.11229000000002</c:v>
                </c:pt>
                <c:pt idx="589">
                  <c:v>102.11229000000002</c:v>
                </c:pt>
                <c:pt idx="590">
                  <c:v>102.11229000000002</c:v>
                </c:pt>
                <c:pt idx="591">
                  <c:v>102.11229000000002</c:v>
                </c:pt>
                <c:pt idx="592">
                  <c:v>102.11229000000002</c:v>
                </c:pt>
                <c:pt idx="593">
                  <c:v>102.11229000000002</c:v>
                </c:pt>
                <c:pt idx="594">
                  <c:v>102.11229000000002</c:v>
                </c:pt>
                <c:pt idx="595">
                  <c:v>102.11229000000002</c:v>
                </c:pt>
                <c:pt idx="596">
                  <c:v>102.11229000000002</c:v>
                </c:pt>
                <c:pt idx="597">
                  <c:v>102.11229000000002</c:v>
                </c:pt>
                <c:pt idx="598">
                  <c:v>102.11229000000002</c:v>
                </c:pt>
                <c:pt idx="599">
                  <c:v>102.11229000000002</c:v>
                </c:pt>
                <c:pt idx="600">
                  <c:v>102.11229000000002</c:v>
                </c:pt>
                <c:pt idx="601">
                  <c:v>102.11229000000002</c:v>
                </c:pt>
                <c:pt idx="602">
                  <c:v>102.11229000000002</c:v>
                </c:pt>
                <c:pt idx="603">
                  <c:v>102.11229000000002</c:v>
                </c:pt>
                <c:pt idx="604">
                  <c:v>102.11229000000002</c:v>
                </c:pt>
                <c:pt idx="605">
                  <c:v>102.11229000000002</c:v>
                </c:pt>
                <c:pt idx="606">
                  <c:v>102.11229000000002</c:v>
                </c:pt>
                <c:pt idx="607">
                  <c:v>102.11229000000002</c:v>
                </c:pt>
                <c:pt idx="608">
                  <c:v>102.11229000000002</c:v>
                </c:pt>
                <c:pt idx="609">
                  <c:v>102.11229000000002</c:v>
                </c:pt>
                <c:pt idx="610">
                  <c:v>102.11229000000002</c:v>
                </c:pt>
                <c:pt idx="611">
                  <c:v>102.11229000000002</c:v>
                </c:pt>
                <c:pt idx="612">
                  <c:v>102.11229000000002</c:v>
                </c:pt>
                <c:pt idx="613">
                  <c:v>102.11229000000002</c:v>
                </c:pt>
                <c:pt idx="614">
                  <c:v>102.11229000000002</c:v>
                </c:pt>
                <c:pt idx="615">
                  <c:v>102.11229000000002</c:v>
                </c:pt>
                <c:pt idx="616">
                  <c:v>102.11229000000002</c:v>
                </c:pt>
                <c:pt idx="617">
                  <c:v>102.11229000000002</c:v>
                </c:pt>
                <c:pt idx="618">
                  <c:v>102.11229000000002</c:v>
                </c:pt>
                <c:pt idx="619">
                  <c:v>102.11229000000002</c:v>
                </c:pt>
                <c:pt idx="620">
                  <c:v>102.11229000000002</c:v>
                </c:pt>
                <c:pt idx="621">
                  <c:v>102.11229000000002</c:v>
                </c:pt>
                <c:pt idx="622">
                  <c:v>102.11229000000002</c:v>
                </c:pt>
                <c:pt idx="623">
                  <c:v>102.11229000000002</c:v>
                </c:pt>
                <c:pt idx="624">
                  <c:v>102.11229000000002</c:v>
                </c:pt>
                <c:pt idx="625">
                  <c:v>102.11229000000002</c:v>
                </c:pt>
                <c:pt idx="626">
                  <c:v>102.11229000000002</c:v>
                </c:pt>
                <c:pt idx="627">
                  <c:v>102.11229000000002</c:v>
                </c:pt>
                <c:pt idx="628">
                  <c:v>102.11229000000002</c:v>
                </c:pt>
                <c:pt idx="629">
                  <c:v>102.11229000000002</c:v>
                </c:pt>
                <c:pt idx="630">
                  <c:v>102.11229000000002</c:v>
                </c:pt>
                <c:pt idx="631">
                  <c:v>102.11229000000002</c:v>
                </c:pt>
                <c:pt idx="632">
                  <c:v>102.11229000000002</c:v>
                </c:pt>
                <c:pt idx="633">
                  <c:v>102.11229000000002</c:v>
                </c:pt>
                <c:pt idx="634">
                  <c:v>102.11229000000002</c:v>
                </c:pt>
                <c:pt idx="635">
                  <c:v>102.11229000000002</c:v>
                </c:pt>
                <c:pt idx="636">
                  <c:v>102.11229000000002</c:v>
                </c:pt>
                <c:pt idx="637">
                  <c:v>102.11229000000002</c:v>
                </c:pt>
                <c:pt idx="638">
                  <c:v>102.11229000000002</c:v>
                </c:pt>
                <c:pt idx="639">
                  <c:v>102.11229000000002</c:v>
                </c:pt>
                <c:pt idx="640">
                  <c:v>102.11229000000002</c:v>
                </c:pt>
                <c:pt idx="641">
                  <c:v>102.11229000000002</c:v>
                </c:pt>
                <c:pt idx="642">
                  <c:v>102.11229000000002</c:v>
                </c:pt>
                <c:pt idx="643">
                  <c:v>102.11229000000002</c:v>
                </c:pt>
                <c:pt idx="644">
                  <c:v>102.11229000000002</c:v>
                </c:pt>
                <c:pt idx="645">
                  <c:v>102.11229000000002</c:v>
                </c:pt>
                <c:pt idx="646">
                  <c:v>102.11229000000002</c:v>
                </c:pt>
                <c:pt idx="647">
                  <c:v>102.11229000000002</c:v>
                </c:pt>
                <c:pt idx="648">
                  <c:v>102.11229000000002</c:v>
                </c:pt>
                <c:pt idx="649">
                  <c:v>102.11229000000002</c:v>
                </c:pt>
                <c:pt idx="650">
                  <c:v>102.11229000000002</c:v>
                </c:pt>
                <c:pt idx="651">
                  <c:v>102.11229000000002</c:v>
                </c:pt>
                <c:pt idx="652">
                  <c:v>102.11229000000002</c:v>
                </c:pt>
                <c:pt idx="653">
                  <c:v>102.11229000000002</c:v>
                </c:pt>
                <c:pt idx="654">
                  <c:v>102.11229000000002</c:v>
                </c:pt>
                <c:pt idx="655">
                  <c:v>102.11229000000002</c:v>
                </c:pt>
                <c:pt idx="656">
                  <c:v>102.11229000000002</c:v>
                </c:pt>
                <c:pt idx="657">
                  <c:v>102.11229000000002</c:v>
                </c:pt>
                <c:pt idx="658">
                  <c:v>102.11229000000002</c:v>
                </c:pt>
                <c:pt idx="659">
                  <c:v>102.11229000000002</c:v>
                </c:pt>
                <c:pt idx="660">
                  <c:v>102.11229000000002</c:v>
                </c:pt>
                <c:pt idx="661">
                  <c:v>102.11229000000002</c:v>
                </c:pt>
                <c:pt idx="662">
                  <c:v>102.11229000000002</c:v>
                </c:pt>
                <c:pt idx="663">
                  <c:v>102.11229000000002</c:v>
                </c:pt>
                <c:pt idx="664">
                  <c:v>102.11229000000002</c:v>
                </c:pt>
                <c:pt idx="665">
                  <c:v>102.11229000000002</c:v>
                </c:pt>
                <c:pt idx="666">
                  <c:v>102.11229000000002</c:v>
                </c:pt>
                <c:pt idx="667">
                  <c:v>102.11229000000002</c:v>
                </c:pt>
                <c:pt idx="668">
                  <c:v>102.11229000000002</c:v>
                </c:pt>
                <c:pt idx="669">
                  <c:v>102.11229000000002</c:v>
                </c:pt>
                <c:pt idx="670">
                  <c:v>102.11229000000002</c:v>
                </c:pt>
                <c:pt idx="671">
                  <c:v>102.11229000000002</c:v>
                </c:pt>
                <c:pt idx="672">
                  <c:v>102.11229000000002</c:v>
                </c:pt>
                <c:pt idx="673">
                  <c:v>102.11229000000002</c:v>
                </c:pt>
                <c:pt idx="674">
                  <c:v>102.11229000000002</c:v>
                </c:pt>
                <c:pt idx="675">
                  <c:v>102.11229000000002</c:v>
                </c:pt>
                <c:pt idx="676">
                  <c:v>102.11229000000002</c:v>
                </c:pt>
                <c:pt idx="677">
                  <c:v>102.11229000000002</c:v>
                </c:pt>
                <c:pt idx="678">
                  <c:v>102.11229000000002</c:v>
                </c:pt>
                <c:pt idx="679">
                  <c:v>102.11229000000002</c:v>
                </c:pt>
                <c:pt idx="680">
                  <c:v>102.11229000000002</c:v>
                </c:pt>
                <c:pt idx="681">
                  <c:v>102.11229000000002</c:v>
                </c:pt>
                <c:pt idx="682">
                  <c:v>102.11229000000002</c:v>
                </c:pt>
                <c:pt idx="683">
                  <c:v>102.11229000000002</c:v>
                </c:pt>
                <c:pt idx="684">
                  <c:v>102.11229000000002</c:v>
                </c:pt>
                <c:pt idx="685">
                  <c:v>102.11229000000002</c:v>
                </c:pt>
                <c:pt idx="686">
                  <c:v>102.11229000000002</c:v>
                </c:pt>
                <c:pt idx="687">
                  <c:v>102.11229000000002</c:v>
                </c:pt>
                <c:pt idx="688">
                  <c:v>102.11229000000002</c:v>
                </c:pt>
                <c:pt idx="689">
                  <c:v>102.11229000000002</c:v>
                </c:pt>
                <c:pt idx="690">
                  <c:v>102.11229000000002</c:v>
                </c:pt>
                <c:pt idx="691">
                  <c:v>102.11229000000002</c:v>
                </c:pt>
                <c:pt idx="692">
                  <c:v>102.11229000000002</c:v>
                </c:pt>
                <c:pt idx="693">
                  <c:v>102.11229000000002</c:v>
                </c:pt>
                <c:pt idx="694">
                  <c:v>102.11229000000002</c:v>
                </c:pt>
                <c:pt idx="695">
                  <c:v>102.11229000000002</c:v>
                </c:pt>
                <c:pt idx="696">
                  <c:v>102.11229000000002</c:v>
                </c:pt>
                <c:pt idx="697">
                  <c:v>102.11229000000002</c:v>
                </c:pt>
                <c:pt idx="698">
                  <c:v>102.11229000000002</c:v>
                </c:pt>
                <c:pt idx="699">
                  <c:v>102.11229000000002</c:v>
                </c:pt>
                <c:pt idx="700">
                  <c:v>102.11229000000002</c:v>
                </c:pt>
                <c:pt idx="701">
                  <c:v>102.11229000000002</c:v>
                </c:pt>
                <c:pt idx="702">
                  <c:v>102.11229000000002</c:v>
                </c:pt>
                <c:pt idx="703">
                  <c:v>102.11229000000002</c:v>
                </c:pt>
                <c:pt idx="704">
                  <c:v>102.11229000000002</c:v>
                </c:pt>
                <c:pt idx="705">
                  <c:v>102.11229000000002</c:v>
                </c:pt>
                <c:pt idx="706">
                  <c:v>102.11229000000002</c:v>
                </c:pt>
                <c:pt idx="707">
                  <c:v>102.11229000000002</c:v>
                </c:pt>
                <c:pt idx="708">
                  <c:v>102.11229000000002</c:v>
                </c:pt>
                <c:pt idx="709">
                  <c:v>102.11229000000002</c:v>
                </c:pt>
                <c:pt idx="710">
                  <c:v>102.11229000000002</c:v>
                </c:pt>
                <c:pt idx="711">
                  <c:v>102.11229000000002</c:v>
                </c:pt>
                <c:pt idx="712">
                  <c:v>102.11229000000002</c:v>
                </c:pt>
                <c:pt idx="713">
                  <c:v>102.11229000000002</c:v>
                </c:pt>
                <c:pt idx="714">
                  <c:v>102.11229000000002</c:v>
                </c:pt>
                <c:pt idx="715">
                  <c:v>102.11229000000002</c:v>
                </c:pt>
                <c:pt idx="716">
                  <c:v>102.11229000000002</c:v>
                </c:pt>
                <c:pt idx="717">
                  <c:v>102.11229000000002</c:v>
                </c:pt>
                <c:pt idx="718">
                  <c:v>102.11229000000002</c:v>
                </c:pt>
                <c:pt idx="719">
                  <c:v>102.11229000000002</c:v>
                </c:pt>
                <c:pt idx="720">
                  <c:v>102.11229000000002</c:v>
                </c:pt>
                <c:pt idx="721">
                  <c:v>102.11229000000002</c:v>
                </c:pt>
                <c:pt idx="722">
                  <c:v>102.11229000000002</c:v>
                </c:pt>
                <c:pt idx="723">
                  <c:v>102.11229000000002</c:v>
                </c:pt>
                <c:pt idx="724">
                  <c:v>102.11229000000002</c:v>
                </c:pt>
                <c:pt idx="725">
                  <c:v>102.11229000000002</c:v>
                </c:pt>
                <c:pt idx="726">
                  <c:v>102.11229000000002</c:v>
                </c:pt>
                <c:pt idx="727">
                  <c:v>102.11229000000002</c:v>
                </c:pt>
                <c:pt idx="728">
                  <c:v>102.11229000000002</c:v>
                </c:pt>
                <c:pt idx="729">
                  <c:v>102.11229000000002</c:v>
                </c:pt>
                <c:pt idx="730">
                  <c:v>102.11229000000002</c:v>
                </c:pt>
                <c:pt idx="731">
                  <c:v>102.11229000000002</c:v>
                </c:pt>
                <c:pt idx="732">
                  <c:v>102.11229000000002</c:v>
                </c:pt>
                <c:pt idx="733">
                  <c:v>102.11229000000002</c:v>
                </c:pt>
                <c:pt idx="734">
                  <c:v>102.11229000000002</c:v>
                </c:pt>
                <c:pt idx="735">
                  <c:v>102.11229000000002</c:v>
                </c:pt>
                <c:pt idx="736">
                  <c:v>102.11229000000002</c:v>
                </c:pt>
                <c:pt idx="737">
                  <c:v>102.11229000000002</c:v>
                </c:pt>
                <c:pt idx="738">
                  <c:v>102.11229000000002</c:v>
                </c:pt>
                <c:pt idx="739">
                  <c:v>102.11229000000002</c:v>
                </c:pt>
                <c:pt idx="740">
                  <c:v>102.11229000000002</c:v>
                </c:pt>
                <c:pt idx="741">
                  <c:v>102.11229000000002</c:v>
                </c:pt>
                <c:pt idx="742">
                  <c:v>102.11229000000002</c:v>
                </c:pt>
                <c:pt idx="743">
                  <c:v>102.11229000000002</c:v>
                </c:pt>
                <c:pt idx="744">
                  <c:v>102.11229000000002</c:v>
                </c:pt>
                <c:pt idx="745">
                  <c:v>102.11229000000002</c:v>
                </c:pt>
                <c:pt idx="746">
                  <c:v>102.11229000000002</c:v>
                </c:pt>
                <c:pt idx="747">
                  <c:v>102.11229000000002</c:v>
                </c:pt>
                <c:pt idx="748">
                  <c:v>102.11229000000002</c:v>
                </c:pt>
                <c:pt idx="749">
                  <c:v>102.11229000000002</c:v>
                </c:pt>
                <c:pt idx="750">
                  <c:v>102.11229000000002</c:v>
                </c:pt>
                <c:pt idx="751">
                  <c:v>102.11229000000002</c:v>
                </c:pt>
                <c:pt idx="752">
                  <c:v>102.11229000000002</c:v>
                </c:pt>
                <c:pt idx="753">
                  <c:v>102.11229000000002</c:v>
                </c:pt>
                <c:pt idx="754">
                  <c:v>102.11229000000002</c:v>
                </c:pt>
                <c:pt idx="755">
                  <c:v>102.11229000000002</c:v>
                </c:pt>
                <c:pt idx="756">
                  <c:v>102.11229000000002</c:v>
                </c:pt>
                <c:pt idx="757">
                  <c:v>102.11229000000002</c:v>
                </c:pt>
                <c:pt idx="758">
                  <c:v>102.11229000000002</c:v>
                </c:pt>
                <c:pt idx="759">
                  <c:v>102.11229000000002</c:v>
                </c:pt>
                <c:pt idx="760">
                  <c:v>102.11229000000002</c:v>
                </c:pt>
                <c:pt idx="761">
                  <c:v>102.11229000000002</c:v>
                </c:pt>
                <c:pt idx="762">
                  <c:v>102.11229000000002</c:v>
                </c:pt>
                <c:pt idx="763">
                  <c:v>102.11229000000002</c:v>
                </c:pt>
                <c:pt idx="764">
                  <c:v>102.11229000000002</c:v>
                </c:pt>
                <c:pt idx="765">
                  <c:v>102.11229000000002</c:v>
                </c:pt>
                <c:pt idx="766">
                  <c:v>102.11229000000002</c:v>
                </c:pt>
                <c:pt idx="767">
                  <c:v>102.11229000000002</c:v>
                </c:pt>
                <c:pt idx="768">
                  <c:v>102.11229000000002</c:v>
                </c:pt>
                <c:pt idx="769">
                  <c:v>102.11229000000002</c:v>
                </c:pt>
                <c:pt idx="770">
                  <c:v>102.11229000000002</c:v>
                </c:pt>
                <c:pt idx="771">
                  <c:v>102.11229000000002</c:v>
                </c:pt>
                <c:pt idx="772">
                  <c:v>102.11229000000002</c:v>
                </c:pt>
                <c:pt idx="773">
                  <c:v>102.11229000000002</c:v>
                </c:pt>
                <c:pt idx="774">
                  <c:v>102.11229000000002</c:v>
                </c:pt>
                <c:pt idx="775">
                  <c:v>102.11229000000002</c:v>
                </c:pt>
                <c:pt idx="776">
                  <c:v>102.11229000000002</c:v>
                </c:pt>
                <c:pt idx="777">
                  <c:v>102.11229000000002</c:v>
                </c:pt>
                <c:pt idx="778">
                  <c:v>102.11229000000002</c:v>
                </c:pt>
                <c:pt idx="779">
                  <c:v>102.11229000000002</c:v>
                </c:pt>
                <c:pt idx="780">
                  <c:v>102.11229000000002</c:v>
                </c:pt>
                <c:pt idx="781">
                  <c:v>102.11229000000002</c:v>
                </c:pt>
                <c:pt idx="782">
                  <c:v>102.11229000000002</c:v>
                </c:pt>
                <c:pt idx="783">
                  <c:v>102.11229000000002</c:v>
                </c:pt>
                <c:pt idx="784">
                  <c:v>102.11229000000002</c:v>
                </c:pt>
                <c:pt idx="785">
                  <c:v>102.11229000000002</c:v>
                </c:pt>
                <c:pt idx="786">
                  <c:v>102.11229000000002</c:v>
                </c:pt>
                <c:pt idx="787">
                  <c:v>102.11229000000002</c:v>
                </c:pt>
                <c:pt idx="788">
                  <c:v>102.11229000000002</c:v>
                </c:pt>
                <c:pt idx="789">
                  <c:v>102.11229000000002</c:v>
                </c:pt>
                <c:pt idx="790">
                  <c:v>102.11229000000002</c:v>
                </c:pt>
                <c:pt idx="791">
                  <c:v>102.11229000000002</c:v>
                </c:pt>
                <c:pt idx="792">
                  <c:v>102.11229000000002</c:v>
                </c:pt>
                <c:pt idx="793">
                  <c:v>102.11229000000002</c:v>
                </c:pt>
                <c:pt idx="794">
                  <c:v>102.11229000000002</c:v>
                </c:pt>
                <c:pt idx="795">
                  <c:v>102.11229000000002</c:v>
                </c:pt>
                <c:pt idx="796">
                  <c:v>102.11229000000002</c:v>
                </c:pt>
                <c:pt idx="797">
                  <c:v>102.11229000000002</c:v>
                </c:pt>
                <c:pt idx="798">
                  <c:v>102.11229000000002</c:v>
                </c:pt>
                <c:pt idx="799">
                  <c:v>102.11229000000002</c:v>
                </c:pt>
                <c:pt idx="800">
                  <c:v>102.11229000000002</c:v>
                </c:pt>
                <c:pt idx="801">
                  <c:v>102.11229000000002</c:v>
                </c:pt>
                <c:pt idx="802">
                  <c:v>102.11229000000002</c:v>
                </c:pt>
                <c:pt idx="803">
                  <c:v>102.11229000000002</c:v>
                </c:pt>
                <c:pt idx="804">
                  <c:v>102.11229000000002</c:v>
                </c:pt>
                <c:pt idx="805">
                  <c:v>102.11229000000002</c:v>
                </c:pt>
                <c:pt idx="806">
                  <c:v>102.11229000000002</c:v>
                </c:pt>
                <c:pt idx="807">
                  <c:v>102.11229000000002</c:v>
                </c:pt>
                <c:pt idx="808">
                  <c:v>102.11229000000002</c:v>
                </c:pt>
                <c:pt idx="809">
                  <c:v>102.11229000000002</c:v>
                </c:pt>
                <c:pt idx="810">
                  <c:v>102.11229000000002</c:v>
                </c:pt>
                <c:pt idx="811">
                  <c:v>102.11229000000002</c:v>
                </c:pt>
                <c:pt idx="812">
                  <c:v>102.11229000000002</c:v>
                </c:pt>
                <c:pt idx="813">
                  <c:v>102.11229000000002</c:v>
                </c:pt>
                <c:pt idx="814">
                  <c:v>102.11229000000002</c:v>
                </c:pt>
                <c:pt idx="815">
                  <c:v>102.11229000000002</c:v>
                </c:pt>
                <c:pt idx="816">
                  <c:v>102.11229000000002</c:v>
                </c:pt>
                <c:pt idx="817">
                  <c:v>102.11229000000002</c:v>
                </c:pt>
                <c:pt idx="818">
                  <c:v>102.11229000000002</c:v>
                </c:pt>
                <c:pt idx="819">
                  <c:v>102.11229000000002</c:v>
                </c:pt>
                <c:pt idx="820">
                  <c:v>102.11229000000002</c:v>
                </c:pt>
                <c:pt idx="821">
                  <c:v>102.11229000000002</c:v>
                </c:pt>
                <c:pt idx="822">
                  <c:v>102.11229000000002</c:v>
                </c:pt>
                <c:pt idx="823">
                  <c:v>102.11229000000002</c:v>
                </c:pt>
                <c:pt idx="824">
                  <c:v>102.11229000000002</c:v>
                </c:pt>
                <c:pt idx="825">
                  <c:v>102.11229000000002</c:v>
                </c:pt>
                <c:pt idx="826">
                  <c:v>102.11229000000002</c:v>
                </c:pt>
                <c:pt idx="827">
                  <c:v>102.11229000000002</c:v>
                </c:pt>
                <c:pt idx="828">
                  <c:v>102.11229000000002</c:v>
                </c:pt>
                <c:pt idx="829">
                  <c:v>102.11229000000002</c:v>
                </c:pt>
                <c:pt idx="830">
                  <c:v>102.11229000000002</c:v>
                </c:pt>
                <c:pt idx="831">
                  <c:v>102.11229000000002</c:v>
                </c:pt>
                <c:pt idx="832">
                  <c:v>102.11229000000002</c:v>
                </c:pt>
                <c:pt idx="833">
                  <c:v>102.11229000000002</c:v>
                </c:pt>
                <c:pt idx="834">
                  <c:v>102.11229000000002</c:v>
                </c:pt>
                <c:pt idx="835">
                  <c:v>102.11229000000002</c:v>
                </c:pt>
                <c:pt idx="836">
                  <c:v>102.11229000000002</c:v>
                </c:pt>
                <c:pt idx="837">
                  <c:v>102.11229000000002</c:v>
                </c:pt>
                <c:pt idx="838">
                  <c:v>102.11229000000002</c:v>
                </c:pt>
                <c:pt idx="839">
                  <c:v>102.11229000000002</c:v>
                </c:pt>
                <c:pt idx="840">
                  <c:v>102.11229000000002</c:v>
                </c:pt>
                <c:pt idx="841">
                  <c:v>102.11229000000002</c:v>
                </c:pt>
                <c:pt idx="842">
                  <c:v>102.11229000000002</c:v>
                </c:pt>
                <c:pt idx="843">
                  <c:v>102.11229000000002</c:v>
                </c:pt>
                <c:pt idx="844">
                  <c:v>102.11229000000002</c:v>
                </c:pt>
                <c:pt idx="845">
                  <c:v>102.11229000000002</c:v>
                </c:pt>
                <c:pt idx="846">
                  <c:v>102.11229000000002</c:v>
                </c:pt>
                <c:pt idx="847">
                  <c:v>102.11229000000002</c:v>
                </c:pt>
                <c:pt idx="848">
                  <c:v>102.11229000000002</c:v>
                </c:pt>
                <c:pt idx="849">
                  <c:v>102.11229000000002</c:v>
                </c:pt>
                <c:pt idx="850">
                  <c:v>102.11229000000002</c:v>
                </c:pt>
                <c:pt idx="851">
                  <c:v>102.11229000000002</c:v>
                </c:pt>
                <c:pt idx="852">
                  <c:v>102.11229000000002</c:v>
                </c:pt>
                <c:pt idx="853">
                  <c:v>102.11229000000002</c:v>
                </c:pt>
                <c:pt idx="854">
                  <c:v>102.11229000000002</c:v>
                </c:pt>
                <c:pt idx="855">
                  <c:v>102.11229000000002</c:v>
                </c:pt>
                <c:pt idx="856">
                  <c:v>102.11229000000002</c:v>
                </c:pt>
                <c:pt idx="857">
                  <c:v>102.11229000000002</c:v>
                </c:pt>
                <c:pt idx="858">
                  <c:v>102.11229000000002</c:v>
                </c:pt>
                <c:pt idx="859">
                  <c:v>102.11229000000002</c:v>
                </c:pt>
                <c:pt idx="860">
                  <c:v>102.11229000000002</c:v>
                </c:pt>
                <c:pt idx="861">
                  <c:v>102.11229000000002</c:v>
                </c:pt>
                <c:pt idx="862">
                  <c:v>102.11229000000002</c:v>
                </c:pt>
                <c:pt idx="863">
                  <c:v>102.11229000000002</c:v>
                </c:pt>
                <c:pt idx="864">
                  <c:v>102.11229000000002</c:v>
                </c:pt>
                <c:pt idx="865">
                  <c:v>102.11229000000002</c:v>
                </c:pt>
                <c:pt idx="866">
                  <c:v>102.11229000000002</c:v>
                </c:pt>
                <c:pt idx="867">
                  <c:v>102.11229000000002</c:v>
                </c:pt>
                <c:pt idx="868">
                  <c:v>102.11229000000002</c:v>
                </c:pt>
                <c:pt idx="869">
                  <c:v>102.11229000000002</c:v>
                </c:pt>
                <c:pt idx="870">
                  <c:v>102.11229000000002</c:v>
                </c:pt>
                <c:pt idx="871">
                  <c:v>102.11229000000002</c:v>
                </c:pt>
                <c:pt idx="872">
                  <c:v>102.11229000000002</c:v>
                </c:pt>
                <c:pt idx="873">
                  <c:v>102.11229000000002</c:v>
                </c:pt>
                <c:pt idx="874">
                  <c:v>102.11229000000002</c:v>
                </c:pt>
                <c:pt idx="875">
                  <c:v>102.11229000000002</c:v>
                </c:pt>
                <c:pt idx="876">
                  <c:v>102.11229000000002</c:v>
                </c:pt>
                <c:pt idx="877">
                  <c:v>102.11229000000002</c:v>
                </c:pt>
                <c:pt idx="878">
                  <c:v>102.11229000000002</c:v>
                </c:pt>
                <c:pt idx="879">
                  <c:v>102.11229000000002</c:v>
                </c:pt>
                <c:pt idx="880">
                  <c:v>102.11229000000002</c:v>
                </c:pt>
                <c:pt idx="881">
                  <c:v>102.11229000000002</c:v>
                </c:pt>
                <c:pt idx="882">
                  <c:v>102.11229000000002</c:v>
                </c:pt>
                <c:pt idx="883">
                  <c:v>102.11229000000002</c:v>
                </c:pt>
                <c:pt idx="884">
                  <c:v>102.11229000000002</c:v>
                </c:pt>
                <c:pt idx="885">
                  <c:v>102.11229000000002</c:v>
                </c:pt>
                <c:pt idx="886">
                  <c:v>102.11229000000002</c:v>
                </c:pt>
                <c:pt idx="887">
                  <c:v>102.11229000000002</c:v>
                </c:pt>
                <c:pt idx="888">
                  <c:v>102.11229000000002</c:v>
                </c:pt>
                <c:pt idx="889">
                  <c:v>102.11229000000002</c:v>
                </c:pt>
                <c:pt idx="890">
                  <c:v>102.11229000000002</c:v>
                </c:pt>
                <c:pt idx="891">
                  <c:v>102.11229000000002</c:v>
                </c:pt>
                <c:pt idx="892">
                  <c:v>102.11229000000002</c:v>
                </c:pt>
                <c:pt idx="893">
                  <c:v>102.11229000000002</c:v>
                </c:pt>
                <c:pt idx="894">
                  <c:v>102.11229000000002</c:v>
                </c:pt>
                <c:pt idx="895">
                  <c:v>102.11229000000002</c:v>
                </c:pt>
                <c:pt idx="896">
                  <c:v>102.11229000000002</c:v>
                </c:pt>
                <c:pt idx="897">
                  <c:v>102.11229000000002</c:v>
                </c:pt>
                <c:pt idx="898">
                  <c:v>102.11229000000002</c:v>
                </c:pt>
                <c:pt idx="899">
                  <c:v>102.11229000000002</c:v>
                </c:pt>
                <c:pt idx="900">
                  <c:v>102.11229000000002</c:v>
                </c:pt>
                <c:pt idx="901">
                  <c:v>102.11229000000002</c:v>
                </c:pt>
                <c:pt idx="902">
                  <c:v>102.11229000000002</c:v>
                </c:pt>
                <c:pt idx="903">
                  <c:v>102.11229000000002</c:v>
                </c:pt>
                <c:pt idx="904">
                  <c:v>102.11229000000002</c:v>
                </c:pt>
                <c:pt idx="905">
                  <c:v>102.11229000000002</c:v>
                </c:pt>
                <c:pt idx="906">
                  <c:v>102.11229000000002</c:v>
                </c:pt>
                <c:pt idx="907">
                  <c:v>102.11229000000002</c:v>
                </c:pt>
                <c:pt idx="908">
                  <c:v>102.11229000000002</c:v>
                </c:pt>
                <c:pt idx="909">
                  <c:v>102.11229000000002</c:v>
                </c:pt>
                <c:pt idx="910">
                  <c:v>102.11229000000002</c:v>
                </c:pt>
                <c:pt idx="911">
                  <c:v>102.11229000000002</c:v>
                </c:pt>
                <c:pt idx="912">
                  <c:v>102.11229000000002</c:v>
                </c:pt>
                <c:pt idx="913">
                  <c:v>102.11229000000002</c:v>
                </c:pt>
                <c:pt idx="914">
                  <c:v>102.11229000000002</c:v>
                </c:pt>
                <c:pt idx="915">
                  <c:v>102.11229000000002</c:v>
                </c:pt>
                <c:pt idx="916">
                  <c:v>102.11229000000002</c:v>
                </c:pt>
                <c:pt idx="917">
                  <c:v>102.11229000000002</c:v>
                </c:pt>
                <c:pt idx="918">
                  <c:v>102.11229000000002</c:v>
                </c:pt>
                <c:pt idx="919">
                  <c:v>102.11229000000002</c:v>
                </c:pt>
                <c:pt idx="920">
                  <c:v>102.11229000000002</c:v>
                </c:pt>
                <c:pt idx="921">
                  <c:v>102.11229000000002</c:v>
                </c:pt>
                <c:pt idx="922">
                  <c:v>102.11229000000002</c:v>
                </c:pt>
                <c:pt idx="923">
                  <c:v>102.11229000000002</c:v>
                </c:pt>
                <c:pt idx="924">
                  <c:v>102.11229000000002</c:v>
                </c:pt>
                <c:pt idx="925">
                  <c:v>102.11229000000002</c:v>
                </c:pt>
                <c:pt idx="926">
                  <c:v>102.11229000000002</c:v>
                </c:pt>
                <c:pt idx="927">
                  <c:v>102.11229000000002</c:v>
                </c:pt>
                <c:pt idx="928">
                  <c:v>102.11229000000002</c:v>
                </c:pt>
                <c:pt idx="929">
                  <c:v>102.11229000000002</c:v>
                </c:pt>
                <c:pt idx="930">
                  <c:v>102.11229000000002</c:v>
                </c:pt>
                <c:pt idx="931">
                  <c:v>102.11229000000002</c:v>
                </c:pt>
                <c:pt idx="932">
                  <c:v>102.11229000000002</c:v>
                </c:pt>
                <c:pt idx="933">
                  <c:v>102.11229000000002</c:v>
                </c:pt>
                <c:pt idx="934">
                  <c:v>102.11229000000002</c:v>
                </c:pt>
                <c:pt idx="935">
                  <c:v>102.11229000000002</c:v>
                </c:pt>
                <c:pt idx="936">
                  <c:v>102.11229000000002</c:v>
                </c:pt>
                <c:pt idx="937">
                  <c:v>102.11229000000002</c:v>
                </c:pt>
                <c:pt idx="938">
                  <c:v>102.11229000000002</c:v>
                </c:pt>
                <c:pt idx="939">
                  <c:v>102.11229000000002</c:v>
                </c:pt>
                <c:pt idx="940">
                  <c:v>102.11229000000002</c:v>
                </c:pt>
                <c:pt idx="941">
                  <c:v>102.11229000000002</c:v>
                </c:pt>
                <c:pt idx="942">
                  <c:v>102.11229000000002</c:v>
                </c:pt>
                <c:pt idx="943">
                  <c:v>102.11229000000002</c:v>
                </c:pt>
                <c:pt idx="944">
                  <c:v>102.11229000000002</c:v>
                </c:pt>
                <c:pt idx="945">
                  <c:v>102.11229000000002</c:v>
                </c:pt>
                <c:pt idx="946">
                  <c:v>102.11229000000002</c:v>
                </c:pt>
                <c:pt idx="947">
                  <c:v>102.11229000000002</c:v>
                </c:pt>
                <c:pt idx="948">
                  <c:v>102.11229000000002</c:v>
                </c:pt>
                <c:pt idx="949">
                  <c:v>102.11229000000002</c:v>
                </c:pt>
                <c:pt idx="950">
                  <c:v>102.11229000000002</c:v>
                </c:pt>
                <c:pt idx="951">
                  <c:v>102.11229000000002</c:v>
                </c:pt>
                <c:pt idx="952">
                  <c:v>102.11229000000002</c:v>
                </c:pt>
                <c:pt idx="953">
                  <c:v>102.11229000000002</c:v>
                </c:pt>
                <c:pt idx="954">
                  <c:v>102.11229000000002</c:v>
                </c:pt>
                <c:pt idx="955">
                  <c:v>102.11229000000002</c:v>
                </c:pt>
                <c:pt idx="956">
                  <c:v>102.11229000000002</c:v>
                </c:pt>
                <c:pt idx="957">
                  <c:v>102.11229000000002</c:v>
                </c:pt>
                <c:pt idx="958">
                  <c:v>102.11229000000002</c:v>
                </c:pt>
                <c:pt idx="959">
                  <c:v>102.11229000000002</c:v>
                </c:pt>
                <c:pt idx="960">
                  <c:v>102.11229000000002</c:v>
                </c:pt>
                <c:pt idx="961">
                  <c:v>102.11229000000002</c:v>
                </c:pt>
                <c:pt idx="962">
                  <c:v>102.11229000000002</c:v>
                </c:pt>
                <c:pt idx="963">
                  <c:v>102.11229000000002</c:v>
                </c:pt>
                <c:pt idx="964">
                  <c:v>102.11229000000002</c:v>
                </c:pt>
                <c:pt idx="965">
                  <c:v>102.11229000000002</c:v>
                </c:pt>
                <c:pt idx="966">
                  <c:v>102.11229000000002</c:v>
                </c:pt>
                <c:pt idx="967">
                  <c:v>102.11229000000002</c:v>
                </c:pt>
                <c:pt idx="968">
                  <c:v>102.11229000000002</c:v>
                </c:pt>
                <c:pt idx="969">
                  <c:v>102.11229000000002</c:v>
                </c:pt>
                <c:pt idx="970">
                  <c:v>102.11229000000002</c:v>
                </c:pt>
                <c:pt idx="971">
                  <c:v>102.11229000000002</c:v>
                </c:pt>
                <c:pt idx="972">
                  <c:v>102.11229000000002</c:v>
                </c:pt>
                <c:pt idx="973">
                  <c:v>102.11229000000002</c:v>
                </c:pt>
                <c:pt idx="974">
                  <c:v>102.11229000000002</c:v>
                </c:pt>
                <c:pt idx="975">
                  <c:v>102.11229000000002</c:v>
                </c:pt>
                <c:pt idx="976">
                  <c:v>102.11229000000002</c:v>
                </c:pt>
                <c:pt idx="977">
                  <c:v>102.11229000000002</c:v>
                </c:pt>
                <c:pt idx="978">
                  <c:v>102.11229000000002</c:v>
                </c:pt>
                <c:pt idx="979">
                  <c:v>102.11229000000002</c:v>
                </c:pt>
                <c:pt idx="980">
                  <c:v>102.11229000000002</c:v>
                </c:pt>
                <c:pt idx="981">
                  <c:v>102.11229000000002</c:v>
                </c:pt>
                <c:pt idx="982">
                  <c:v>102.11229000000002</c:v>
                </c:pt>
                <c:pt idx="983">
                  <c:v>102.11229000000002</c:v>
                </c:pt>
                <c:pt idx="984">
                  <c:v>102.11229000000002</c:v>
                </c:pt>
                <c:pt idx="985">
                  <c:v>102.11229000000002</c:v>
                </c:pt>
                <c:pt idx="986">
                  <c:v>102.11229000000002</c:v>
                </c:pt>
                <c:pt idx="987">
                  <c:v>102.11229000000002</c:v>
                </c:pt>
                <c:pt idx="988">
                  <c:v>102.11229000000002</c:v>
                </c:pt>
                <c:pt idx="989">
                  <c:v>102.11229000000002</c:v>
                </c:pt>
                <c:pt idx="990">
                  <c:v>102.11229000000002</c:v>
                </c:pt>
                <c:pt idx="991">
                  <c:v>102.11229000000002</c:v>
                </c:pt>
                <c:pt idx="992">
                  <c:v>102.11229000000002</c:v>
                </c:pt>
                <c:pt idx="993">
                  <c:v>102.11229000000002</c:v>
                </c:pt>
                <c:pt idx="994">
                  <c:v>102.11229000000002</c:v>
                </c:pt>
                <c:pt idx="995">
                  <c:v>102.11229000000002</c:v>
                </c:pt>
                <c:pt idx="996">
                  <c:v>102.11229000000002</c:v>
                </c:pt>
                <c:pt idx="997">
                  <c:v>102.11229000000002</c:v>
                </c:pt>
                <c:pt idx="998">
                  <c:v>102.11229000000002</c:v>
                </c:pt>
                <c:pt idx="999">
                  <c:v>102.11229000000002</c:v>
                </c:pt>
                <c:pt idx="1000">
                  <c:v>102.11229000000002</c:v>
                </c:pt>
                <c:pt idx="1001">
                  <c:v>102.11229000000002</c:v>
                </c:pt>
                <c:pt idx="1002">
                  <c:v>102.11229000000002</c:v>
                </c:pt>
                <c:pt idx="1003">
                  <c:v>102.11229000000002</c:v>
                </c:pt>
                <c:pt idx="1004">
                  <c:v>102.11229000000002</c:v>
                </c:pt>
                <c:pt idx="1005">
                  <c:v>102.11229000000002</c:v>
                </c:pt>
                <c:pt idx="1006">
                  <c:v>102.11229000000002</c:v>
                </c:pt>
                <c:pt idx="1007">
                  <c:v>102.11229000000002</c:v>
                </c:pt>
                <c:pt idx="1008">
                  <c:v>102.11229000000002</c:v>
                </c:pt>
                <c:pt idx="1009">
                  <c:v>102.11229000000002</c:v>
                </c:pt>
                <c:pt idx="1010">
                  <c:v>102.11229000000002</c:v>
                </c:pt>
                <c:pt idx="1011">
                  <c:v>102.11229000000002</c:v>
                </c:pt>
                <c:pt idx="1012">
                  <c:v>102.11229000000002</c:v>
                </c:pt>
                <c:pt idx="1013">
                  <c:v>102.11229000000002</c:v>
                </c:pt>
                <c:pt idx="1014">
                  <c:v>102.11229000000002</c:v>
                </c:pt>
                <c:pt idx="1015">
                  <c:v>102.11229000000002</c:v>
                </c:pt>
                <c:pt idx="1016">
                  <c:v>102.11229000000002</c:v>
                </c:pt>
                <c:pt idx="1017">
                  <c:v>102.11229000000002</c:v>
                </c:pt>
                <c:pt idx="1018">
                  <c:v>102.11229000000002</c:v>
                </c:pt>
                <c:pt idx="1019">
                  <c:v>102.11229000000002</c:v>
                </c:pt>
                <c:pt idx="1020">
                  <c:v>102.11229000000002</c:v>
                </c:pt>
                <c:pt idx="1021">
                  <c:v>102.11229000000002</c:v>
                </c:pt>
                <c:pt idx="1022">
                  <c:v>102.11229000000002</c:v>
                </c:pt>
                <c:pt idx="1023">
                  <c:v>102.11229000000002</c:v>
                </c:pt>
                <c:pt idx="1024">
                  <c:v>102.11229000000002</c:v>
                </c:pt>
                <c:pt idx="1025">
                  <c:v>102.11229000000002</c:v>
                </c:pt>
                <c:pt idx="1026">
                  <c:v>102.11229000000002</c:v>
                </c:pt>
                <c:pt idx="1027">
                  <c:v>102.11229000000002</c:v>
                </c:pt>
                <c:pt idx="1028">
                  <c:v>102.11229000000002</c:v>
                </c:pt>
                <c:pt idx="1029">
                  <c:v>102.11229000000002</c:v>
                </c:pt>
                <c:pt idx="1030">
                  <c:v>102.11229000000002</c:v>
                </c:pt>
                <c:pt idx="1031">
                  <c:v>102.11229000000002</c:v>
                </c:pt>
                <c:pt idx="1032">
                  <c:v>102.11229000000002</c:v>
                </c:pt>
                <c:pt idx="1033">
                  <c:v>102.11229000000002</c:v>
                </c:pt>
                <c:pt idx="1034">
                  <c:v>102.11229000000002</c:v>
                </c:pt>
                <c:pt idx="1035">
                  <c:v>102.11229000000002</c:v>
                </c:pt>
                <c:pt idx="1036">
                  <c:v>102.11229000000002</c:v>
                </c:pt>
                <c:pt idx="1037">
                  <c:v>102.11229000000002</c:v>
                </c:pt>
                <c:pt idx="1038">
                  <c:v>102.11229000000002</c:v>
                </c:pt>
                <c:pt idx="1039">
                  <c:v>102.11229000000002</c:v>
                </c:pt>
                <c:pt idx="1040">
                  <c:v>102.11229000000002</c:v>
                </c:pt>
                <c:pt idx="1041">
                  <c:v>102.11229000000002</c:v>
                </c:pt>
                <c:pt idx="1042">
                  <c:v>102.11229000000002</c:v>
                </c:pt>
                <c:pt idx="1043">
                  <c:v>102.11229000000002</c:v>
                </c:pt>
                <c:pt idx="1044">
                  <c:v>102.11229000000002</c:v>
                </c:pt>
                <c:pt idx="1045">
                  <c:v>102.11229000000002</c:v>
                </c:pt>
                <c:pt idx="1046">
                  <c:v>102.11229000000002</c:v>
                </c:pt>
                <c:pt idx="1047">
                  <c:v>102.11229000000002</c:v>
                </c:pt>
                <c:pt idx="1048">
                  <c:v>102.11229000000002</c:v>
                </c:pt>
                <c:pt idx="1049">
                  <c:v>102.11229000000002</c:v>
                </c:pt>
                <c:pt idx="1050">
                  <c:v>102.11229000000002</c:v>
                </c:pt>
                <c:pt idx="1051">
                  <c:v>102.11229000000002</c:v>
                </c:pt>
                <c:pt idx="1052">
                  <c:v>102.11229000000002</c:v>
                </c:pt>
                <c:pt idx="1053">
                  <c:v>102.11229000000002</c:v>
                </c:pt>
                <c:pt idx="1054">
                  <c:v>102.11229000000002</c:v>
                </c:pt>
                <c:pt idx="1055">
                  <c:v>102.11229000000002</c:v>
                </c:pt>
                <c:pt idx="1056">
                  <c:v>102.11229000000002</c:v>
                </c:pt>
                <c:pt idx="1057">
                  <c:v>102.11229000000002</c:v>
                </c:pt>
                <c:pt idx="1058">
                  <c:v>102.11229000000002</c:v>
                </c:pt>
                <c:pt idx="1059">
                  <c:v>102.11229000000002</c:v>
                </c:pt>
                <c:pt idx="1060">
                  <c:v>102.11229000000002</c:v>
                </c:pt>
                <c:pt idx="1061">
                  <c:v>102.11229000000002</c:v>
                </c:pt>
                <c:pt idx="1062">
                  <c:v>102.11229000000002</c:v>
                </c:pt>
                <c:pt idx="1063">
                  <c:v>102.11229000000002</c:v>
                </c:pt>
                <c:pt idx="1064">
                  <c:v>102.11229000000002</c:v>
                </c:pt>
                <c:pt idx="1065">
                  <c:v>102.11229000000002</c:v>
                </c:pt>
                <c:pt idx="1066">
                  <c:v>102.11229000000002</c:v>
                </c:pt>
                <c:pt idx="1067">
                  <c:v>102.11229000000002</c:v>
                </c:pt>
                <c:pt idx="1068">
                  <c:v>102.11229000000002</c:v>
                </c:pt>
                <c:pt idx="1069">
                  <c:v>102.11229000000002</c:v>
                </c:pt>
                <c:pt idx="1070">
                  <c:v>102.11229000000002</c:v>
                </c:pt>
                <c:pt idx="1071">
                  <c:v>102.11229000000002</c:v>
                </c:pt>
                <c:pt idx="1072">
                  <c:v>102.11229000000002</c:v>
                </c:pt>
                <c:pt idx="1073">
                  <c:v>102.11229000000002</c:v>
                </c:pt>
                <c:pt idx="1074">
                  <c:v>102.11229000000002</c:v>
                </c:pt>
                <c:pt idx="1075">
                  <c:v>102.11229000000002</c:v>
                </c:pt>
                <c:pt idx="1076">
                  <c:v>102.11229000000002</c:v>
                </c:pt>
                <c:pt idx="1077">
                  <c:v>102.11229000000002</c:v>
                </c:pt>
                <c:pt idx="1078">
                  <c:v>102.11229000000002</c:v>
                </c:pt>
                <c:pt idx="1079">
                  <c:v>102.11229000000002</c:v>
                </c:pt>
                <c:pt idx="1080">
                  <c:v>102.11229000000002</c:v>
                </c:pt>
                <c:pt idx="1081">
                  <c:v>102.11229000000002</c:v>
                </c:pt>
                <c:pt idx="1082">
                  <c:v>102.11229000000002</c:v>
                </c:pt>
                <c:pt idx="1083">
                  <c:v>102.11229000000002</c:v>
                </c:pt>
                <c:pt idx="1084">
                  <c:v>102.11229000000002</c:v>
                </c:pt>
                <c:pt idx="1085">
                  <c:v>102.11229000000002</c:v>
                </c:pt>
                <c:pt idx="1086">
                  <c:v>102.11229000000002</c:v>
                </c:pt>
                <c:pt idx="1087">
                  <c:v>102.11229000000002</c:v>
                </c:pt>
                <c:pt idx="1088">
                  <c:v>102.11229000000002</c:v>
                </c:pt>
                <c:pt idx="1089">
                  <c:v>102.11229000000002</c:v>
                </c:pt>
                <c:pt idx="1090">
                  <c:v>102.11229000000002</c:v>
                </c:pt>
                <c:pt idx="1091">
                  <c:v>102.11229000000002</c:v>
                </c:pt>
                <c:pt idx="1092">
                  <c:v>102.11229000000002</c:v>
                </c:pt>
                <c:pt idx="1093">
                  <c:v>102.11229000000002</c:v>
                </c:pt>
                <c:pt idx="1094">
                  <c:v>102.11229000000002</c:v>
                </c:pt>
                <c:pt idx="1095">
                  <c:v>102.11229000000002</c:v>
                </c:pt>
                <c:pt idx="1096">
                  <c:v>102.11229000000002</c:v>
                </c:pt>
                <c:pt idx="1097">
                  <c:v>102.11229000000002</c:v>
                </c:pt>
                <c:pt idx="1098">
                  <c:v>102.11229000000002</c:v>
                </c:pt>
                <c:pt idx="1099">
                  <c:v>102.11229000000002</c:v>
                </c:pt>
                <c:pt idx="1100">
                  <c:v>102.11229000000002</c:v>
                </c:pt>
                <c:pt idx="1101">
                  <c:v>102.11229000000002</c:v>
                </c:pt>
                <c:pt idx="1102">
                  <c:v>102.11229000000002</c:v>
                </c:pt>
                <c:pt idx="1103">
                  <c:v>102.11229000000002</c:v>
                </c:pt>
                <c:pt idx="1104">
                  <c:v>102.11229000000002</c:v>
                </c:pt>
                <c:pt idx="1105">
                  <c:v>102.11229000000002</c:v>
                </c:pt>
                <c:pt idx="1106">
                  <c:v>102.11229000000002</c:v>
                </c:pt>
                <c:pt idx="1107">
                  <c:v>102.11229000000002</c:v>
                </c:pt>
                <c:pt idx="1108">
                  <c:v>102.11229000000002</c:v>
                </c:pt>
                <c:pt idx="1109">
                  <c:v>102.11229000000002</c:v>
                </c:pt>
                <c:pt idx="1110">
                  <c:v>102.11229000000002</c:v>
                </c:pt>
                <c:pt idx="1111">
                  <c:v>102.11229000000002</c:v>
                </c:pt>
                <c:pt idx="1112">
                  <c:v>102.11229000000002</c:v>
                </c:pt>
                <c:pt idx="1113">
                  <c:v>102.11229000000002</c:v>
                </c:pt>
                <c:pt idx="1114">
                  <c:v>102.11229000000002</c:v>
                </c:pt>
                <c:pt idx="1115">
                  <c:v>102.11229000000002</c:v>
                </c:pt>
                <c:pt idx="1116">
                  <c:v>102.11229000000002</c:v>
                </c:pt>
                <c:pt idx="1117">
                  <c:v>102.11229000000002</c:v>
                </c:pt>
                <c:pt idx="1118">
                  <c:v>102.11229000000002</c:v>
                </c:pt>
                <c:pt idx="1119">
                  <c:v>102.11229000000002</c:v>
                </c:pt>
                <c:pt idx="1120">
                  <c:v>102.11229000000002</c:v>
                </c:pt>
                <c:pt idx="1121">
                  <c:v>102.11229000000002</c:v>
                </c:pt>
                <c:pt idx="1122">
                  <c:v>102.11229000000002</c:v>
                </c:pt>
                <c:pt idx="1123">
                  <c:v>102.11229000000002</c:v>
                </c:pt>
                <c:pt idx="1124">
                  <c:v>102.11229000000002</c:v>
                </c:pt>
                <c:pt idx="1125">
                  <c:v>102.11229000000002</c:v>
                </c:pt>
                <c:pt idx="1126">
                  <c:v>102.11229000000002</c:v>
                </c:pt>
                <c:pt idx="1127">
                  <c:v>102.11229000000002</c:v>
                </c:pt>
                <c:pt idx="1128">
                  <c:v>102.11229000000002</c:v>
                </c:pt>
                <c:pt idx="1129">
                  <c:v>102.11229000000002</c:v>
                </c:pt>
                <c:pt idx="1130">
                  <c:v>102.11229000000002</c:v>
                </c:pt>
                <c:pt idx="1131">
                  <c:v>102.11229000000002</c:v>
                </c:pt>
                <c:pt idx="1132">
                  <c:v>102.11229000000002</c:v>
                </c:pt>
                <c:pt idx="1133">
                  <c:v>102.11229000000002</c:v>
                </c:pt>
                <c:pt idx="1134">
                  <c:v>102.11229000000002</c:v>
                </c:pt>
                <c:pt idx="1135">
                  <c:v>102.11229000000002</c:v>
                </c:pt>
                <c:pt idx="1136">
                  <c:v>102.11229000000002</c:v>
                </c:pt>
                <c:pt idx="1137">
                  <c:v>102.11229000000002</c:v>
                </c:pt>
                <c:pt idx="1138">
                  <c:v>102.11229000000002</c:v>
                </c:pt>
                <c:pt idx="1139">
                  <c:v>102.11229000000002</c:v>
                </c:pt>
                <c:pt idx="1140">
                  <c:v>102.11229000000002</c:v>
                </c:pt>
                <c:pt idx="1141">
                  <c:v>102.11229000000002</c:v>
                </c:pt>
                <c:pt idx="1142">
                  <c:v>102.11229000000002</c:v>
                </c:pt>
                <c:pt idx="1143">
                  <c:v>102.11229000000002</c:v>
                </c:pt>
                <c:pt idx="1144">
                  <c:v>102.11229000000002</c:v>
                </c:pt>
                <c:pt idx="1145">
                  <c:v>102.11229000000002</c:v>
                </c:pt>
                <c:pt idx="1146">
                  <c:v>102.11229000000002</c:v>
                </c:pt>
                <c:pt idx="1147">
                  <c:v>102.11229000000002</c:v>
                </c:pt>
                <c:pt idx="1148">
                  <c:v>102.11229000000002</c:v>
                </c:pt>
                <c:pt idx="1149">
                  <c:v>102.11229000000002</c:v>
                </c:pt>
                <c:pt idx="1150">
                  <c:v>102.11229000000002</c:v>
                </c:pt>
                <c:pt idx="1151">
                  <c:v>102.11229000000002</c:v>
                </c:pt>
                <c:pt idx="1152">
                  <c:v>102.11229000000002</c:v>
                </c:pt>
                <c:pt idx="1153">
                  <c:v>102.11229000000002</c:v>
                </c:pt>
                <c:pt idx="1154">
                  <c:v>102.11229000000002</c:v>
                </c:pt>
                <c:pt idx="1155">
                  <c:v>102.11229000000002</c:v>
                </c:pt>
                <c:pt idx="1156">
                  <c:v>102.11229000000002</c:v>
                </c:pt>
                <c:pt idx="1157">
                  <c:v>102.11229000000002</c:v>
                </c:pt>
                <c:pt idx="1158">
                  <c:v>102.11229000000002</c:v>
                </c:pt>
                <c:pt idx="1159">
                  <c:v>102.11229000000002</c:v>
                </c:pt>
                <c:pt idx="1160">
                  <c:v>102.11229000000002</c:v>
                </c:pt>
                <c:pt idx="1161">
                  <c:v>102.11229000000002</c:v>
                </c:pt>
                <c:pt idx="1162">
                  <c:v>102.11229000000002</c:v>
                </c:pt>
                <c:pt idx="1163">
                  <c:v>102.11229000000002</c:v>
                </c:pt>
                <c:pt idx="1164">
                  <c:v>102.11229000000002</c:v>
                </c:pt>
                <c:pt idx="1165">
                  <c:v>102.11229000000002</c:v>
                </c:pt>
                <c:pt idx="1166">
                  <c:v>102.11229000000002</c:v>
                </c:pt>
                <c:pt idx="1167">
                  <c:v>102.11229000000002</c:v>
                </c:pt>
                <c:pt idx="1168">
                  <c:v>102.11229000000002</c:v>
                </c:pt>
                <c:pt idx="1169">
                  <c:v>102.11229000000002</c:v>
                </c:pt>
                <c:pt idx="1170">
                  <c:v>102.11229000000002</c:v>
                </c:pt>
                <c:pt idx="1171">
                  <c:v>102.11229000000002</c:v>
                </c:pt>
                <c:pt idx="1172">
                  <c:v>102.11229000000002</c:v>
                </c:pt>
                <c:pt idx="1173">
                  <c:v>102.11229000000002</c:v>
                </c:pt>
                <c:pt idx="1174">
                  <c:v>102.11229000000002</c:v>
                </c:pt>
                <c:pt idx="1175">
                  <c:v>102.11229000000002</c:v>
                </c:pt>
                <c:pt idx="1176">
                  <c:v>102.11229000000002</c:v>
                </c:pt>
                <c:pt idx="1177">
                  <c:v>102.11229000000002</c:v>
                </c:pt>
                <c:pt idx="1178">
                  <c:v>102.11229000000002</c:v>
                </c:pt>
                <c:pt idx="1179">
                  <c:v>102.11229000000002</c:v>
                </c:pt>
                <c:pt idx="1180">
                  <c:v>102.11229000000002</c:v>
                </c:pt>
                <c:pt idx="1181">
                  <c:v>102.11229000000002</c:v>
                </c:pt>
                <c:pt idx="1182">
                  <c:v>102.11229000000002</c:v>
                </c:pt>
                <c:pt idx="1183">
                  <c:v>102.11229000000002</c:v>
                </c:pt>
                <c:pt idx="1184">
                  <c:v>102.11229000000002</c:v>
                </c:pt>
                <c:pt idx="1185">
                  <c:v>102.11229000000002</c:v>
                </c:pt>
                <c:pt idx="1186">
                  <c:v>102.11229000000002</c:v>
                </c:pt>
                <c:pt idx="1187">
                  <c:v>102.11229000000002</c:v>
                </c:pt>
                <c:pt idx="1188">
                  <c:v>102.11229000000002</c:v>
                </c:pt>
                <c:pt idx="1189">
                  <c:v>102.11229000000002</c:v>
                </c:pt>
                <c:pt idx="1190">
                  <c:v>102.11229000000002</c:v>
                </c:pt>
                <c:pt idx="1191">
                  <c:v>102.11229000000002</c:v>
                </c:pt>
                <c:pt idx="1192">
                  <c:v>102.11229000000002</c:v>
                </c:pt>
                <c:pt idx="1193">
                  <c:v>102.11229000000002</c:v>
                </c:pt>
                <c:pt idx="1194">
                  <c:v>102.11229000000002</c:v>
                </c:pt>
                <c:pt idx="1195">
                  <c:v>102.11229000000002</c:v>
                </c:pt>
                <c:pt idx="1196">
                  <c:v>102.11229000000002</c:v>
                </c:pt>
                <c:pt idx="1197">
                  <c:v>102.11229000000002</c:v>
                </c:pt>
                <c:pt idx="1198">
                  <c:v>102.11229000000002</c:v>
                </c:pt>
                <c:pt idx="1199">
                  <c:v>102.11229000000002</c:v>
                </c:pt>
                <c:pt idx="1200">
                  <c:v>102.11229000000002</c:v>
                </c:pt>
                <c:pt idx="1201">
                  <c:v>102.11229000000002</c:v>
                </c:pt>
                <c:pt idx="1202">
                  <c:v>102.11229000000002</c:v>
                </c:pt>
                <c:pt idx="1203">
                  <c:v>102.11229000000002</c:v>
                </c:pt>
                <c:pt idx="1204">
                  <c:v>102.11229000000002</c:v>
                </c:pt>
                <c:pt idx="1205">
                  <c:v>102.11229000000002</c:v>
                </c:pt>
                <c:pt idx="1206">
                  <c:v>102.11229000000002</c:v>
                </c:pt>
                <c:pt idx="1207">
                  <c:v>102.11229000000002</c:v>
                </c:pt>
                <c:pt idx="1208">
                  <c:v>102.11229000000002</c:v>
                </c:pt>
                <c:pt idx="1209">
                  <c:v>102.11229000000002</c:v>
                </c:pt>
                <c:pt idx="1210">
                  <c:v>102.11229000000002</c:v>
                </c:pt>
                <c:pt idx="1211">
                  <c:v>102.11229000000002</c:v>
                </c:pt>
                <c:pt idx="1212">
                  <c:v>102.11229000000002</c:v>
                </c:pt>
                <c:pt idx="1213">
                  <c:v>102.11229000000002</c:v>
                </c:pt>
                <c:pt idx="1214">
                  <c:v>102.11229000000002</c:v>
                </c:pt>
                <c:pt idx="1215">
                  <c:v>102.11229000000002</c:v>
                </c:pt>
                <c:pt idx="1216">
                  <c:v>102.11229000000002</c:v>
                </c:pt>
                <c:pt idx="1217">
                  <c:v>102.11229000000002</c:v>
                </c:pt>
                <c:pt idx="1218">
                  <c:v>102.11229000000002</c:v>
                </c:pt>
                <c:pt idx="1219">
                  <c:v>102.11229000000002</c:v>
                </c:pt>
                <c:pt idx="1220">
                  <c:v>102.11229000000002</c:v>
                </c:pt>
                <c:pt idx="1221">
                  <c:v>102.11229000000002</c:v>
                </c:pt>
                <c:pt idx="1222">
                  <c:v>102.11229000000002</c:v>
                </c:pt>
                <c:pt idx="1223">
                  <c:v>102.11229000000002</c:v>
                </c:pt>
                <c:pt idx="1224">
                  <c:v>102.11229000000002</c:v>
                </c:pt>
                <c:pt idx="1225">
                  <c:v>102.11229000000002</c:v>
                </c:pt>
                <c:pt idx="1226">
                  <c:v>102.11229000000002</c:v>
                </c:pt>
                <c:pt idx="1227">
                  <c:v>102.11229000000002</c:v>
                </c:pt>
                <c:pt idx="1228">
                  <c:v>102.11229000000002</c:v>
                </c:pt>
                <c:pt idx="1229">
                  <c:v>102.11229000000002</c:v>
                </c:pt>
                <c:pt idx="1230">
                  <c:v>102.11229000000002</c:v>
                </c:pt>
                <c:pt idx="1231">
                  <c:v>102.11229000000002</c:v>
                </c:pt>
                <c:pt idx="1232">
                  <c:v>102.11229000000002</c:v>
                </c:pt>
                <c:pt idx="1233">
                  <c:v>102.11229000000002</c:v>
                </c:pt>
                <c:pt idx="1234">
                  <c:v>102.11229000000002</c:v>
                </c:pt>
                <c:pt idx="1235">
                  <c:v>102.11229000000002</c:v>
                </c:pt>
                <c:pt idx="1236">
                  <c:v>102.11229000000002</c:v>
                </c:pt>
                <c:pt idx="1237">
                  <c:v>102.11229000000002</c:v>
                </c:pt>
                <c:pt idx="1238">
                  <c:v>102.11229000000002</c:v>
                </c:pt>
                <c:pt idx="1239">
                  <c:v>102.11229000000002</c:v>
                </c:pt>
                <c:pt idx="1240">
                  <c:v>102.11229000000002</c:v>
                </c:pt>
                <c:pt idx="1241">
                  <c:v>102.11229000000002</c:v>
                </c:pt>
                <c:pt idx="1242">
                  <c:v>102.11229000000002</c:v>
                </c:pt>
                <c:pt idx="1243">
                  <c:v>102.11229000000002</c:v>
                </c:pt>
                <c:pt idx="1244">
                  <c:v>102.11229000000002</c:v>
                </c:pt>
                <c:pt idx="1245">
                  <c:v>102.11229000000002</c:v>
                </c:pt>
                <c:pt idx="1246">
                  <c:v>102.11229000000002</c:v>
                </c:pt>
                <c:pt idx="1247">
                  <c:v>102.11229000000002</c:v>
                </c:pt>
                <c:pt idx="1248">
                  <c:v>102.11229000000002</c:v>
                </c:pt>
                <c:pt idx="1249">
                  <c:v>102.11229000000002</c:v>
                </c:pt>
                <c:pt idx="1250">
                  <c:v>102.11229000000002</c:v>
                </c:pt>
                <c:pt idx="1251">
                  <c:v>102.11229000000002</c:v>
                </c:pt>
                <c:pt idx="1252">
                  <c:v>102.11229000000002</c:v>
                </c:pt>
                <c:pt idx="1253">
                  <c:v>102.11229000000002</c:v>
                </c:pt>
                <c:pt idx="1254">
                  <c:v>102.11229000000002</c:v>
                </c:pt>
                <c:pt idx="1255">
                  <c:v>102.11229000000002</c:v>
                </c:pt>
                <c:pt idx="1256">
                  <c:v>102.11229000000002</c:v>
                </c:pt>
                <c:pt idx="1257">
                  <c:v>102.11229000000002</c:v>
                </c:pt>
                <c:pt idx="1258">
                  <c:v>102.11229000000002</c:v>
                </c:pt>
                <c:pt idx="1259">
                  <c:v>102.11229000000002</c:v>
                </c:pt>
                <c:pt idx="1260">
                  <c:v>102.11229000000002</c:v>
                </c:pt>
                <c:pt idx="1261">
                  <c:v>102.11229000000002</c:v>
                </c:pt>
                <c:pt idx="1262">
                  <c:v>102.11229000000002</c:v>
                </c:pt>
                <c:pt idx="1263">
                  <c:v>102.11229000000002</c:v>
                </c:pt>
                <c:pt idx="1264">
                  <c:v>102.11229000000002</c:v>
                </c:pt>
                <c:pt idx="1265">
                  <c:v>102.11229000000002</c:v>
                </c:pt>
                <c:pt idx="1266">
                  <c:v>102.11229000000002</c:v>
                </c:pt>
                <c:pt idx="1267">
                  <c:v>102.11229000000002</c:v>
                </c:pt>
                <c:pt idx="1268">
                  <c:v>102.11229000000002</c:v>
                </c:pt>
                <c:pt idx="1269">
                  <c:v>102.11229000000002</c:v>
                </c:pt>
                <c:pt idx="1270">
                  <c:v>102.11229000000002</c:v>
                </c:pt>
                <c:pt idx="1271">
                  <c:v>102.11229000000002</c:v>
                </c:pt>
                <c:pt idx="1272">
                  <c:v>102.11229000000002</c:v>
                </c:pt>
                <c:pt idx="1273">
                  <c:v>102.11229000000002</c:v>
                </c:pt>
                <c:pt idx="1274">
                  <c:v>102.11229000000002</c:v>
                </c:pt>
                <c:pt idx="1275">
                  <c:v>102.11229000000002</c:v>
                </c:pt>
                <c:pt idx="1276">
                  <c:v>102.11229000000002</c:v>
                </c:pt>
                <c:pt idx="1277">
                  <c:v>102.11229000000002</c:v>
                </c:pt>
                <c:pt idx="1278">
                  <c:v>102.11229000000002</c:v>
                </c:pt>
                <c:pt idx="1279">
                  <c:v>102.11229000000002</c:v>
                </c:pt>
                <c:pt idx="1280">
                  <c:v>102.11229000000002</c:v>
                </c:pt>
                <c:pt idx="1281">
                  <c:v>102.11229000000002</c:v>
                </c:pt>
                <c:pt idx="1282">
                  <c:v>102.11229000000002</c:v>
                </c:pt>
                <c:pt idx="1283">
                  <c:v>102.11229000000002</c:v>
                </c:pt>
                <c:pt idx="1284">
                  <c:v>102.11229000000002</c:v>
                </c:pt>
                <c:pt idx="1285">
                  <c:v>102.11229000000002</c:v>
                </c:pt>
                <c:pt idx="1286">
                  <c:v>102.11229000000002</c:v>
                </c:pt>
                <c:pt idx="1287">
                  <c:v>102.11229000000002</c:v>
                </c:pt>
                <c:pt idx="1288">
                  <c:v>102.11229000000002</c:v>
                </c:pt>
                <c:pt idx="1289">
                  <c:v>102.11229000000002</c:v>
                </c:pt>
                <c:pt idx="1290">
                  <c:v>102.11229000000002</c:v>
                </c:pt>
                <c:pt idx="1291">
                  <c:v>102.11229000000002</c:v>
                </c:pt>
                <c:pt idx="1292">
                  <c:v>102.11229000000002</c:v>
                </c:pt>
                <c:pt idx="1293">
                  <c:v>102.11229000000002</c:v>
                </c:pt>
                <c:pt idx="1294">
                  <c:v>102.11229000000002</c:v>
                </c:pt>
                <c:pt idx="1295">
                  <c:v>102.11229000000002</c:v>
                </c:pt>
                <c:pt idx="1296">
                  <c:v>102.11229000000002</c:v>
                </c:pt>
                <c:pt idx="1297">
                  <c:v>102.11229000000002</c:v>
                </c:pt>
                <c:pt idx="1298">
                  <c:v>102.11229000000002</c:v>
                </c:pt>
                <c:pt idx="1299">
                  <c:v>102.11229000000002</c:v>
                </c:pt>
                <c:pt idx="1300">
                  <c:v>102.11229000000002</c:v>
                </c:pt>
                <c:pt idx="1301">
                  <c:v>102.11229000000002</c:v>
                </c:pt>
                <c:pt idx="1302">
                  <c:v>102.11229000000002</c:v>
                </c:pt>
                <c:pt idx="1303">
                  <c:v>102.11229000000002</c:v>
                </c:pt>
                <c:pt idx="1304">
                  <c:v>102.11229000000002</c:v>
                </c:pt>
                <c:pt idx="1305">
                  <c:v>102.11229000000002</c:v>
                </c:pt>
                <c:pt idx="1306">
                  <c:v>102.11229000000002</c:v>
                </c:pt>
                <c:pt idx="1307">
                  <c:v>102.11229000000002</c:v>
                </c:pt>
                <c:pt idx="1308">
                  <c:v>102.11229000000002</c:v>
                </c:pt>
                <c:pt idx="1309">
                  <c:v>102.11229000000002</c:v>
                </c:pt>
                <c:pt idx="1310">
                  <c:v>102.11229000000002</c:v>
                </c:pt>
                <c:pt idx="1311">
                  <c:v>102.11229000000002</c:v>
                </c:pt>
                <c:pt idx="1312">
                  <c:v>102.11229000000002</c:v>
                </c:pt>
                <c:pt idx="1313">
                  <c:v>102.11229000000002</c:v>
                </c:pt>
                <c:pt idx="1314">
                  <c:v>102.11229000000002</c:v>
                </c:pt>
                <c:pt idx="1315">
                  <c:v>102.11229000000002</c:v>
                </c:pt>
                <c:pt idx="1316">
                  <c:v>102.11229000000002</c:v>
                </c:pt>
                <c:pt idx="1317">
                  <c:v>102.11229000000002</c:v>
                </c:pt>
                <c:pt idx="1318">
                  <c:v>102.11229000000002</c:v>
                </c:pt>
                <c:pt idx="1319">
                  <c:v>102.11229000000002</c:v>
                </c:pt>
                <c:pt idx="1320">
                  <c:v>102.11229000000002</c:v>
                </c:pt>
                <c:pt idx="1321">
                  <c:v>102.11229000000002</c:v>
                </c:pt>
                <c:pt idx="1322">
                  <c:v>102.11229000000002</c:v>
                </c:pt>
                <c:pt idx="1323">
                  <c:v>102.11229000000002</c:v>
                </c:pt>
                <c:pt idx="1324">
                  <c:v>102.11229000000002</c:v>
                </c:pt>
                <c:pt idx="1325">
                  <c:v>102.11229000000002</c:v>
                </c:pt>
                <c:pt idx="1326">
                  <c:v>102.11229000000002</c:v>
                </c:pt>
                <c:pt idx="1327">
                  <c:v>102.11229000000002</c:v>
                </c:pt>
                <c:pt idx="1328">
                  <c:v>102.11229000000002</c:v>
                </c:pt>
                <c:pt idx="1329">
                  <c:v>102.11229000000002</c:v>
                </c:pt>
                <c:pt idx="1330">
                  <c:v>102.11229000000002</c:v>
                </c:pt>
                <c:pt idx="1331">
                  <c:v>102.11229000000002</c:v>
                </c:pt>
                <c:pt idx="1332">
                  <c:v>102.11229000000002</c:v>
                </c:pt>
                <c:pt idx="1333">
                  <c:v>102.11229000000002</c:v>
                </c:pt>
                <c:pt idx="1334">
                  <c:v>102.11229000000002</c:v>
                </c:pt>
                <c:pt idx="1335">
                  <c:v>102.11229000000002</c:v>
                </c:pt>
                <c:pt idx="1336">
                  <c:v>102.11229000000002</c:v>
                </c:pt>
                <c:pt idx="1337">
                  <c:v>102.11229000000002</c:v>
                </c:pt>
                <c:pt idx="1338">
                  <c:v>102.11229000000002</c:v>
                </c:pt>
                <c:pt idx="1339">
                  <c:v>102.11229000000002</c:v>
                </c:pt>
                <c:pt idx="1340">
                  <c:v>102.11229000000002</c:v>
                </c:pt>
                <c:pt idx="1341">
                  <c:v>102.11229000000002</c:v>
                </c:pt>
                <c:pt idx="1342">
                  <c:v>102.11229000000002</c:v>
                </c:pt>
                <c:pt idx="1343">
                  <c:v>102.11229000000002</c:v>
                </c:pt>
                <c:pt idx="1344">
                  <c:v>102.11229000000002</c:v>
                </c:pt>
                <c:pt idx="1345">
                  <c:v>102.11229000000002</c:v>
                </c:pt>
                <c:pt idx="1346">
                  <c:v>102.11229000000002</c:v>
                </c:pt>
                <c:pt idx="1347">
                  <c:v>102.11229000000002</c:v>
                </c:pt>
                <c:pt idx="1348">
                  <c:v>102.11229000000002</c:v>
                </c:pt>
                <c:pt idx="1349">
                  <c:v>102.11229000000002</c:v>
                </c:pt>
                <c:pt idx="1350">
                  <c:v>102.11229000000002</c:v>
                </c:pt>
                <c:pt idx="1351">
                  <c:v>102.11229000000002</c:v>
                </c:pt>
                <c:pt idx="1352">
                  <c:v>102.11229000000002</c:v>
                </c:pt>
                <c:pt idx="1353">
                  <c:v>102.11229000000002</c:v>
                </c:pt>
                <c:pt idx="1354">
                  <c:v>102.11229000000002</c:v>
                </c:pt>
                <c:pt idx="1355">
                  <c:v>102.11229000000002</c:v>
                </c:pt>
                <c:pt idx="1356">
                  <c:v>102.11229000000002</c:v>
                </c:pt>
                <c:pt idx="1357">
                  <c:v>102.11229000000002</c:v>
                </c:pt>
                <c:pt idx="1358">
                  <c:v>102.11229000000002</c:v>
                </c:pt>
                <c:pt idx="1359">
                  <c:v>102.11229000000002</c:v>
                </c:pt>
                <c:pt idx="1360">
                  <c:v>102.11229000000002</c:v>
                </c:pt>
                <c:pt idx="1361">
                  <c:v>102.11229000000002</c:v>
                </c:pt>
                <c:pt idx="1362">
                  <c:v>102.11229000000002</c:v>
                </c:pt>
                <c:pt idx="1363">
                  <c:v>102.11229000000002</c:v>
                </c:pt>
                <c:pt idx="1364">
                  <c:v>102.11229000000002</c:v>
                </c:pt>
                <c:pt idx="1365">
                  <c:v>102.11229000000002</c:v>
                </c:pt>
                <c:pt idx="1366">
                  <c:v>102.11229000000002</c:v>
                </c:pt>
                <c:pt idx="1367">
                  <c:v>102.11229000000002</c:v>
                </c:pt>
                <c:pt idx="1368">
                  <c:v>102.11229000000002</c:v>
                </c:pt>
                <c:pt idx="1369">
                  <c:v>102.11229000000002</c:v>
                </c:pt>
                <c:pt idx="1370">
                  <c:v>102.11229000000002</c:v>
                </c:pt>
                <c:pt idx="1371">
                  <c:v>102.11229000000002</c:v>
                </c:pt>
                <c:pt idx="1372">
                  <c:v>102.11229000000002</c:v>
                </c:pt>
                <c:pt idx="1373">
                  <c:v>102.11229000000002</c:v>
                </c:pt>
                <c:pt idx="1374">
                  <c:v>102.11229000000002</c:v>
                </c:pt>
                <c:pt idx="1375">
                  <c:v>102.11229000000002</c:v>
                </c:pt>
                <c:pt idx="1376">
                  <c:v>102.11229000000002</c:v>
                </c:pt>
                <c:pt idx="1377">
                  <c:v>102.11229000000002</c:v>
                </c:pt>
                <c:pt idx="1378">
                  <c:v>102.11229000000002</c:v>
                </c:pt>
                <c:pt idx="1379">
                  <c:v>102.11229000000002</c:v>
                </c:pt>
                <c:pt idx="1380">
                  <c:v>102.11229000000002</c:v>
                </c:pt>
                <c:pt idx="1381">
                  <c:v>102.11229000000002</c:v>
                </c:pt>
                <c:pt idx="1382">
                  <c:v>102.11229000000002</c:v>
                </c:pt>
                <c:pt idx="1383">
                  <c:v>102.11229000000002</c:v>
                </c:pt>
                <c:pt idx="1384">
                  <c:v>102.11229000000002</c:v>
                </c:pt>
                <c:pt idx="1385">
                  <c:v>102.11229000000002</c:v>
                </c:pt>
                <c:pt idx="1386">
                  <c:v>102.11229000000002</c:v>
                </c:pt>
                <c:pt idx="1387">
                  <c:v>102.11229000000002</c:v>
                </c:pt>
                <c:pt idx="1388">
                  <c:v>102.11229000000002</c:v>
                </c:pt>
                <c:pt idx="1389">
                  <c:v>102.11229000000002</c:v>
                </c:pt>
                <c:pt idx="1390">
                  <c:v>102.11229000000002</c:v>
                </c:pt>
                <c:pt idx="1391">
                  <c:v>102.11229000000002</c:v>
                </c:pt>
                <c:pt idx="1392">
                  <c:v>102.11229000000002</c:v>
                </c:pt>
                <c:pt idx="1393">
                  <c:v>102.11229000000002</c:v>
                </c:pt>
                <c:pt idx="1394">
                  <c:v>102.11229000000002</c:v>
                </c:pt>
                <c:pt idx="1395">
                  <c:v>102.11229000000002</c:v>
                </c:pt>
                <c:pt idx="1396">
                  <c:v>102.11229000000002</c:v>
                </c:pt>
                <c:pt idx="1397">
                  <c:v>102.11229000000002</c:v>
                </c:pt>
                <c:pt idx="1398">
                  <c:v>102.11229000000002</c:v>
                </c:pt>
                <c:pt idx="1399">
                  <c:v>102.11229000000002</c:v>
                </c:pt>
                <c:pt idx="1400">
                  <c:v>102.11229000000002</c:v>
                </c:pt>
                <c:pt idx="1401">
                  <c:v>102.11229000000002</c:v>
                </c:pt>
                <c:pt idx="1402">
                  <c:v>102.11229000000002</c:v>
                </c:pt>
                <c:pt idx="1403">
                  <c:v>102.11229000000002</c:v>
                </c:pt>
                <c:pt idx="1404">
                  <c:v>102.11229000000002</c:v>
                </c:pt>
                <c:pt idx="1405">
                  <c:v>102.11229000000002</c:v>
                </c:pt>
                <c:pt idx="1406">
                  <c:v>102.11229000000002</c:v>
                </c:pt>
                <c:pt idx="1407">
                  <c:v>102.11229000000002</c:v>
                </c:pt>
                <c:pt idx="1408">
                  <c:v>102.11229000000002</c:v>
                </c:pt>
                <c:pt idx="1409">
                  <c:v>102.11229000000002</c:v>
                </c:pt>
                <c:pt idx="1410">
                  <c:v>102.11229000000002</c:v>
                </c:pt>
                <c:pt idx="1411">
                  <c:v>102.11229000000002</c:v>
                </c:pt>
                <c:pt idx="1412">
                  <c:v>102.11229000000002</c:v>
                </c:pt>
                <c:pt idx="1413">
                  <c:v>102.11229000000002</c:v>
                </c:pt>
                <c:pt idx="1414">
                  <c:v>102.11229000000002</c:v>
                </c:pt>
                <c:pt idx="1415">
                  <c:v>102.11229000000002</c:v>
                </c:pt>
                <c:pt idx="1416">
                  <c:v>102.11229000000002</c:v>
                </c:pt>
                <c:pt idx="1417">
                  <c:v>102.11229000000002</c:v>
                </c:pt>
                <c:pt idx="1418">
                  <c:v>102.11229000000002</c:v>
                </c:pt>
                <c:pt idx="1419">
                  <c:v>102.11229000000002</c:v>
                </c:pt>
                <c:pt idx="1420">
                  <c:v>102.11229000000002</c:v>
                </c:pt>
                <c:pt idx="1421">
                  <c:v>102.11229000000002</c:v>
                </c:pt>
                <c:pt idx="1422">
                  <c:v>102.11229000000002</c:v>
                </c:pt>
                <c:pt idx="1423">
                  <c:v>102.11229000000002</c:v>
                </c:pt>
                <c:pt idx="1424">
                  <c:v>102.11229000000002</c:v>
                </c:pt>
                <c:pt idx="1425">
                  <c:v>102.11229000000002</c:v>
                </c:pt>
                <c:pt idx="1426">
                  <c:v>102.11229000000002</c:v>
                </c:pt>
                <c:pt idx="1427">
                  <c:v>102.11229000000002</c:v>
                </c:pt>
                <c:pt idx="1428">
                  <c:v>102.11229000000002</c:v>
                </c:pt>
                <c:pt idx="1429">
                  <c:v>102.11229000000002</c:v>
                </c:pt>
                <c:pt idx="1430">
                  <c:v>102.11229000000002</c:v>
                </c:pt>
                <c:pt idx="1431">
                  <c:v>102.11229000000002</c:v>
                </c:pt>
                <c:pt idx="1432">
                  <c:v>102.11229000000002</c:v>
                </c:pt>
                <c:pt idx="1433">
                  <c:v>102.11229000000002</c:v>
                </c:pt>
                <c:pt idx="1434">
                  <c:v>102.11229000000002</c:v>
                </c:pt>
                <c:pt idx="1435">
                  <c:v>102.11229000000002</c:v>
                </c:pt>
                <c:pt idx="1436">
                  <c:v>102.11229000000002</c:v>
                </c:pt>
                <c:pt idx="1437">
                  <c:v>102.11229000000002</c:v>
                </c:pt>
                <c:pt idx="1438">
                  <c:v>102.11229000000002</c:v>
                </c:pt>
                <c:pt idx="1439">
                  <c:v>102.11229000000002</c:v>
                </c:pt>
                <c:pt idx="1440">
                  <c:v>102.11229000000002</c:v>
                </c:pt>
                <c:pt idx="1441">
                  <c:v>102.11229000000002</c:v>
                </c:pt>
                <c:pt idx="1442">
                  <c:v>102.11229000000002</c:v>
                </c:pt>
                <c:pt idx="1443">
                  <c:v>102.11229000000002</c:v>
                </c:pt>
                <c:pt idx="1444">
                  <c:v>102.11229000000002</c:v>
                </c:pt>
                <c:pt idx="1445">
                  <c:v>102.11229000000002</c:v>
                </c:pt>
                <c:pt idx="1446">
                  <c:v>102.11229000000002</c:v>
                </c:pt>
                <c:pt idx="1447">
                  <c:v>102.11229000000002</c:v>
                </c:pt>
                <c:pt idx="1448">
                  <c:v>102.11229000000002</c:v>
                </c:pt>
                <c:pt idx="1449">
                  <c:v>102.11229000000002</c:v>
                </c:pt>
                <c:pt idx="1450">
                  <c:v>102.11229000000002</c:v>
                </c:pt>
                <c:pt idx="1451">
                  <c:v>102.11229000000002</c:v>
                </c:pt>
                <c:pt idx="1452">
                  <c:v>102.11229000000002</c:v>
                </c:pt>
                <c:pt idx="1453">
                  <c:v>102.11229000000002</c:v>
                </c:pt>
                <c:pt idx="1454">
                  <c:v>102.11229000000002</c:v>
                </c:pt>
                <c:pt idx="1455">
                  <c:v>102.11229000000002</c:v>
                </c:pt>
                <c:pt idx="1456">
                  <c:v>102.11229000000002</c:v>
                </c:pt>
                <c:pt idx="1457">
                  <c:v>102.11229000000002</c:v>
                </c:pt>
                <c:pt idx="1458">
                  <c:v>102.11229000000002</c:v>
                </c:pt>
                <c:pt idx="1459">
                  <c:v>102.11229000000002</c:v>
                </c:pt>
                <c:pt idx="1460">
                  <c:v>102.11229000000002</c:v>
                </c:pt>
                <c:pt idx="1461">
                  <c:v>102.11229000000002</c:v>
                </c:pt>
                <c:pt idx="1462">
                  <c:v>102.11229000000002</c:v>
                </c:pt>
                <c:pt idx="1463">
                  <c:v>102.11229000000002</c:v>
                </c:pt>
                <c:pt idx="1464">
                  <c:v>102.11229000000002</c:v>
                </c:pt>
                <c:pt idx="1465">
                  <c:v>102.11229000000002</c:v>
                </c:pt>
                <c:pt idx="1466">
                  <c:v>102.11229000000002</c:v>
                </c:pt>
                <c:pt idx="1467">
                  <c:v>102.11229000000002</c:v>
                </c:pt>
                <c:pt idx="1468">
                  <c:v>102.11229000000002</c:v>
                </c:pt>
                <c:pt idx="1469">
                  <c:v>102.11229000000002</c:v>
                </c:pt>
                <c:pt idx="1470">
                  <c:v>102.11229000000002</c:v>
                </c:pt>
                <c:pt idx="1471">
                  <c:v>102.11229000000002</c:v>
                </c:pt>
                <c:pt idx="1472">
                  <c:v>102.11229000000002</c:v>
                </c:pt>
                <c:pt idx="1473">
                  <c:v>102.11229000000002</c:v>
                </c:pt>
                <c:pt idx="1474">
                  <c:v>102.11229000000002</c:v>
                </c:pt>
                <c:pt idx="1475">
                  <c:v>102.11229000000002</c:v>
                </c:pt>
                <c:pt idx="1476">
                  <c:v>102.11229000000002</c:v>
                </c:pt>
                <c:pt idx="1477">
                  <c:v>102.11229000000002</c:v>
                </c:pt>
                <c:pt idx="1478">
                  <c:v>102.11229000000002</c:v>
                </c:pt>
                <c:pt idx="1479">
                  <c:v>102.11229000000002</c:v>
                </c:pt>
                <c:pt idx="1480">
                  <c:v>102.11229000000002</c:v>
                </c:pt>
                <c:pt idx="1481">
                  <c:v>102.11229000000002</c:v>
                </c:pt>
                <c:pt idx="1482">
                  <c:v>102.11229000000002</c:v>
                </c:pt>
                <c:pt idx="1483">
                  <c:v>102.11229000000002</c:v>
                </c:pt>
                <c:pt idx="1484">
                  <c:v>102.11229000000002</c:v>
                </c:pt>
                <c:pt idx="1485">
                  <c:v>102.11229000000002</c:v>
                </c:pt>
                <c:pt idx="1486">
                  <c:v>102.11229000000002</c:v>
                </c:pt>
                <c:pt idx="1487">
                  <c:v>102.11229000000002</c:v>
                </c:pt>
                <c:pt idx="1488">
                  <c:v>102.11229000000002</c:v>
                </c:pt>
                <c:pt idx="1489">
                  <c:v>102.11229000000002</c:v>
                </c:pt>
                <c:pt idx="1490">
                  <c:v>102.11229000000002</c:v>
                </c:pt>
                <c:pt idx="1491">
                  <c:v>102.11229000000002</c:v>
                </c:pt>
                <c:pt idx="1492">
                  <c:v>102.11229000000002</c:v>
                </c:pt>
                <c:pt idx="1493">
                  <c:v>102.11229000000002</c:v>
                </c:pt>
                <c:pt idx="1494">
                  <c:v>102.11229000000002</c:v>
                </c:pt>
                <c:pt idx="1495">
                  <c:v>102.11229000000002</c:v>
                </c:pt>
                <c:pt idx="1496">
                  <c:v>102.11229000000002</c:v>
                </c:pt>
                <c:pt idx="1497">
                  <c:v>102.11229000000002</c:v>
                </c:pt>
                <c:pt idx="1498">
                  <c:v>102.11229000000002</c:v>
                </c:pt>
                <c:pt idx="1499">
                  <c:v>102.11229000000002</c:v>
                </c:pt>
                <c:pt idx="1500">
                  <c:v>102.11229000000002</c:v>
                </c:pt>
                <c:pt idx="1501">
                  <c:v>102.11229000000002</c:v>
                </c:pt>
                <c:pt idx="1502">
                  <c:v>102.11229000000002</c:v>
                </c:pt>
                <c:pt idx="1503">
                  <c:v>102.11229000000002</c:v>
                </c:pt>
                <c:pt idx="1504">
                  <c:v>102.11229000000002</c:v>
                </c:pt>
                <c:pt idx="1505">
                  <c:v>102.11229000000002</c:v>
                </c:pt>
                <c:pt idx="1506">
                  <c:v>102.11229000000002</c:v>
                </c:pt>
                <c:pt idx="1507">
                  <c:v>102.11229000000002</c:v>
                </c:pt>
                <c:pt idx="1508">
                  <c:v>102.11229000000002</c:v>
                </c:pt>
                <c:pt idx="1509">
                  <c:v>102.11229000000002</c:v>
                </c:pt>
                <c:pt idx="1510">
                  <c:v>102.11229000000002</c:v>
                </c:pt>
                <c:pt idx="1511">
                  <c:v>102.11229000000002</c:v>
                </c:pt>
                <c:pt idx="1512">
                  <c:v>102.11229000000002</c:v>
                </c:pt>
                <c:pt idx="1513">
                  <c:v>102.11229000000002</c:v>
                </c:pt>
                <c:pt idx="1514">
                  <c:v>102.11229000000002</c:v>
                </c:pt>
                <c:pt idx="1515">
                  <c:v>102.11229000000002</c:v>
                </c:pt>
                <c:pt idx="1516">
                  <c:v>102.11229000000002</c:v>
                </c:pt>
                <c:pt idx="1517">
                  <c:v>102.11229000000002</c:v>
                </c:pt>
                <c:pt idx="1518">
                  <c:v>102.11229000000002</c:v>
                </c:pt>
                <c:pt idx="1519">
                  <c:v>102.11229000000002</c:v>
                </c:pt>
                <c:pt idx="1520">
                  <c:v>102.11229000000002</c:v>
                </c:pt>
                <c:pt idx="1521">
                  <c:v>102.11229000000002</c:v>
                </c:pt>
                <c:pt idx="1522">
                  <c:v>102.11229000000002</c:v>
                </c:pt>
                <c:pt idx="1523">
                  <c:v>102.11229000000002</c:v>
                </c:pt>
                <c:pt idx="1524">
                  <c:v>102.11229000000002</c:v>
                </c:pt>
                <c:pt idx="1525">
                  <c:v>102.11229000000002</c:v>
                </c:pt>
                <c:pt idx="1526">
                  <c:v>102.11229000000002</c:v>
                </c:pt>
                <c:pt idx="1527">
                  <c:v>102.11229000000002</c:v>
                </c:pt>
                <c:pt idx="1528">
                  <c:v>102.11229000000002</c:v>
                </c:pt>
                <c:pt idx="1529">
                  <c:v>102.11229000000002</c:v>
                </c:pt>
                <c:pt idx="1530">
                  <c:v>102.11229000000002</c:v>
                </c:pt>
                <c:pt idx="1531">
                  <c:v>102.11229000000002</c:v>
                </c:pt>
                <c:pt idx="1532">
                  <c:v>102.11229000000002</c:v>
                </c:pt>
                <c:pt idx="1533">
                  <c:v>102.11229000000002</c:v>
                </c:pt>
                <c:pt idx="1534">
                  <c:v>102.11229000000002</c:v>
                </c:pt>
                <c:pt idx="1535">
                  <c:v>102.11229000000002</c:v>
                </c:pt>
                <c:pt idx="1536">
                  <c:v>102.11229000000002</c:v>
                </c:pt>
                <c:pt idx="1537">
                  <c:v>102.11229000000002</c:v>
                </c:pt>
                <c:pt idx="1538">
                  <c:v>102.11229000000002</c:v>
                </c:pt>
                <c:pt idx="1539">
                  <c:v>102.11229000000002</c:v>
                </c:pt>
                <c:pt idx="1540">
                  <c:v>102.11229000000002</c:v>
                </c:pt>
                <c:pt idx="1541">
                  <c:v>102.11229000000002</c:v>
                </c:pt>
                <c:pt idx="1542">
                  <c:v>102.11229000000002</c:v>
                </c:pt>
                <c:pt idx="1543">
                  <c:v>102.11229000000002</c:v>
                </c:pt>
                <c:pt idx="1544">
                  <c:v>102.11229000000002</c:v>
                </c:pt>
                <c:pt idx="1545">
                  <c:v>102.11229000000002</c:v>
                </c:pt>
                <c:pt idx="1546">
                  <c:v>102.11229000000002</c:v>
                </c:pt>
                <c:pt idx="1547">
                  <c:v>102.11229000000002</c:v>
                </c:pt>
                <c:pt idx="1548">
                  <c:v>102.11229000000002</c:v>
                </c:pt>
                <c:pt idx="1549">
                  <c:v>102.11229000000002</c:v>
                </c:pt>
                <c:pt idx="1550">
                  <c:v>102.11229000000002</c:v>
                </c:pt>
                <c:pt idx="1551">
                  <c:v>102.11229000000002</c:v>
                </c:pt>
                <c:pt idx="1552">
                  <c:v>102.11229000000002</c:v>
                </c:pt>
                <c:pt idx="1553">
                  <c:v>102.11229000000002</c:v>
                </c:pt>
                <c:pt idx="1554">
                  <c:v>102.11229000000002</c:v>
                </c:pt>
                <c:pt idx="1555">
                  <c:v>102.11229000000002</c:v>
                </c:pt>
                <c:pt idx="1556">
                  <c:v>102.11229000000002</c:v>
                </c:pt>
                <c:pt idx="1557">
                  <c:v>102.11229000000002</c:v>
                </c:pt>
                <c:pt idx="1558">
                  <c:v>102.11229000000002</c:v>
                </c:pt>
                <c:pt idx="1559">
                  <c:v>102.11229000000002</c:v>
                </c:pt>
                <c:pt idx="1560">
                  <c:v>102.11229000000002</c:v>
                </c:pt>
                <c:pt idx="1561">
                  <c:v>102.11229000000002</c:v>
                </c:pt>
                <c:pt idx="1562">
                  <c:v>102.11229000000002</c:v>
                </c:pt>
                <c:pt idx="1563">
                  <c:v>102.11229000000002</c:v>
                </c:pt>
                <c:pt idx="1564">
                  <c:v>102.11229000000002</c:v>
                </c:pt>
                <c:pt idx="1565">
                  <c:v>102.11229000000002</c:v>
                </c:pt>
                <c:pt idx="1566">
                  <c:v>102.11229000000002</c:v>
                </c:pt>
                <c:pt idx="1567">
                  <c:v>102.11229000000002</c:v>
                </c:pt>
                <c:pt idx="1568">
                  <c:v>102.11229000000002</c:v>
                </c:pt>
                <c:pt idx="1569">
                  <c:v>102.11229000000002</c:v>
                </c:pt>
                <c:pt idx="1570">
                  <c:v>102.11229000000002</c:v>
                </c:pt>
                <c:pt idx="1571">
                  <c:v>102.11229000000002</c:v>
                </c:pt>
                <c:pt idx="1572">
                  <c:v>102.11229000000002</c:v>
                </c:pt>
                <c:pt idx="1573">
                  <c:v>102.11229000000002</c:v>
                </c:pt>
                <c:pt idx="1574">
                  <c:v>102.11229000000002</c:v>
                </c:pt>
                <c:pt idx="1575">
                  <c:v>102.11229000000002</c:v>
                </c:pt>
                <c:pt idx="1576">
                  <c:v>102.11229000000002</c:v>
                </c:pt>
                <c:pt idx="1577">
                  <c:v>102.11229000000002</c:v>
                </c:pt>
                <c:pt idx="1578">
                  <c:v>102.11229000000002</c:v>
                </c:pt>
                <c:pt idx="1579">
                  <c:v>102.11229000000002</c:v>
                </c:pt>
                <c:pt idx="1580">
                  <c:v>102.11229000000002</c:v>
                </c:pt>
                <c:pt idx="1581">
                  <c:v>102.11229000000002</c:v>
                </c:pt>
                <c:pt idx="1582">
                  <c:v>102.11229000000002</c:v>
                </c:pt>
                <c:pt idx="1583">
                  <c:v>102.11229000000002</c:v>
                </c:pt>
                <c:pt idx="1584">
                  <c:v>102.11229000000002</c:v>
                </c:pt>
                <c:pt idx="1585">
                  <c:v>102.11229000000002</c:v>
                </c:pt>
                <c:pt idx="1586">
                  <c:v>102.11229000000002</c:v>
                </c:pt>
                <c:pt idx="1587">
                  <c:v>102.11229000000002</c:v>
                </c:pt>
                <c:pt idx="1588">
                  <c:v>102.11229000000002</c:v>
                </c:pt>
                <c:pt idx="1589">
                  <c:v>102.11229000000002</c:v>
                </c:pt>
                <c:pt idx="1590">
                  <c:v>102.11229000000002</c:v>
                </c:pt>
                <c:pt idx="1591">
                  <c:v>102.11229000000002</c:v>
                </c:pt>
                <c:pt idx="1592">
                  <c:v>102.11229000000002</c:v>
                </c:pt>
                <c:pt idx="1593">
                  <c:v>102.11229000000002</c:v>
                </c:pt>
                <c:pt idx="1594">
                  <c:v>102.11229000000002</c:v>
                </c:pt>
                <c:pt idx="1595">
                  <c:v>102.11229000000002</c:v>
                </c:pt>
                <c:pt idx="1596">
                  <c:v>102.11229000000002</c:v>
                </c:pt>
                <c:pt idx="1597">
                  <c:v>102.11229000000002</c:v>
                </c:pt>
                <c:pt idx="1598">
                  <c:v>102.11229000000002</c:v>
                </c:pt>
                <c:pt idx="1599">
                  <c:v>102.11229000000002</c:v>
                </c:pt>
                <c:pt idx="1600">
                  <c:v>102.11229000000002</c:v>
                </c:pt>
                <c:pt idx="1601">
                  <c:v>102.11229000000002</c:v>
                </c:pt>
                <c:pt idx="1602">
                  <c:v>102.11229000000002</c:v>
                </c:pt>
                <c:pt idx="1603">
                  <c:v>102.11229000000002</c:v>
                </c:pt>
                <c:pt idx="1604">
                  <c:v>102.11229000000002</c:v>
                </c:pt>
                <c:pt idx="1605">
                  <c:v>102.11229000000002</c:v>
                </c:pt>
                <c:pt idx="1606">
                  <c:v>102.11229000000002</c:v>
                </c:pt>
                <c:pt idx="1607">
                  <c:v>102.11229000000002</c:v>
                </c:pt>
                <c:pt idx="1608">
                  <c:v>102.11229000000002</c:v>
                </c:pt>
                <c:pt idx="1609">
                  <c:v>102.11229000000002</c:v>
                </c:pt>
                <c:pt idx="1610">
                  <c:v>102.11229000000002</c:v>
                </c:pt>
                <c:pt idx="1611">
                  <c:v>102.11229000000002</c:v>
                </c:pt>
                <c:pt idx="1612">
                  <c:v>102.11229000000002</c:v>
                </c:pt>
                <c:pt idx="1613">
                  <c:v>102.11229000000002</c:v>
                </c:pt>
                <c:pt idx="1614">
                  <c:v>102.11229000000002</c:v>
                </c:pt>
                <c:pt idx="1615">
                  <c:v>102.11229000000002</c:v>
                </c:pt>
                <c:pt idx="1616">
                  <c:v>102.11229000000002</c:v>
                </c:pt>
                <c:pt idx="1617">
                  <c:v>102.11229000000002</c:v>
                </c:pt>
                <c:pt idx="1618">
                  <c:v>102.11229000000002</c:v>
                </c:pt>
                <c:pt idx="1619">
                  <c:v>102.11229000000002</c:v>
                </c:pt>
                <c:pt idx="1620">
                  <c:v>102.11229000000002</c:v>
                </c:pt>
                <c:pt idx="1621">
                  <c:v>102.11229000000002</c:v>
                </c:pt>
                <c:pt idx="1622">
                  <c:v>102.11229000000002</c:v>
                </c:pt>
                <c:pt idx="1623">
                  <c:v>102.11229000000002</c:v>
                </c:pt>
                <c:pt idx="1624">
                  <c:v>102.11229000000002</c:v>
                </c:pt>
                <c:pt idx="1625">
                  <c:v>102.11229000000002</c:v>
                </c:pt>
                <c:pt idx="1626">
                  <c:v>102.11229000000002</c:v>
                </c:pt>
                <c:pt idx="1627">
                  <c:v>102.11229000000002</c:v>
                </c:pt>
                <c:pt idx="1628">
                  <c:v>102.11229000000002</c:v>
                </c:pt>
                <c:pt idx="1629">
                  <c:v>102.11229000000002</c:v>
                </c:pt>
                <c:pt idx="1630">
                  <c:v>102.11229000000002</c:v>
                </c:pt>
                <c:pt idx="1631">
                  <c:v>102.11229000000002</c:v>
                </c:pt>
                <c:pt idx="1632">
                  <c:v>102.11229000000002</c:v>
                </c:pt>
                <c:pt idx="1633">
                  <c:v>102.11229000000002</c:v>
                </c:pt>
                <c:pt idx="1634">
                  <c:v>102.11229000000002</c:v>
                </c:pt>
                <c:pt idx="1635">
                  <c:v>102.11229000000002</c:v>
                </c:pt>
                <c:pt idx="1636">
                  <c:v>102.11229000000002</c:v>
                </c:pt>
                <c:pt idx="1637">
                  <c:v>102.11229000000002</c:v>
                </c:pt>
                <c:pt idx="1638">
                  <c:v>102.11229000000002</c:v>
                </c:pt>
                <c:pt idx="1639">
                  <c:v>102.11229000000002</c:v>
                </c:pt>
                <c:pt idx="1640">
                  <c:v>102.11229000000002</c:v>
                </c:pt>
                <c:pt idx="1641">
                  <c:v>102.11229000000002</c:v>
                </c:pt>
                <c:pt idx="1642">
                  <c:v>102.11229000000002</c:v>
                </c:pt>
                <c:pt idx="1643">
                  <c:v>102.11229000000002</c:v>
                </c:pt>
                <c:pt idx="1644">
                  <c:v>102.11229000000002</c:v>
                </c:pt>
                <c:pt idx="1645">
                  <c:v>102.11229000000002</c:v>
                </c:pt>
                <c:pt idx="1646">
                  <c:v>102.11229000000002</c:v>
                </c:pt>
                <c:pt idx="1647">
                  <c:v>102.11229000000002</c:v>
                </c:pt>
                <c:pt idx="1648">
                  <c:v>102.11229000000002</c:v>
                </c:pt>
                <c:pt idx="1649">
                  <c:v>102.11229000000002</c:v>
                </c:pt>
                <c:pt idx="1650">
                  <c:v>102.11229000000002</c:v>
                </c:pt>
                <c:pt idx="1651">
                  <c:v>102.11229000000002</c:v>
                </c:pt>
                <c:pt idx="1652">
                  <c:v>102.11229000000002</c:v>
                </c:pt>
                <c:pt idx="1653">
                  <c:v>102.11229000000002</c:v>
                </c:pt>
                <c:pt idx="1654">
                  <c:v>102.11229000000002</c:v>
                </c:pt>
                <c:pt idx="1655">
                  <c:v>102.11229000000002</c:v>
                </c:pt>
                <c:pt idx="1656">
                  <c:v>102.11229000000002</c:v>
                </c:pt>
                <c:pt idx="1657">
                  <c:v>102.11229000000002</c:v>
                </c:pt>
                <c:pt idx="1658">
                  <c:v>102.11229000000002</c:v>
                </c:pt>
                <c:pt idx="1659">
                  <c:v>102.11229000000002</c:v>
                </c:pt>
                <c:pt idx="1660">
                  <c:v>102.11229000000002</c:v>
                </c:pt>
                <c:pt idx="1661">
                  <c:v>102.11229000000002</c:v>
                </c:pt>
                <c:pt idx="1662">
                  <c:v>102.11229000000002</c:v>
                </c:pt>
                <c:pt idx="1663">
                  <c:v>102.11229000000002</c:v>
                </c:pt>
                <c:pt idx="1664">
                  <c:v>102.11229000000002</c:v>
                </c:pt>
                <c:pt idx="1665">
                  <c:v>102.11229000000002</c:v>
                </c:pt>
                <c:pt idx="1666">
                  <c:v>102.11229000000002</c:v>
                </c:pt>
                <c:pt idx="1667">
                  <c:v>102.11229000000002</c:v>
                </c:pt>
                <c:pt idx="1668">
                  <c:v>102.11229000000002</c:v>
                </c:pt>
                <c:pt idx="1669">
                  <c:v>102.11229000000002</c:v>
                </c:pt>
                <c:pt idx="1670">
                  <c:v>102.11229000000002</c:v>
                </c:pt>
                <c:pt idx="1671">
                  <c:v>102.11229000000002</c:v>
                </c:pt>
                <c:pt idx="1672">
                  <c:v>102.11229000000002</c:v>
                </c:pt>
                <c:pt idx="1673">
                  <c:v>102.11229000000002</c:v>
                </c:pt>
                <c:pt idx="1674">
                  <c:v>102.11229000000002</c:v>
                </c:pt>
                <c:pt idx="1675">
                  <c:v>102.11229000000002</c:v>
                </c:pt>
                <c:pt idx="1676">
                  <c:v>102.11229000000002</c:v>
                </c:pt>
                <c:pt idx="1677">
                  <c:v>102.11229000000002</c:v>
                </c:pt>
                <c:pt idx="1678">
                  <c:v>102.11229000000002</c:v>
                </c:pt>
                <c:pt idx="1679">
                  <c:v>102.11229000000002</c:v>
                </c:pt>
                <c:pt idx="1680">
                  <c:v>102.11229000000002</c:v>
                </c:pt>
                <c:pt idx="1681">
                  <c:v>102.11229000000002</c:v>
                </c:pt>
                <c:pt idx="1682">
                  <c:v>102.11229000000002</c:v>
                </c:pt>
                <c:pt idx="1683">
                  <c:v>102.11229000000002</c:v>
                </c:pt>
                <c:pt idx="1684">
                  <c:v>102.11229000000002</c:v>
                </c:pt>
                <c:pt idx="1685">
                  <c:v>102.11229000000002</c:v>
                </c:pt>
                <c:pt idx="1686">
                  <c:v>102.11229000000002</c:v>
                </c:pt>
                <c:pt idx="1687">
                  <c:v>102.11229000000002</c:v>
                </c:pt>
                <c:pt idx="1688">
                  <c:v>102.11229000000002</c:v>
                </c:pt>
                <c:pt idx="1689">
                  <c:v>102.11229000000002</c:v>
                </c:pt>
                <c:pt idx="1690">
                  <c:v>102.11229000000002</c:v>
                </c:pt>
                <c:pt idx="1691">
                  <c:v>102.11229000000002</c:v>
                </c:pt>
                <c:pt idx="1692">
                  <c:v>102.11229000000002</c:v>
                </c:pt>
                <c:pt idx="1693">
                  <c:v>102.11229000000002</c:v>
                </c:pt>
                <c:pt idx="1694">
                  <c:v>102.11229000000002</c:v>
                </c:pt>
                <c:pt idx="1695">
                  <c:v>102.11229000000002</c:v>
                </c:pt>
                <c:pt idx="1696">
                  <c:v>102.11229000000002</c:v>
                </c:pt>
                <c:pt idx="1697">
                  <c:v>102.11229000000002</c:v>
                </c:pt>
                <c:pt idx="1698">
                  <c:v>102.11229000000002</c:v>
                </c:pt>
                <c:pt idx="1699">
                  <c:v>102.11229000000002</c:v>
                </c:pt>
                <c:pt idx="1700">
                  <c:v>102.11229000000002</c:v>
                </c:pt>
                <c:pt idx="1701">
                  <c:v>102.11229000000002</c:v>
                </c:pt>
                <c:pt idx="1702">
                  <c:v>102.11229000000002</c:v>
                </c:pt>
                <c:pt idx="1703">
                  <c:v>102.11229000000002</c:v>
                </c:pt>
                <c:pt idx="1704">
                  <c:v>102.11229000000002</c:v>
                </c:pt>
                <c:pt idx="1705">
                  <c:v>102.11229000000002</c:v>
                </c:pt>
                <c:pt idx="1706">
                  <c:v>102.11229000000002</c:v>
                </c:pt>
                <c:pt idx="1707">
                  <c:v>102.11229000000002</c:v>
                </c:pt>
                <c:pt idx="1708">
                  <c:v>102.11229000000002</c:v>
                </c:pt>
                <c:pt idx="1709">
                  <c:v>102.11229000000002</c:v>
                </c:pt>
                <c:pt idx="1710">
                  <c:v>102.11229000000002</c:v>
                </c:pt>
                <c:pt idx="1711">
                  <c:v>102.11229000000002</c:v>
                </c:pt>
                <c:pt idx="1712">
                  <c:v>102.11229000000002</c:v>
                </c:pt>
                <c:pt idx="1713">
                  <c:v>102.11229000000002</c:v>
                </c:pt>
                <c:pt idx="1714">
                  <c:v>102.11229000000002</c:v>
                </c:pt>
                <c:pt idx="1715">
                  <c:v>102.11229000000002</c:v>
                </c:pt>
                <c:pt idx="1716">
                  <c:v>102.11229000000002</c:v>
                </c:pt>
                <c:pt idx="1717">
                  <c:v>102.11229000000002</c:v>
                </c:pt>
                <c:pt idx="1718">
                  <c:v>102.11229000000002</c:v>
                </c:pt>
                <c:pt idx="1719">
                  <c:v>102.11229000000002</c:v>
                </c:pt>
                <c:pt idx="1720">
                  <c:v>102.11229000000002</c:v>
                </c:pt>
                <c:pt idx="1721">
                  <c:v>102.11229000000002</c:v>
                </c:pt>
                <c:pt idx="1722">
                  <c:v>102.11229000000002</c:v>
                </c:pt>
                <c:pt idx="1723">
                  <c:v>102.11229000000002</c:v>
                </c:pt>
                <c:pt idx="1724">
                  <c:v>102.11229000000002</c:v>
                </c:pt>
                <c:pt idx="1725">
                  <c:v>102.11229000000002</c:v>
                </c:pt>
                <c:pt idx="1726">
                  <c:v>102.11229000000002</c:v>
                </c:pt>
                <c:pt idx="1727">
                  <c:v>102.11229000000002</c:v>
                </c:pt>
                <c:pt idx="1728">
                  <c:v>102.11229000000002</c:v>
                </c:pt>
                <c:pt idx="1729">
                  <c:v>102.11229000000002</c:v>
                </c:pt>
                <c:pt idx="1730">
                  <c:v>102.11229000000002</c:v>
                </c:pt>
                <c:pt idx="1731">
                  <c:v>102.11229000000002</c:v>
                </c:pt>
                <c:pt idx="1732">
                  <c:v>102.11229000000002</c:v>
                </c:pt>
                <c:pt idx="1733">
                  <c:v>102.11229000000002</c:v>
                </c:pt>
                <c:pt idx="1734">
                  <c:v>102.11229000000002</c:v>
                </c:pt>
                <c:pt idx="1735">
                  <c:v>102.11229000000002</c:v>
                </c:pt>
                <c:pt idx="1736">
                  <c:v>102.11229000000002</c:v>
                </c:pt>
                <c:pt idx="1737">
                  <c:v>102.11229000000002</c:v>
                </c:pt>
                <c:pt idx="1738">
                  <c:v>102.11229000000002</c:v>
                </c:pt>
                <c:pt idx="1739">
                  <c:v>102.11229000000002</c:v>
                </c:pt>
                <c:pt idx="1740">
                  <c:v>102.11229000000002</c:v>
                </c:pt>
                <c:pt idx="1741">
                  <c:v>102.11229000000002</c:v>
                </c:pt>
                <c:pt idx="1742">
                  <c:v>102.11229000000002</c:v>
                </c:pt>
                <c:pt idx="1743">
                  <c:v>102.11229000000002</c:v>
                </c:pt>
                <c:pt idx="1744">
                  <c:v>102.11229000000002</c:v>
                </c:pt>
                <c:pt idx="1745">
                  <c:v>102.11229000000002</c:v>
                </c:pt>
                <c:pt idx="1746">
                  <c:v>102.11229000000002</c:v>
                </c:pt>
                <c:pt idx="1747">
                  <c:v>102.11229000000002</c:v>
                </c:pt>
                <c:pt idx="1748">
                  <c:v>102.11229000000002</c:v>
                </c:pt>
                <c:pt idx="1749">
                  <c:v>102.11229000000002</c:v>
                </c:pt>
                <c:pt idx="1750">
                  <c:v>102.11229000000002</c:v>
                </c:pt>
                <c:pt idx="1751">
                  <c:v>102.11229000000002</c:v>
                </c:pt>
                <c:pt idx="1752">
                  <c:v>102.11229000000002</c:v>
                </c:pt>
                <c:pt idx="1753">
                  <c:v>102.11229000000002</c:v>
                </c:pt>
                <c:pt idx="1754">
                  <c:v>102.11229000000002</c:v>
                </c:pt>
                <c:pt idx="1755">
                  <c:v>102.11229000000002</c:v>
                </c:pt>
                <c:pt idx="1756">
                  <c:v>102.11229000000002</c:v>
                </c:pt>
                <c:pt idx="1757">
                  <c:v>102.11229000000002</c:v>
                </c:pt>
                <c:pt idx="1758">
                  <c:v>102.11229000000002</c:v>
                </c:pt>
                <c:pt idx="1759">
                  <c:v>102.11229000000002</c:v>
                </c:pt>
                <c:pt idx="1760">
                  <c:v>102.11229000000002</c:v>
                </c:pt>
                <c:pt idx="1761">
                  <c:v>102.11229000000002</c:v>
                </c:pt>
                <c:pt idx="1762">
                  <c:v>102.11229000000002</c:v>
                </c:pt>
                <c:pt idx="1763">
                  <c:v>102.11229000000002</c:v>
                </c:pt>
                <c:pt idx="1764">
                  <c:v>102.11229000000002</c:v>
                </c:pt>
                <c:pt idx="1765">
                  <c:v>102.11229000000002</c:v>
                </c:pt>
                <c:pt idx="1766">
                  <c:v>102.11229000000002</c:v>
                </c:pt>
                <c:pt idx="1767">
                  <c:v>102.11229000000002</c:v>
                </c:pt>
                <c:pt idx="1768">
                  <c:v>102.11229000000002</c:v>
                </c:pt>
                <c:pt idx="1769">
                  <c:v>102.11229000000002</c:v>
                </c:pt>
                <c:pt idx="1770">
                  <c:v>102.11229000000002</c:v>
                </c:pt>
                <c:pt idx="1771">
                  <c:v>102.11229000000002</c:v>
                </c:pt>
                <c:pt idx="1772">
                  <c:v>102.11229000000002</c:v>
                </c:pt>
                <c:pt idx="1773">
                  <c:v>102.11229000000002</c:v>
                </c:pt>
                <c:pt idx="1774">
                  <c:v>102.11229000000002</c:v>
                </c:pt>
                <c:pt idx="1775">
                  <c:v>102.11229000000002</c:v>
                </c:pt>
                <c:pt idx="1776">
                  <c:v>102.11229000000002</c:v>
                </c:pt>
                <c:pt idx="1777">
                  <c:v>102.11229000000002</c:v>
                </c:pt>
                <c:pt idx="1778">
                  <c:v>102.11229000000002</c:v>
                </c:pt>
                <c:pt idx="1779">
                  <c:v>102.11229000000002</c:v>
                </c:pt>
                <c:pt idx="1780">
                  <c:v>102.11229000000002</c:v>
                </c:pt>
                <c:pt idx="1781">
                  <c:v>102.11229000000002</c:v>
                </c:pt>
                <c:pt idx="1782">
                  <c:v>102.11229000000002</c:v>
                </c:pt>
                <c:pt idx="1783">
                  <c:v>102.11229000000002</c:v>
                </c:pt>
                <c:pt idx="1784">
                  <c:v>102.11229000000002</c:v>
                </c:pt>
                <c:pt idx="1785">
                  <c:v>102.11229000000002</c:v>
                </c:pt>
                <c:pt idx="1786">
                  <c:v>102.11229000000002</c:v>
                </c:pt>
                <c:pt idx="1787">
                  <c:v>102.11229000000002</c:v>
                </c:pt>
                <c:pt idx="1788">
                  <c:v>102.11229000000002</c:v>
                </c:pt>
                <c:pt idx="1789">
                  <c:v>102.11229000000002</c:v>
                </c:pt>
                <c:pt idx="1790">
                  <c:v>102.11229000000002</c:v>
                </c:pt>
                <c:pt idx="1791">
                  <c:v>102.11229000000002</c:v>
                </c:pt>
                <c:pt idx="1792">
                  <c:v>102.11229000000002</c:v>
                </c:pt>
                <c:pt idx="1793">
                  <c:v>102.11229000000002</c:v>
                </c:pt>
                <c:pt idx="1794">
                  <c:v>102.11229000000002</c:v>
                </c:pt>
                <c:pt idx="1795">
                  <c:v>102.11229000000002</c:v>
                </c:pt>
                <c:pt idx="1796">
                  <c:v>102.11229000000002</c:v>
                </c:pt>
                <c:pt idx="1797">
                  <c:v>102.11229000000002</c:v>
                </c:pt>
                <c:pt idx="1798">
                  <c:v>102.11229000000002</c:v>
                </c:pt>
                <c:pt idx="1799">
                  <c:v>102.11229000000002</c:v>
                </c:pt>
                <c:pt idx="1800">
                  <c:v>102.11229000000002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54-4E16-8933-6A79F1B208F7}"/>
            </c:ext>
          </c:extLst>
        </c:ser>
        <c:ser>
          <c:idx val="3"/>
          <c:order val="3"/>
          <c:tx>
            <c:v>TotalTractive Force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Sheet1!$M:$M</c:f>
              <c:numCache>
                <c:formatCode>General</c:formatCode>
                <c:ptCount val="1048576"/>
                <c:pt idx="3">
                  <c:v>0</c:v>
                </c:pt>
                <c:pt idx="4">
                  <c:v>0</c:v>
                </c:pt>
                <c:pt idx="5">
                  <c:v>102.11229000000002</c:v>
                </c:pt>
                <c:pt idx="6">
                  <c:v>102.11229000000002</c:v>
                </c:pt>
                <c:pt idx="7">
                  <c:v>102.11229000000002</c:v>
                </c:pt>
                <c:pt idx="8">
                  <c:v>102.11229000000002</c:v>
                </c:pt>
                <c:pt idx="9">
                  <c:v>102.11229000000002</c:v>
                </c:pt>
                <c:pt idx="10">
                  <c:v>102.11229000000002</c:v>
                </c:pt>
                <c:pt idx="11">
                  <c:v>102.11229000000002</c:v>
                </c:pt>
                <c:pt idx="12">
                  <c:v>102.11229000000002</c:v>
                </c:pt>
                <c:pt idx="13">
                  <c:v>102.11229000000002</c:v>
                </c:pt>
                <c:pt idx="14">
                  <c:v>102.11229000000002</c:v>
                </c:pt>
                <c:pt idx="15">
                  <c:v>102.11343891010804</c:v>
                </c:pt>
                <c:pt idx="16">
                  <c:v>143.50085431086035</c:v>
                </c:pt>
                <c:pt idx="17">
                  <c:v>454.04706769097226</c:v>
                </c:pt>
                <c:pt idx="18">
                  <c:v>1178.8718514366319</c:v>
                </c:pt>
                <c:pt idx="19">
                  <c:v>1800.5691793687311</c:v>
                </c:pt>
                <c:pt idx="20">
                  <c:v>1700.5796842877123</c:v>
                </c:pt>
                <c:pt idx="21">
                  <c:v>1561.3319914636379</c:v>
                </c:pt>
                <c:pt idx="22">
                  <c:v>1897.6677597145062</c:v>
                </c:pt>
                <c:pt idx="23">
                  <c:v>2003.2366495076199</c:v>
                </c:pt>
                <c:pt idx="24">
                  <c:v>1322.6531738710455</c:v>
                </c:pt>
                <c:pt idx="25">
                  <c:v>558.82438874373099</c:v>
                </c:pt>
                <c:pt idx="26">
                  <c:v>291.15831222222238</c:v>
                </c:pt>
                <c:pt idx="27">
                  <c:v>271.00444865885407</c:v>
                </c:pt>
                <c:pt idx="28">
                  <c:v>294.58206434413597</c:v>
                </c:pt>
                <c:pt idx="29">
                  <c:v>544.39640593123079</c:v>
                </c:pt>
                <c:pt idx="30">
                  <c:v>713.78917184558202</c:v>
                </c:pt>
                <c:pt idx="31">
                  <c:v>822.12980727430579</c:v>
                </c:pt>
                <c:pt idx="32">
                  <c:v>1116.7044771117869</c:v>
                </c:pt>
                <c:pt idx="33">
                  <c:v>1183.7432909428048</c:v>
                </c:pt>
                <c:pt idx="34">
                  <c:v>1124.6733176210446</c:v>
                </c:pt>
                <c:pt idx="35">
                  <c:v>858.15873625530446</c:v>
                </c:pt>
                <c:pt idx="36">
                  <c:v>570.5226217877123</c:v>
                </c:pt>
                <c:pt idx="37">
                  <c:v>447.87406465277752</c:v>
                </c:pt>
                <c:pt idx="38">
                  <c:v>386.17107659095325</c:v>
                </c:pt>
                <c:pt idx="39">
                  <c:v>282.14287525270095</c:v>
                </c:pt>
                <c:pt idx="40">
                  <c:v>113.17664221595383</c:v>
                </c:pt>
                <c:pt idx="41">
                  <c:v>-223.91080047308969</c:v>
                </c:pt>
                <c:pt idx="42">
                  <c:v>-746.63570599730019</c:v>
                </c:pt>
                <c:pt idx="43">
                  <c:v>-1040.710312710263</c:v>
                </c:pt>
                <c:pt idx="44">
                  <c:v>-962.51877155719467</c:v>
                </c:pt>
                <c:pt idx="45">
                  <c:v>-844.41243053433698</c:v>
                </c:pt>
                <c:pt idx="46">
                  <c:v>-1036.3476441266398</c:v>
                </c:pt>
                <c:pt idx="47">
                  <c:v>-1370.7319885590268</c:v>
                </c:pt>
                <c:pt idx="48">
                  <c:v>-1289.7302132817322</c:v>
                </c:pt>
                <c:pt idx="49">
                  <c:v>-753.35111590277825</c:v>
                </c:pt>
                <c:pt idx="50">
                  <c:v>-258.71588328559039</c:v>
                </c:pt>
                <c:pt idx="51">
                  <c:v>-177.30222373456763</c:v>
                </c:pt>
                <c:pt idx="52">
                  <c:v>-301.84274858989198</c:v>
                </c:pt>
                <c:pt idx="53">
                  <c:v>-239.88441525655844</c:v>
                </c:pt>
                <c:pt idx="54">
                  <c:v>-13.108276059027332</c:v>
                </c:pt>
                <c:pt idx="55">
                  <c:v>26.581050202063622</c:v>
                </c:pt>
                <c:pt idx="56">
                  <c:v>-326.66693174238065</c:v>
                </c:pt>
                <c:pt idx="57">
                  <c:v>-781.75185622154686</c:v>
                </c:pt>
                <c:pt idx="58">
                  <c:v>-637.25163361111095</c:v>
                </c:pt>
                <c:pt idx="59">
                  <c:v>-120.93218916666657</c:v>
                </c:pt>
                <c:pt idx="60">
                  <c:v>85.595588611111211</c:v>
                </c:pt>
                <c:pt idx="61">
                  <c:v>106.45775525607641</c:v>
                </c:pt>
                <c:pt idx="62">
                  <c:v>168.6306475520835</c:v>
                </c:pt>
                <c:pt idx="63">
                  <c:v>232.23565629774299</c:v>
                </c:pt>
                <c:pt idx="64">
                  <c:v>604.50266584635392</c:v>
                </c:pt>
                <c:pt idx="65">
                  <c:v>666.99868911024316</c:v>
                </c:pt>
                <c:pt idx="66">
                  <c:v>357.4836225520836</c:v>
                </c:pt>
                <c:pt idx="67">
                  <c:v>296.38611011718723</c:v>
                </c:pt>
                <c:pt idx="68">
                  <c:v>359.04614029899716</c:v>
                </c:pt>
                <c:pt idx="69">
                  <c:v>441.96659545669399</c:v>
                </c:pt>
                <c:pt idx="70">
                  <c:v>318.36444293209877</c:v>
                </c:pt>
                <c:pt idx="71">
                  <c:v>237.86531582706363</c:v>
                </c:pt>
                <c:pt idx="72">
                  <c:v>571.93313552469124</c:v>
                </c:pt>
                <c:pt idx="73">
                  <c:v>1113.6161764173421</c:v>
                </c:pt>
                <c:pt idx="74">
                  <c:v>1408.0914655304782</c:v>
                </c:pt>
                <c:pt idx="75">
                  <c:v>1495.7210159934418</c:v>
                </c:pt>
                <c:pt idx="76">
                  <c:v>1395.9210910802472</c:v>
                </c:pt>
                <c:pt idx="77">
                  <c:v>1088.3379168687302</c:v>
                </c:pt>
                <c:pt idx="78">
                  <c:v>739.09934397376514</c:v>
                </c:pt>
                <c:pt idx="79">
                  <c:v>555.34408312307107</c:v>
                </c:pt>
                <c:pt idx="80">
                  <c:v>537.08936796826742</c:v>
                </c:pt>
                <c:pt idx="81">
                  <c:v>580.18262765191002</c:v>
                </c:pt>
                <c:pt idx="82">
                  <c:v>539.32974267891552</c:v>
                </c:pt>
                <c:pt idx="83">
                  <c:v>352.32737463541673</c:v>
                </c:pt>
                <c:pt idx="84">
                  <c:v>82.728256857157248</c:v>
                </c:pt>
                <c:pt idx="85">
                  <c:v>-64.453809172935962</c:v>
                </c:pt>
                <c:pt idx="86">
                  <c:v>-209.66348377507771</c:v>
                </c:pt>
                <c:pt idx="87">
                  <c:v>-168.99298828173221</c:v>
                </c:pt>
                <c:pt idx="88">
                  <c:v>15.213794241417091</c:v>
                </c:pt>
                <c:pt idx="89">
                  <c:v>-89.277130642843645</c:v>
                </c:pt>
                <c:pt idx="90">
                  <c:v>-152.64086826581905</c:v>
                </c:pt>
                <c:pt idx="91">
                  <c:v>-132.7785406423605</c:v>
                </c:pt>
                <c:pt idx="92">
                  <c:v>-95.839705179879218</c:v>
                </c:pt>
                <c:pt idx="93">
                  <c:v>-434.10592963975751</c:v>
                </c:pt>
                <c:pt idx="94">
                  <c:v>-1309.0275643595683</c:v>
                </c:pt>
                <c:pt idx="95">
                  <c:v>-1934.2118344695214</c:v>
                </c:pt>
                <c:pt idx="96">
                  <c:v>-2019.3321652565587</c:v>
                </c:pt>
                <c:pt idx="97">
                  <c:v>-1504.6683002777781</c:v>
                </c:pt>
                <c:pt idx="98">
                  <c:v>-928.14806773775081</c:v>
                </c:pt>
                <c:pt idx="99">
                  <c:v>-950.21314326581773</c:v>
                </c:pt>
                <c:pt idx="100">
                  <c:v>-1177.9876853472224</c:v>
                </c:pt>
                <c:pt idx="101">
                  <c:v>-1033.6514696547065</c:v>
                </c:pt>
                <c:pt idx="102">
                  <c:v>-641.38770999999986</c:v>
                </c:pt>
                <c:pt idx="103">
                  <c:v>-641.38770999999997</c:v>
                </c:pt>
                <c:pt idx="104">
                  <c:v>-352.24882111111111</c:v>
                </c:pt>
                <c:pt idx="105">
                  <c:v>102.11229000000002</c:v>
                </c:pt>
                <c:pt idx="106">
                  <c:v>102.11229000000002</c:v>
                </c:pt>
                <c:pt idx="107">
                  <c:v>102.11229000000002</c:v>
                </c:pt>
                <c:pt idx="108">
                  <c:v>102.11229000000002</c:v>
                </c:pt>
                <c:pt idx="109">
                  <c:v>102.11229000000002</c:v>
                </c:pt>
                <c:pt idx="110">
                  <c:v>102.11229000000002</c:v>
                </c:pt>
                <c:pt idx="111">
                  <c:v>102.11229000000002</c:v>
                </c:pt>
                <c:pt idx="112">
                  <c:v>102.11229000000002</c:v>
                </c:pt>
                <c:pt idx="113">
                  <c:v>102.11229000000002</c:v>
                </c:pt>
                <c:pt idx="114">
                  <c:v>102.11229000000002</c:v>
                </c:pt>
                <c:pt idx="115">
                  <c:v>102.11229000000002</c:v>
                </c:pt>
                <c:pt idx="116">
                  <c:v>102.11229000000002</c:v>
                </c:pt>
                <c:pt idx="117">
                  <c:v>102.11229000000002</c:v>
                </c:pt>
                <c:pt idx="118">
                  <c:v>102.11229000000002</c:v>
                </c:pt>
                <c:pt idx="119">
                  <c:v>102.11229000000002</c:v>
                </c:pt>
                <c:pt idx="120">
                  <c:v>102.11229000000002</c:v>
                </c:pt>
                <c:pt idx="121">
                  <c:v>102.11229000000002</c:v>
                </c:pt>
                <c:pt idx="122">
                  <c:v>102.11229000000002</c:v>
                </c:pt>
                <c:pt idx="123">
                  <c:v>102.11229000000002</c:v>
                </c:pt>
                <c:pt idx="124">
                  <c:v>102.11229000000002</c:v>
                </c:pt>
                <c:pt idx="125">
                  <c:v>102.11229000000002</c:v>
                </c:pt>
                <c:pt idx="126">
                  <c:v>102.11229000000002</c:v>
                </c:pt>
                <c:pt idx="127">
                  <c:v>102.11229000000002</c:v>
                </c:pt>
                <c:pt idx="128">
                  <c:v>102.11229000000002</c:v>
                </c:pt>
                <c:pt idx="129">
                  <c:v>102.11229000000002</c:v>
                </c:pt>
                <c:pt idx="130">
                  <c:v>102.11229000000002</c:v>
                </c:pt>
                <c:pt idx="131">
                  <c:v>102.11229000000002</c:v>
                </c:pt>
                <c:pt idx="132">
                  <c:v>102.11229000000002</c:v>
                </c:pt>
                <c:pt idx="133">
                  <c:v>102.11229000000002</c:v>
                </c:pt>
                <c:pt idx="134">
                  <c:v>102.11229000000002</c:v>
                </c:pt>
                <c:pt idx="135">
                  <c:v>102.11229000000002</c:v>
                </c:pt>
                <c:pt idx="136">
                  <c:v>102.11229000000002</c:v>
                </c:pt>
                <c:pt idx="137">
                  <c:v>102.11229000000002</c:v>
                </c:pt>
                <c:pt idx="138">
                  <c:v>102.11229000000002</c:v>
                </c:pt>
                <c:pt idx="139">
                  <c:v>102.11229000000002</c:v>
                </c:pt>
                <c:pt idx="140">
                  <c:v>102.11229000000002</c:v>
                </c:pt>
                <c:pt idx="141">
                  <c:v>102.11343891010804</c:v>
                </c:pt>
                <c:pt idx="142">
                  <c:v>143.52153469280481</c:v>
                </c:pt>
                <c:pt idx="143">
                  <c:v>495.58384140576777</c:v>
                </c:pt>
                <c:pt idx="144">
                  <c:v>1324.5580365060762</c:v>
                </c:pt>
                <c:pt idx="145">
                  <c:v>2133.8097837885798</c:v>
                </c:pt>
                <c:pt idx="146">
                  <c:v>2239.6084556032984</c:v>
                </c:pt>
                <c:pt idx="147">
                  <c:v>1600.4867872969712</c:v>
                </c:pt>
                <c:pt idx="148">
                  <c:v>837.38612395061728</c:v>
                </c:pt>
                <c:pt idx="149">
                  <c:v>509.44630354166713</c:v>
                </c:pt>
                <c:pt idx="150">
                  <c:v>719.57361668788622</c:v>
                </c:pt>
                <c:pt idx="151">
                  <c:v>1074.178748697434</c:v>
                </c:pt>
                <c:pt idx="152">
                  <c:v>1138.5885689737652</c:v>
                </c:pt>
                <c:pt idx="153">
                  <c:v>912.42479886381193</c:v>
                </c:pt>
                <c:pt idx="154">
                  <c:v>560.64742185763919</c:v>
                </c:pt>
                <c:pt idx="155">
                  <c:v>164.66808691358011</c:v>
                </c:pt>
                <c:pt idx="156">
                  <c:v>-420.18949905285524</c:v>
                </c:pt>
                <c:pt idx="157">
                  <c:v>-1293.6801662331204</c:v>
                </c:pt>
                <c:pt idx="158">
                  <c:v>-1937.4319422747876</c:v>
                </c:pt>
                <c:pt idx="159">
                  <c:v>-1814.4599669444447</c:v>
                </c:pt>
                <c:pt idx="160">
                  <c:v>-987.92490800347241</c:v>
                </c:pt>
                <c:pt idx="161">
                  <c:v>-36.74678398003492</c:v>
                </c:pt>
                <c:pt idx="162">
                  <c:v>544.31796249228387</c:v>
                </c:pt>
                <c:pt idx="163">
                  <c:v>1063.7443470963542</c:v>
                </c:pt>
                <c:pt idx="164">
                  <c:v>1357.0063871354171</c:v>
                </c:pt>
                <c:pt idx="165">
                  <c:v>1401.2614821657983</c:v>
                </c:pt>
                <c:pt idx="166">
                  <c:v>1239.2421340972221</c:v>
                </c:pt>
                <c:pt idx="167">
                  <c:v>994.52493220437941</c:v>
                </c:pt>
                <c:pt idx="168">
                  <c:v>956.0043347506753</c:v>
                </c:pt>
                <c:pt idx="169">
                  <c:v>854.55572383246522</c:v>
                </c:pt>
                <c:pt idx="170">
                  <c:v>670.7438791589509</c:v>
                </c:pt>
                <c:pt idx="171">
                  <c:v>571.40926283950648</c:v>
                </c:pt>
                <c:pt idx="172">
                  <c:v>782.09609520833374</c:v>
                </c:pt>
                <c:pt idx="173">
                  <c:v>969.69905601080256</c:v>
                </c:pt>
                <c:pt idx="174">
                  <c:v>720.56630534529268</c:v>
                </c:pt>
                <c:pt idx="175">
                  <c:v>178.80456411024221</c:v>
                </c:pt>
                <c:pt idx="176">
                  <c:v>-469.21570021026196</c:v>
                </c:pt>
                <c:pt idx="177">
                  <c:v>-1198.5712109669171</c:v>
                </c:pt>
                <c:pt idx="178">
                  <c:v>-1531.7247854460843</c:v>
                </c:pt>
                <c:pt idx="179">
                  <c:v>-1057.0004219044172</c:v>
                </c:pt>
                <c:pt idx="180">
                  <c:v>-291.67575581645451</c:v>
                </c:pt>
                <c:pt idx="181">
                  <c:v>248.22704886381132</c:v>
                </c:pt>
                <c:pt idx="182">
                  <c:v>684.22745786265421</c:v>
                </c:pt>
                <c:pt idx="183">
                  <c:v>808.81968367283969</c:v>
                </c:pt>
                <c:pt idx="184">
                  <c:v>498.85826553771238</c:v>
                </c:pt>
                <c:pt idx="185">
                  <c:v>188.5607911959878</c:v>
                </c:pt>
                <c:pt idx="186">
                  <c:v>42.504944299285839</c:v>
                </c:pt>
                <c:pt idx="187">
                  <c:v>-126.15481696614569</c:v>
                </c:pt>
                <c:pt idx="188">
                  <c:v>-522.12639676697484</c:v>
                </c:pt>
                <c:pt idx="189">
                  <c:v>-855.90153161458318</c:v>
                </c:pt>
                <c:pt idx="190">
                  <c:v>-940.91932217447948</c:v>
                </c:pt>
                <c:pt idx="191">
                  <c:v>-860.1694454383686</c:v>
                </c:pt>
                <c:pt idx="192">
                  <c:v>-696.26617202015768</c:v>
                </c:pt>
                <c:pt idx="193">
                  <c:v>-552.73764013358391</c:v>
                </c:pt>
                <c:pt idx="194">
                  <c:v>-429.46895876784367</c:v>
                </c:pt>
                <c:pt idx="195">
                  <c:v>-306.16351227864584</c:v>
                </c:pt>
                <c:pt idx="196">
                  <c:v>-223.84422433497286</c:v>
                </c:pt>
                <c:pt idx="197">
                  <c:v>-141.44594882137329</c:v>
                </c:pt>
                <c:pt idx="198">
                  <c:v>-38.321078055555745</c:v>
                </c:pt>
                <c:pt idx="199">
                  <c:v>2.9844775000000112</c:v>
                </c:pt>
                <c:pt idx="200">
                  <c:v>64.94281083333351</c:v>
                </c:pt>
                <c:pt idx="201">
                  <c:v>106.24836638888891</c:v>
                </c:pt>
                <c:pt idx="202">
                  <c:v>106.60022010947146</c:v>
                </c:pt>
                <c:pt idx="203">
                  <c:v>210.23032409529324</c:v>
                </c:pt>
                <c:pt idx="204">
                  <c:v>314.26972730709883</c:v>
                </c:pt>
                <c:pt idx="205">
                  <c:v>418.36657602430552</c:v>
                </c:pt>
                <c:pt idx="206">
                  <c:v>522.98761497829867</c:v>
                </c:pt>
                <c:pt idx="207">
                  <c:v>628.80064816936726</c:v>
                </c:pt>
                <c:pt idx="208">
                  <c:v>941.13255508487669</c:v>
                </c:pt>
                <c:pt idx="209">
                  <c:v>1089.0625615952931</c:v>
                </c:pt>
                <c:pt idx="210">
                  <c:v>1114.2296944150271</c:v>
                </c:pt>
                <c:pt idx="211">
                  <c:v>1304.4863503395059</c:v>
                </c:pt>
                <c:pt idx="212">
                  <c:v>1329.3854998765432</c:v>
                </c:pt>
                <c:pt idx="213">
                  <c:v>1190.9925961728397</c:v>
                </c:pt>
                <c:pt idx="214">
                  <c:v>1299.0592165407988</c:v>
                </c:pt>
                <c:pt idx="215">
                  <c:v>1282.1515984876542</c:v>
                </c:pt>
                <c:pt idx="216">
                  <c:v>975.33589622829868</c:v>
                </c:pt>
                <c:pt idx="217">
                  <c:v>771.40207024691358</c:v>
                </c:pt>
                <c:pt idx="218">
                  <c:v>651.13462931086008</c:v>
                </c:pt>
                <c:pt idx="219">
                  <c:v>697.24808644097254</c:v>
                </c:pt>
                <c:pt idx="220">
                  <c:v>868.02557626302053</c:v>
                </c:pt>
                <c:pt idx="221">
                  <c:v>997.18673034529331</c:v>
                </c:pt>
                <c:pt idx="222">
                  <c:v>1001.7639882156636</c:v>
                </c:pt>
                <c:pt idx="223">
                  <c:v>902.02955117862655</c:v>
                </c:pt>
                <c:pt idx="224">
                  <c:v>760.1614816256747</c:v>
                </c:pt>
                <c:pt idx="225">
                  <c:v>616.80758407552116</c:v>
                </c:pt>
                <c:pt idx="226">
                  <c:v>452.8101000284538</c:v>
                </c:pt>
                <c:pt idx="227">
                  <c:v>350.4707965489963</c:v>
                </c:pt>
                <c:pt idx="228">
                  <c:v>331.05884168788492</c:v>
                </c:pt>
                <c:pt idx="229">
                  <c:v>332.9373097145068</c:v>
                </c:pt>
                <c:pt idx="230">
                  <c:v>396.47683058400855</c:v>
                </c:pt>
                <c:pt idx="231">
                  <c:v>418.72515727430437</c:v>
                </c:pt>
                <c:pt idx="232">
                  <c:v>399.35915881751544</c:v>
                </c:pt>
                <c:pt idx="233">
                  <c:v>379.67749730854672</c:v>
                </c:pt>
                <c:pt idx="234">
                  <c:v>338.37194175299055</c:v>
                </c:pt>
                <c:pt idx="235">
                  <c:v>254.78971437307041</c:v>
                </c:pt>
                <c:pt idx="236">
                  <c:v>126.72462053385476</c:v>
                </c:pt>
                <c:pt idx="237">
                  <c:v>-147.95411605951028</c:v>
                </c:pt>
                <c:pt idx="238">
                  <c:v>-504.72149689236198</c:v>
                </c:pt>
                <c:pt idx="239">
                  <c:v>-632.11246772569393</c:v>
                </c:pt>
                <c:pt idx="240">
                  <c:v>-468.5963770138892</c:v>
                </c:pt>
                <c:pt idx="241">
                  <c:v>-202.35293843364138</c:v>
                </c:pt>
                <c:pt idx="242">
                  <c:v>-123.84774482108384</c:v>
                </c:pt>
                <c:pt idx="243">
                  <c:v>-316.5334839414553</c:v>
                </c:pt>
                <c:pt idx="244">
                  <c:v>-695.18383805025098</c:v>
                </c:pt>
                <c:pt idx="245">
                  <c:v>-968.32303509886162</c:v>
                </c:pt>
                <c:pt idx="246">
                  <c:v>-849.89959488618774</c:v>
                </c:pt>
                <c:pt idx="247">
                  <c:v>-792.87697937692906</c:v>
                </c:pt>
                <c:pt idx="248">
                  <c:v>-879.90766044608381</c:v>
                </c:pt>
                <c:pt idx="249">
                  <c:v>-844.41243053433698</c:v>
                </c:pt>
                <c:pt idx="250">
                  <c:v>-1036.3476441266398</c:v>
                </c:pt>
                <c:pt idx="251">
                  <c:v>-1370.7319885590268</c:v>
                </c:pt>
                <c:pt idx="252">
                  <c:v>-1289.7302132817322</c:v>
                </c:pt>
                <c:pt idx="253">
                  <c:v>-753.35111590277825</c:v>
                </c:pt>
                <c:pt idx="254">
                  <c:v>-258.71588328559039</c:v>
                </c:pt>
                <c:pt idx="255">
                  <c:v>-177.30222373456763</c:v>
                </c:pt>
                <c:pt idx="256">
                  <c:v>-301.84274858989198</c:v>
                </c:pt>
                <c:pt idx="257">
                  <c:v>-239.88441525655844</c:v>
                </c:pt>
                <c:pt idx="258">
                  <c:v>-13.108276059027332</c:v>
                </c:pt>
                <c:pt idx="259">
                  <c:v>26.581050202063622</c:v>
                </c:pt>
                <c:pt idx="260">
                  <c:v>-325.55708457802882</c:v>
                </c:pt>
                <c:pt idx="261">
                  <c:v>-490.0063775250768</c:v>
                </c:pt>
                <c:pt idx="262">
                  <c:v>49.357013859471692</c:v>
                </c:pt>
                <c:pt idx="263">
                  <c:v>816.49552178047804</c:v>
                </c:pt>
                <c:pt idx="264">
                  <c:v>1191.5164688580248</c:v>
                </c:pt>
                <c:pt idx="265">
                  <c:v>1215.6806031534531</c:v>
                </c:pt>
                <c:pt idx="266">
                  <c:v>1179.0626008386378</c:v>
                </c:pt>
                <c:pt idx="267">
                  <c:v>1268.3534753178046</c:v>
                </c:pt>
                <c:pt idx="268">
                  <c:v>1543.9329574358603</c:v>
                </c:pt>
                <c:pt idx="269">
                  <c:v>1674.1051524131949</c:v>
                </c:pt>
                <c:pt idx="270">
                  <c:v>1492.3558886111114</c:v>
                </c:pt>
                <c:pt idx="271">
                  <c:v>1125.6544868532976</c:v>
                </c:pt>
                <c:pt idx="272">
                  <c:v>964.19350909722186</c:v>
                </c:pt>
                <c:pt idx="273">
                  <c:v>906.12567261718789</c:v>
                </c:pt>
                <c:pt idx="274">
                  <c:v>782.47296804783946</c:v>
                </c:pt>
                <c:pt idx="275">
                  <c:v>492.28167750000034</c:v>
                </c:pt>
                <c:pt idx="276">
                  <c:v>99.095630256077015</c:v>
                </c:pt>
                <c:pt idx="277">
                  <c:v>12.394399160396802</c:v>
                </c:pt>
                <c:pt idx="278">
                  <c:v>-242.47744472222183</c:v>
                </c:pt>
                <c:pt idx="279">
                  <c:v>-785.78705510030863</c:v>
                </c:pt>
                <c:pt idx="280">
                  <c:v>-1041.1066866975316</c:v>
                </c:pt>
                <c:pt idx="281">
                  <c:v>-1192.2407162717009</c:v>
                </c:pt>
                <c:pt idx="282">
                  <c:v>-1345.5579622786461</c:v>
                </c:pt>
                <c:pt idx="283">
                  <c:v>-1722.8310603954471</c:v>
                </c:pt>
                <c:pt idx="284">
                  <c:v>-1848.1815668769291</c:v>
                </c:pt>
                <c:pt idx="285">
                  <c:v>-977.42243347849171</c:v>
                </c:pt>
                <c:pt idx="286">
                  <c:v>432.22702756751539</c:v>
                </c:pt>
                <c:pt idx="287">
                  <c:v>1450.0863671508494</c:v>
                </c:pt>
                <c:pt idx="288">
                  <c:v>1643.1641718455828</c:v>
                </c:pt>
                <c:pt idx="289">
                  <c:v>1691.246860900849</c:v>
                </c:pt>
                <c:pt idx="290">
                  <c:v>1636.6912426210454</c:v>
                </c:pt>
                <c:pt idx="291">
                  <c:v>1520.8028725617287</c:v>
                </c:pt>
                <c:pt idx="292">
                  <c:v>1529.4567507228978</c:v>
                </c:pt>
                <c:pt idx="293">
                  <c:v>1534.7230674305542</c:v>
                </c:pt>
                <c:pt idx="294">
                  <c:v>1247.2903100520839</c:v>
                </c:pt>
                <c:pt idx="295">
                  <c:v>687.95917854166669</c:v>
                </c:pt>
                <c:pt idx="296">
                  <c:v>168.56553787567518</c:v>
                </c:pt>
                <c:pt idx="297">
                  <c:v>-184.72380483265727</c:v>
                </c:pt>
                <c:pt idx="298">
                  <c:v>-227.38076590277893</c:v>
                </c:pt>
                <c:pt idx="299">
                  <c:v>-103.73265697386276</c:v>
                </c:pt>
                <c:pt idx="300">
                  <c:v>41.105345208334555</c:v>
                </c:pt>
                <c:pt idx="301">
                  <c:v>165.83113181857641</c:v>
                </c:pt>
                <c:pt idx="302">
                  <c:v>248.98452850067486</c:v>
                </c:pt>
                <c:pt idx="303">
                  <c:v>269.63730627845297</c:v>
                </c:pt>
                <c:pt idx="304">
                  <c:v>207.1366873741311</c:v>
                </c:pt>
                <c:pt idx="305">
                  <c:v>123.17991529899781</c:v>
                </c:pt>
                <c:pt idx="306">
                  <c:v>17.79284053047931</c:v>
                </c:pt>
                <c:pt idx="307">
                  <c:v>-108.72610753086505</c:v>
                </c:pt>
                <c:pt idx="308">
                  <c:v>-215.78570818914054</c:v>
                </c:pt>
                <c:pt idx="309">
                  <c:v>-364.02161201581788</c:v>
                </c:pt>
                <c:pt idx="310">
                  <c:v>-469.65800027777766</c:v>
                </c:pt>
                <c:pt idx="311">
                  <c:v>-367.5588190108989</c:v>
                </c:pt>
                <c:pt idx="312">
                  <c:v>-161.492903096547</c:v>
                </c:pt>
                <c:pt idx="313">
                  <c:v>2.8124888594723814</c:v>
                </c:pt>
                <c:pt idx="314">
                  <c:v>22.332154043211077</c:v>
                </c:pt>
                <c:pt idx="315">
                  <c:v>-41.188409809509722</c:v>
                </c:pt>
                <c:pt idx="316">
                  <c:v>-105.54480576581844</c:v>
                </c:pt>
                <c:pt idx="317">
                  <c:v>-232.41302250000089</c:v>
                </c:pt>
                <c:pt idx="318">
                  <c:v>-380.21779780864199</c:v>
                </c:pt>
                <c:pt idx="319">
                  <c:v>-486.19196564236103</c:v>
                </c:pt>
                <c:pt idx="320">
                  <c:v>-488.60783637200996</c:v>
                </c:pt>
                <c:pt idx="321">
                  <c:v>-429.66223256944431</c:v>
                </c:pt>
                <c:pt idx="322">
                  <c:v>-494.95240521604927</c:v>
                </c:pt>
                <c:pt idx="323">
                  <c:v>-642.47426141058997</c:v>
                </c:pt>
                <c:pt idx="324">
                  <c:v>-684.52230012345638</c:v>
                </c:pt>
                <c:pt idx="325">
                  <c:v>-375.74598276475666</c:v>
                </c:pt>
                <c:pt idx="326">
                  <c:v>-127.91264943142417</c:v>
                </c:pt>
                <c:pt idx="327">
                  <c:v>-25.496656202257512</c:v>
                </c:pt>
                <c:pt idx="328">
                  <c:v>-5.3976530965466054</c:v>
                </c:pt>
                <c:pt idx="329">
                  <c:v>-88.008764207658174</c:v>
                </c:pt>
                <c:pt idx="330">
                  <c:v>35.498603233024269</c:v>
                </c:pt>
                <c:pt idx="331">
                  <c:v>55.747251880305392</c:v>
                </c:pt>
                <c:pt idx="332">
                  <c:v>-9.7336398442318028</c:v>
                </c:pt>
                <c:pt idx="333">
                  <c:v>-529.32747809654734</c:v>
                </c:pt>
                <c:pt idx="334">
                  <c:v>-1087.5453157122877</c:v>
                </c:pt>
                <c:pt idx="335">
                  <c:v>-633.37722149932517</c:v>
                </c:pt>
                <c:pt idx="336">
                  <c:v>-55.848533111979293</c:v>
                </c:pt>
                <c:pt idx="337">
                  <c:v>-97.425518680555172</c:v>
                </c:pt>
                <c:pt idx="338">
                  <c:v>-118.60564619791658</c:v>
                </c:pt>
                <c:pt idx="339">
                  <c:v>-77.723751244695279</c:v>
                </c:pt>
                <c:pt idx="340">
                  <c:v>-119.19474985580624</c:v>
                </c:pt>
                <c:pt idx="341">
                  <c:v>-36.418195689139509</c:v>
                </c:pt>
                <c:pt idx="342">
                  <c:v>108.92417803047842</c:v>
                </c:pt>
                <c:pt idx="343">
                  <c:v>338.3933625212191</c:v>
                </c:pt>
                <c:pt idx="344">
                  <c:v>796.44161339650873</c:v>
                </c:pt>
                <c:pt idx="345">
                  <c:v>1296.003085329379</c:v>
                </c:pt>
                <c:pt idx="346">
                  <c:v>1421.1890104378861</c:v>
                </c:pt>
                <c:pt idx="347">
                  <c:v>925.95577010947102</c:v>
                </c:pt>
                <c:pt idx="348">
                  <c:v>368.62259327690958</c:v>
                </c:pt>
                <c:pt idx="349">
                  <c:v>225.39478861111115</c:v>
                </c:pt>
                <c:pt idx="350">
                  <c:v>349.61591645640391</c:v>
                </c:pt>
                <c:pt idx="351">
                  <c:v>350.38712236641618</c:v>
                </c:pt>
                <c:pt idx="352">
                  <c:v>268.72041536410165</c:v>
                </c:pt>
                <c:pt idx="353">
                  <c:v>351.97261831548951</c:v>
                </c:pt>
                <c:pt idx="354">
                  <c:v>331.48154963541674</c:v>
                </c:pt>
                <c:pt idx="355">
                  <c:v>228.05595164882334</c:v>
                </c:pt>
                <c:pt idx="356">
                  <c:v>124.63092811728397</c:v>
                </c:pt>
                <c:pt idx="357">
                  <c:v>83.164812374132111</c:v>
                </c:pt>
                <c:pt idx="358">
                  <c:v>83.164812374131373</c:v>
                </c:pt>
                <c:pt idx="359">
                  <c:v>104.13928498215635</c:v>
                </c:pt>
                <c:pt idx="360">
                  <c:v>166.25932741319505</c:v>
                </c:pt>
                <c:pt idx="361">
                  <c:v>186.58926145061744</c:v>
                </c:pt>
                <c:pt idx="362">
                  <c:v>102.24358330391563</c:v>
                </c:pt>
                <c:pt idx="363">
                  <c:v>-148.42210067322543</c:v>
                </c:pt>
                <c:pt idx="364">
                  <c:v>-502.01130891975299</c:v>
                </c:pt>
                <c:pt idx="365">
                  <c:v>-648.26476835503445</c:v>
                </c:pt>
                <c:pt idx="366">
                  <c:v>-525.33616438126955</c:v>
                </c:pt>
                <c:pt idx="367">
                  <c:v>-319.28863102864534</c:v>
                </c:pt>
                <c:pt idx="368">
                  <c:v>-133.41363102864568</c:v>
                </c:pt>
                <c:pt idx="369">
                  <c:v>31.92779061728352</c:v>
                </c:pt>
                <c:pt idx="370">
                  <c:v>135.67422175154354</c:v>
                </c:pt>
                <c:pt idx="371">
                  <c:v>219.4046585353974</c:v>
                </c:pt>
                <c:pt idx="372">
                  <c:v>386.46054129002715</c:v>
                </c:pt>
                <c:pt idx="373">
                  <c:v>594.0866771310765</c:v>
                </c:pt>
                <c:pt idx="374">
                  <c:v>573.71423341965647</c:v>
                </c:pt>
                <c:pt idx="375">
                  <c:v>324.90978381751546</c:v>
                </c:pt>
                <c:pt idx="376">
                  <c:v>11.879626783854178</c:v>
                </c:pt>
                <c:pt idx="377">
                  <c:v>-549.77804769531224</c:v>
                </c:pt>
                <c:pt idx="378">
                  <c:v>-1151.7512044444447</c:v>
                </c:pt>
                <c:pt idx="379">
                  <c:v>-1318.8619476567324</c:v>
                </c:pt>
                <c:pt idx="380">
                  <c:v>-1092.7605059201387</c:v>
                </c:pt>
                <c:pt idx="381">
                  <c:v>-763.0292474252509</c:v>
                </c:pt>
                <c:pt idx="382">
                  <c:v>-515.63278716049376</c:v>
                </c:pt>
                <c:pt idx="383">
                  <c:v>-350.75983361111093</c:v>
                </c:pt>
                <c:pt idx="384">
                  <c:v>-247.91615859423223</c:v>
                </c:pt>
                <c:pt idx="385">
                  <c:v>-289.60085448543606</c:v>
                </c:pt>
                <c:pt idx="386">
                  <c:v>-372.50838440441737</c:v>
                </c:pt>
                <c:pt idx="387">
                  <c:v>-393.40243330488028</c:v>
                </c:pt>
                <c:pt idx="388">
                  <c:v>-434.83666679253474</c:v>
                </c:pt>
                <c:pt idx="389">
                  <c:v>-476.1654877777778</c:v>
                </c:pt>
                <c:pt idx="390">
                  <c:v>-372.90159888888883</c:v>
                </c:pt>
                <c:pt idx="391">
                  <c:v>-83.762709999999984</c:v>
                </c:pt>
                <c:pt idx="392">
                  <c:v>102.11229000000002</c:v>
                </c:pt>
                <c:pt idx="393">
                  <c:v>102.11229000000002</c:v>
                </c:pt>
                <c:pt idx="394">
                  <c:v>102.11229000000002</c:v>
                </c:pt>
                <c:pt idx="395">
                  <c:v>102.11947068817517</c:v>
                </c:pt>
                <c:pt idx="396">
                  <c:v>205.50284622829864</c:v>
                </c:pt>
                <c:pt idx="397">
                  <c:v>536.48239555555563</c:v>
                </c:pt>
                <c:pt idx="398">
                  <c:v>992.16044487799002</c:v>
                </c:pt>
                <c:pt idx="399">
                  <c:v>1386.9299774782987</c:v>
                </c:pt>
                <c:pt idx="400">
                  <c:v>1658.9854650675156</c:v>
                </c:pt>
                <c:pt idx="401">
                  <c:v>1828.8392311627124</c:v>
                </c:pt>
                <c:pt idx="402">
                  <c:v>1895.0723717804781</c:v>
                </c:pt>
                <c:pt idx="403">
                  <c:v>1690.5471443209869</c:v>
                </c:pt>
                <c:pt idx="404">
                  <c:v>1091.6165887654327</c:v>
                </c:pt>
                <c:pt idx="405">
                  <c:v>409.05957279079905</c:v>
                </c:pt>
                <c:pt idx="406">
                  <c:v>-26.863859230806895</c:v>
                </c:pt>
                <c:pt idx="407">
                  <c:v>-359.50071138888904</c:v>
                </c:pt>
                <c:pt idx="408">
                  <c:v>-567.70934465470623</c:v>
                </c:pt>
                <c:pt idx="409">
                  <c:v>-528.07976171923258</c:v>
                </c:pt>
                <c:pt idx="410">
                  <c:v>-488.51739002507759</c:v>
                </c:pt>
                <c:pt idx="411">
                  <c:v>-552.05288970920117</c:v>
                </c:pt>
                <c:pt idx="412">
                  <c:v>-594.29049858989163</c:v>
                </c:pt>
                <c:pt idx="413">
                  <c:v>-470.61596472849158</c:v>
                </c:pt>
                <c:pt idx="414">
                  <c:v>-181.39693935956791</c:v>
                </c:pt>
                <c:pt idx="415">
                  <c:v>66.598390298997089</c:v>
                </c:pt>
                <c:pt idx="416">
                  <c:v>170.10958208863792</c:v>
                </c:pt>
                <c:pt idx="417">
                  <c:v>211.75291721595295</c:v>
                </c:pt>
                <c:pt idx="418">
                  <c:v>253.94313355468773</c:v>
                </c:pt>
                <c:pt idx="419">
                  <c:v>399.94727949652781</c:v>
                </c:pt>
                <c:pt idx="420">
                  <c:v>628.47579383632296</c:v>
                </c:pt>
                <c:pt idx="421">
                  <c:v>690.86841519048971</c:v>
                </c:pt>
                <c:pt idx="422">
                  <c:v>463.36128193672897</c:v>
                </c:pt>
                <c:pt idx="423">
                  <c:v>131.6622276543213</c:v>
                </c:pt>
                <c:pt idx="424">
                  <c:v>-199.76453493248451</c:v>
                </c:pt>
                <c:pt idx="425">
                  <c:v>-344.71082189236097</c:v>
                </c:pt>
                <c:pt idx="426">
                  <c:v>-179.30132732253128</c:v>
                </c:pt>
                <c:pt idx="427">
                  <c:v>69.3040736033945</c:v>
                </c:pt>
                <c:pt idx="428">
                  <c:v>319.11841519049</c:v>
                </c:pt>
                <c:pt idx="429">
                  <c:v>674.40772316936784</c:v>
                </c:pt>
                <c:pt idx="430">
                  <c:v>1238.9261838175157</c:v>
                </c:pt>
                <c:pt idx="431">
                  <c:v>1844.9742374922835</c:v>
                </c:pt>
                <c:pt idx="432">
                  <c:v>1992.9042440027006</c:v>
                </c:pt>
                <c:pt idx="433">
                  <c:v>1373.5130658849343</c:v>
                </c:pt>
                <c:pt idx="434">
                  <c:v>525.41615404320953</c:v>
                </c:pt>
                <c:pt idx="435">
                  <c:v>7.4241837090082043</c:v>
                </c:pt>
                <c:pt idx="436">
                  <c:v>-200.19276085117698</c:v>
                </c:pt>
                <c:pt idx="437">
                  <c:v>-179.89844302710188</c:v>
                </c:pt>
                <c:pt idx="438">
                  <c:v>-36.215095503471616</c:v>
                </c:pt>
                <c:pt idx="439">
                  <c:v>-17.966986581789982</c:v>
                </c:pt>
                <c:pt idx="440">
                  <c:v>-269.81432460503515</c:v>
                </c:pt>
                <c:pt idx="441">
                  <c:v>-688.15170715470731</c:v>
                </c:pt>
                <c:pt idx="442">
                  <c:v>-1168.8458076176694</c:v>
                </c:pt>
                <c:pt idx="443">
                  <c:v>-1648.5940678342013</c:v>
                </c:pt>
                <c:pt idx="444">
                  <c:v>-1982.1152935479356</c:v>
                </c:pt>
                <c:pt idx="445">
                  <c:v>-2066.0146201176694</c:v>
                </c:pt>
                <c:pt idx="446">
                  <c:v>-1777.241946325714</c:v>
                </c:pt>
                <c:pt idx="447">
                  <c:v>-1219.6643388676698</c:v>
                </c:pt>
                <c:pt idx="448">
                  <c:v>-641.38770999999986</c:v>
                </c:pt>
                <c:pt idx="449">
                  <c:v>-166.37382111111106</c:v>
                </c:pt>
                <c:pt idx="450">
                  <c:v>60.806734444444459</c:v>
                </c:pt>
                <c:pt idx="451">
                  <c:v>102.11229000000002</c:v>
                </c:pt>
                <c:pt idx="452">
                  <c:v>102.11229000000002</c:v>
                </c:pt>
                <c:pt idx="453">
                  <c:v>102.11229000000002</c:v>
                </c:pt>
                <c:pt idx="454">
                  <c:v>102.11229000000002</c:v>
                </c:pt>
                <c:pt idx="455">
                  <c:v>102.11229000000002</c:v>
                </c:pt>
                <c:pt idx="456">
                  <c:v>102.11229000000002</c:v>
                </c:pt>
                <c:pt idx="457">
                  <c:v>102.11229000000002</c:v>
                </c:pt>
                <c:pt idx="458">
                  <c:v>102.11229000000002</c:v>
                </c:pt>
                <c:pt idx="459">
                  <c:v>102.11229000000002</c:v>
                </c:pt>
                <c:pt idx="460">
                  <c:v>102.11229000000002</c:v>
                </c:pt>
                <c:pt idx="461">
                  <c:v>102.11229000000002</c:v>
                </c:pt>
                <c:pt idx="462">
                  <c:v>102.11229000000002</c:v>
                </c:pt>
                <c:pt idx="463">
                  <c:v>102.11229000000002</c:v>
                </c:pt>
                <c:pt idx="464">
                  <c:v>102.11229000000002</c:v>
                </c:pt>
                <c:pt idx="465">
                  <c:v>102.11229000000002</c:v>
                </c:pt>
                <c:pt idx="466">
                  <c:v>102.11229000000002</c:v>
                </c:pt>
                <c:pt idx="467">
                  <c:v>102.11229000000002</c:v>
                </c:pt>
                <c:pt idx="468">
                  <c:v>102.11229000000002</c:v>
                </c:pt>
                <c:pt idx="469">
                  <c:v>102.11229000000002</c:v>
                </c:pt>
                <c:pt idx="470">
                  <c:v>102.11229000000002</c:v>
                </c:pt>
                <c:pt idx="471">
                  <c:v>102.11229000000002</c:v>
                </c:pt>
                <c:pt idx="472">
                  <c:v>102.11229000000002</c:v>
                </c:pt>
                <c:pt idx="473">
                  <c:v>102.11229000000002</c:v>
                </c:pt>
                <c:pt idx="474">
                  <c:v>102.11229000000002</c:v>
                </c:pt>
                <c:pt idx="475">
                  <c:v>102.11229000000002</c:v>
                </c:pt>
                <c:pt idx="476">
                  <c:v>102.11229000000002</c:v>
                </c:pt>
                <c:pt idx="477">
                  <c:v>102.11229000000002</c:v>
                </c:pt>
                <c:pt idx="478">
                  <c:v>102.11229000000002</c:v>
                </c:pt>
                <c:pt idx="479">
                  <c:v>102.11229000000002</c:v>
                </c:pt>
                <c:pt idx="480">
                  <c:v>102.11229000000002</c:v>
                </c:pt>
                <c:pt idx="481">
                  <c:v>102.11229000000002</c:v>
                </c:pt>
                <c:pt idx="482">
                  <c:v>102.11229000000002</c:v>
                </c:pt>
                <c:pt idx="483">
                  <c:v>102.11229000000002</c:v>
                </c:pt>
                <c:pt idx="484">
                  <c:v>102.11229000000002</c:v>
                </c:pt>
                <c:pt idx="485">
                  <c:v>102.11229000000002</c:v>
                </c:pt>
                <c:pt idx="486">
                  <c:v>102.11229000000002</c:v>
                </c:pt>
                <c:pt idx="487">
                  <c:v>102.11229000000002</c:v>
                </c:pt>
                <c:pt idx="488">
                  <c:v>102.11229000000002</c:v>
                </c:pt>
                <c:pt idx="489">
                  <c:v>102.11229000000002</c:v>
                </c:pt>
                <c:pt idx="490">
                  <c:v>102.11229000000002</c:v>
                </c:pt>
                <c:pt idx="491">
                  <c:v>102.11229000000002</c:v>
                </c:pt>
                <c:pt idx="492">
                  <c:v>102.11229000000002</c:v>
                </c:pt>
                <c:pt idx="493">
                  <c:v>102.11229000000002</c:v>
                </c:pt>
                <c:pt idx="494">
                  <c:v>102.11229000000002</c:v>
                </c:pt>
                <c:pt idx="495">
                  <c:v>102.11229000000002</c:v>
                </c:pt>
                <c:pt idx="496">
                  <c:v>102.11229000000002</c:v>
                </c:pt>
                <c:pt idx="497">
                  <c:v>102.11229000000002</c:v>
                </c:pt>
                <c:pt idx="498">
                  <c:v>102.11229000000002</c:v>
                </c:pt>
                <c:pt idx="499">
                  <c:v>102.11229000000002</c:v>
                </c:pt>
                <c:pt idx="500">
                  <c:v>102.11229000000002</c:v>
                </c:pt>
                <c:pt idx="501">
                  <c:v>102.11229000000002</c:v>
                </c:pt>
                <c:pt idx="502">
                  <c:v>102.11229000000002</c:v>
                </c:pt>
                <c:pt idx="503">
                  <c:v>102.11229000000002</c:v>
                </c:pt>
                <c:pt idx="504">
                  <c:v>102.11229000000002</c:v>
                </c:pt>
                <c:pt idx="505">
                  <c:v>102.11229000000002</c:v>
                </c:pt>
                <c:pt idx="506">
                  <c:v>102.11229000000002</c:v>
                </c:pt>
                <c:pt idx="507">
                  <c:v>102.11229000000002</c:v>
                </c:pt>
                <c:pt idx="508">
                  <c:v>102.11229000000002</c:v>
                </c:pt>
                <c:pt idx="509">
                  <c:v>102.11229000000002</c:v>
                </c:pt>
                <c:pt idx="510">
                  <c:v>102.11229000000002</c:v>
                </c:pt>
                <c:pt idx="511">
                  <c:v>102.11229000000002</c:v>
                </c:pt>
                <c:pt idx="512">
                  <c:v>102.11229000000002</c:v>
                </c:pt>
                <c:pt idx="513">
                  <c:v>102.11229000000002</c:v>
                </c:pt>
                <c:pt idx="514">
                  <c:v>102.11229000000002</c:v>
                </c:pt>
                <c:pt idx="515">
                  <c:v>102.11947068817517</c:v>
                </c:pt>
                <c:pt idx="516">
                  <c:v>205.55569609326778</c:v>
                </c:pt>
                <c:pt idx="517">
                  <c:v>619.68289755208332</c:v>
                </c:pt>
                <c:pt idx="518">
                  <c:v>1365.9310905304783</c:v>
                </c:pt>
                <c:pt idx="519">
                  <c:v>2030.9273330555557</c:v>
                </c:pt>
                <c:pt idx="520">
                  <c:v>2220.7663601557679</c:v>
                </c:pt>
                <c:pt idx="521">
                  <c:v>1912.6796760894097</c:v>
                </c:pt>
                <c:pt idx="522">
                  <c:v>1169.1796760894094</c:v>
                </c:pt>
                <c:pt idx="523">
                  <c:v>404.28240456163172</c:v>
                </c:pt>
                <c:pt idx="524">
                  <c:v>-9.9680175062688363</c:v>
                </c:pt>
                <c:pt idx="525">
                  <c:v>-217.74379888888842</c:v>
                </c:pt>
                <c:pt idx="526">
                  <c:v>-322.49552636766998</c:v>
                </c:pt>
                <c:pt idx="527">
                  <c:v>-407.30651310812112</c:v>
                </c:pt>
                <c:pt idx="528">
                  <c:v>-657.9730587678431</c:v>
                </c:pt>
                <c:pt idx="529">
                  <c:v>-1114.7425726929011</c:v>
                </c:pt>
                <c:pt idx="530">
                  <c:v>-1528.9975904012347</c:v>
                </c:pt>
                <c:pt idx="531">
                  <c:v>-1529.3422634336421</c:v>
                </c:pt>
                <c:pt idx="532">
                  <c:v>-1054.4145428028548</c:v>
                </c:pt>
                <c:pt idx="533">
                  <c:v>-517.47104333333323</c:v>
                </c:pt>
                <c:pt idx="534">
                  <c:v>-310.94326555555557</c:v>
                </c:pt>
                <c:pt idx="535">
                  <c:v>-104.41548777777778</c:v>
                </c:pt>
                <c:pt idx="536">
                  <c:v>102.11343891010804</c:v>
                </c:pt>
                <c:pt idx="537">
                  <c:v>143.45920631944446</c:v>
                </c:pt>
                <c:pt idx="538">
                  <c:v>350.23974432098765</c:v>
                </c:pt>
                <c:pt idx="539">
                  <c:v>722.47228656635798</c:v>
                </c:pt>
                <c:pt idx="540">
                  <c:v>930.15471900270074</c:v>
                </c:pt>
                <c:pt idx="541">
                  <c:v>1139.6053240952931</c:v>
                </c:pt>
                <c:pt idx="542">
                  <c:v>1723.1807263811727</c:v>
                </c:pt>
                <c:pt idx="543">
                  <c:v>2306.6334825130211</c:v>
                </c:pt>
                <c:pt idx="544">
                  <c:v>2205.2836778641013</c:v>
                </c:pt>
                <c:pt idx="545">
                  <c:v>1296.5614556418786</c:v>
                </c:pt>
                <c:pt idx="546">
                  <c:v>408.21167713107616</c:v>
                </c:pt>
                <c:pt idx="547">
                  <c:v>76.804158788580423</c:v>
                </c:pt>
                <c:pt idx="548">
                  <c:v>-69.479172309509721</c:v>
                </c:pt>
                <c:pt idx="549">
                  <c:v>-299.33898623697917</c:v>
                </c:pt>
                <c:pt idx="550">
                  <c:v>-610.90457011043588</c:v>
                </c:pt>
                <c:pt idx="551">
                  <c:v>-674.19592639660516</c:v>
                </c:pt>
                <c:pt idx="552">
                  <c:v>-489.18691739052895</c:v>
                </c:pt>
                <c:pt idx="553">
                  <c:v>-345.43693308063257</c:v>
                </c:pt>
                <c:pt idx="554">
                  <c:v>-263.43101036892335</c:v>
                </c:pt>
                <c:pt idx="555">
                  <c:v>-222.45863874469549</c:v>
                </c:pt>
                <c:pt idx="556">
                  <c:v>-119.67729210117662</c:v>
                </c:pt>
                <c:pt idx="557">
                  <c:v>-99.334720052565586</c:v>
                </c:pt>
                <c:pt idx="558">
                  <c:v>-99.486376186824856</c:v>
                </c:pt>
                <c:pt idx="559">
                  <c:v>-16.875265075713656</c:v>
                </c:pt>
                <c:pt idx="560">
                  <c:v>65.887502169656443</c:v>
                </c:pt>
                <c:pt idx="561">
                  <c:v>148.88780657986135</c:v>
                </c:pt>
                <c:pt idx="562">
                  <c:v>252.72069319974946</c:v>
                </c:pt>
                <c:pt idx="563">
                  <c:v>357.76539275607627</c:v>
                </c:pt>
                <c:pt idx="564">
                  <c:v>668.0381655304783</c:v>
                </c:pt>
                <c:pt idx="565">
                  <c:v>626.73260997492287</c:v>
                </c:pt>
                <c:pt idx="566">
                  <c:v>213.67705441936732</c:v>
                </c:pt>
                <c:pt idx="567">
                  <c:v>108.92417803047842</c:v>
                </c:pt>
                <c:pt idx="568">
                  <c:v>-225.40214644145436</c:v>
                </c:pt>
                <c:pt idx="569">
                  <c:v>-1322.2676044444445</c:v>
                </c:pt>
                <c:pt idx="570">
                  <c:v>-2087.0821544444448</c:v>
                </c:pt>
                <c:pt idx="571">
                  <c:v>-1983.8182655555552</c:v>
                </c:pt>
                <c:pt idx="572">
                  <c:v>-889.22104333333323</c:v>
                </c:pt>
                <c:pt idx="573">
                  <c:v>102.11229000000002</c:v>
                </c:pt>
                <c:pt idx="574">
                  <c:v>102.11229000000002</c:v>
                </c:pt>
                <c:pt idx="575">
                  <c:v>102.11229000000002</c:v>
                </c:pt>
                <c:pt idx="576">
                  <c:v>102.11229000000002</c:v>
                </c:pt>
                <c:pt idx="577">
                  <c:v>102.11229000000002</c:v>
                </c:pt>
                <c:pt idx="578">
                  <c:v>102.11229000000002</c:v>
                </c:pt>
                <c:pt idx="579">
                  <c:v>102.11229000000002</c:v>
                </c:pt>
                <c:pt idx="580">
                  <c:v>102.11229000000002</c:v>
                </c:pt>
                <c:pt idx="581">
                  <c:v>102.11229000000002</c:v>
                </c:pt>
                <c:pt idx="582">
                  <c:v>102.11229000000002</c:v>
                </c:pt>
                <c:pt idx="583">
                  <c:v>102.11229000000002</c:v>
                </c:pt>
                <c:pt idx="584">
                  <c:v>102.11229000000002</c:v>
                </c:pt>
                <c:pt idx="585">
                  <c:v>102.11229000000002</c:v>
                </c:pt>
                <c:pt idx="586">
                  <c:v>102.11229000000002</c:v>
                </c:pt>
                <c:pt idx="587">
                  <c:v>102.11229000000002</c:v>
                </c:pt>
                <c:pt idx="588">
                  <c:v>102.11229000000002</c:v>
                </c:pt>
                <c:pt idx="589">
                  <c:v>102.11229000000002</c:v>
                </c:pt>
                <c:pt idx="590">
                  <c:v>102.11229000000002</c:v>
                </c:pt>
                <c:pt idx="591">
                  <c:v>102.11229000000002</c:v>
                </c:pt>
                <c:pt idx="592">
                  <c:v>102.11229000000002</c:v>
                </c:pt>
                <c:pt idx="593">
                  <c:v>102.11229000000002</c:v>
                </c:pt>
                <c:pt idx="594">
                  <c:v>102.11229000000002</c:v>
                </c:pt>
                <c:pt idx="595">
                  <c:v>102.11229000000002</c:v>
                </c:pt>
                <c:pt idx="596">
                  <c:v>102.11229000000002</c:v>
                </c:pt>
                <c:pt idx="597">
                  <c:v>102.11229000000002</c:v>
                </c:pt>
                <c:pt idx="598">
                  <c:v>102.11229000000002</c:v>
                </c:pt>
                <c:pt idx="599">
                  <c:v>102.11229000000002</c:v>
                </c:pt>
                <c:pt idx="600">
                  <c:v>102.11229000000002</c:v>
                </c:pt>
                <c:pt idx="601">
                  <c:v>102.11229000000002</c:v>
                </c:pt>
                <c:pt idx="602">
                  <c:v>102.11229000000002</c:v>
                </c:pt>
                <c:pt idx="603">
                  <c:v>102.11229000000002</c:v>
                </c:pt>
                <c:pt idx="604">
                  <c:v>102.14101275270063</c:v>
                </c:pt>
                <c:pt idx="605">
                  <c:v>308.76673511718752</c:v>
                </c:pt>
                <c:pt idx="606">
                  <c:v>536.48239555555563</c:v>
                </c:pt>
                <c:pt idx="607">
                  <c:v>889.29637670669365</c:v>
                </c:pt>
                <c:pt idx="608">
                  <c:v>1553.5983902989969</c:v>
                </c:pt>
                <c:pt idx="609">
                  <c:v>2054.7338690798611</c:v>
                </c:pt>
                <c:pt idx="610">
                  <c:v>2330.6364821657985</c:v>
                </c:pt>
                <c:pt idx="611">
                  <c:v>2462.5955195886381</c:v>
                </c:pt>
                <c:pt idx="612">
                  <c:v>2346.7439146527777</c:v>
                </c:pt>
                <c:pt idx="613">
                  <c:v>2066.0610041589503</c:v>
                </c:pt>
                <c:pt idx="614">
                  <c:v>1869.1544868532981</c:v>
                </c:pt>
                <c:pt idx="615">
                  <c:v>1836.8262276543212</c:v>
                </c:pt>
                <c:pt idx="616">
                  <c:v>1738.7304236588545</c:v>
                </c:pt>
                <c:pt idx="617">
                  <c:v>1285.4837553525267</c:v>
                </c:pt>
                <c:pt idx="618">
                  <c:v>644.6892739289168</c:v>
                </c:pt>
                <c:pt idx="619">
                  <c:v>210.70261712191419</c:v>
                </c:pt>
                <c:pt idx="620">
                  <c:v>106.88380465084791</c:v>
                </c:pt>
                <c:pt idx="621">
                  <c:v>105.78085094714567</c:v>
                </c:pt>
                <c:pt idx="622">
                  <c:v>41.644184048996649</c:v>
                </c:pt>
                <c:pt idx="623">
                  <c:v>-85.207660716146393</c:v>
                </c:pt>
                <c:pt idx="624">
                  <c:v>-232.38513110580595</c:v>
                </c:pt>
                <c:pt idx="625">
                  <c:v>-274.97315756944465</c:v>
                </c:pt>
                <c:pt idx="626">
                  <c:v>-151.31126171923219</c:v>
                </c:pt>
                <c:pt idx="627">
                  <c:v>35.073854368730437</c:v>
                </c:pt>
                <c:pt idx="628">
                  <c:v>181.18743399836063</c:v>
                </c:pt>
                <c:pt idx="629">
                  <c:v>327.3216940099353</c:v>
                </c:pt>
                <c:pt idx="630">
                  <c:v>410.72296804784014</c:v>
                </c:pt>
                <c:pt idx="631">
                  <c:v>348.76463471450592</c:v>
                </c:pt>
                <c:pt idx="632">
                  <c:v>224.84796804783895</c:v>
                </c:pt>
                <c:pt idx="633">
                  <c:v>163.15417126687888</c:v>
                </c:pt>
                <c:pt idx="634">
                  <c:v>185.40623191502732</c:v>
                </c:pt>
                <c:pt idx="635">
                  <c:v>312.03432643663257</c:v>
                </c:pt>
                <c:pt idx="636">
                  <c:v>501.23886792968784</c:v>
                </c:pt>
                <c:pt idx="637">
                  <c:v>629.14455049141498</c:v>
                </c:pt>
                <c:pt idx="638">
                  <c:v>715.56056465277663</c:v>
                </c:pt>
                <c:pt idx="639">
                  <c:v>739.20625326196046</c:v>
                </c:pt>
                <c:pt idx="640">
                  <c:v>657.80839122492375</c:v>
                </c:pt>
                <c:pt idx="641">
                  <c:v>471.93339122492262</c:v>
                </c:pt>
                <c:pt idx="642">
                  <c:v>265.10143949604526</c:v>
                </c:pt>
                <c:pt idx="643">
                  <c:v>161.23092607011932</c:v>
                </c:pt>
                <c:pt idx="644">
                  <c:v>119.62291992862714</c:v>
                </c:pt>
                <c:pt idx="645">
                  <c:v>121.14091740885476</c:v>
                </c:pt>
                <c:pt idx="646">
                  <c:v>269.4121502213539</c:v>
                </c:pt>
                <c:pt idx="647">
                  <c:v>540.72888861111028</c:v>
                </c:pt>
                <c:pt idx="648">
                  <c:v>624.29388233940995</c:v>
                </c:pt>
                <c:pt idx="649">
                  <c:v>439.69876819974979</c:v>
                </c:pt>
                <c:pt idx="650">
                  <c:v>337.72395645206319</c:v>
                </c:pt>
                <c:pt idx="651">
                  <c:v>359.67500265190915</c:v>
                </c:pt>
                <c:pt idx="652">
                  <c:v>360.32758359326863</c:v>
                </c:pt>
                <c:pt idx="653">
                  <c:v>318.69545033950652</c:v>
                </c:pt>
                <c:pt idx="654">
                  <c:v>212.83962024691243</c:v>
                </c:pt>
                <c:pt idx="655">
                  <c:v>0.61439724344165825</c:v>
                </c:pt>
                <c:pt idx="656">
                  <c:v>-356.89460506413843</c:v>
                </c:pt>
                <c:pt idx="657">
                  <c:v>-631.25164682725654</c:v>
                </c:pt>
                <c:pt idx="658">
                  <c:v>-680.66190151234593</c:v>
                </c:pt>
                <c:pt idx="659">
                  <c:v>-856.27027111111079</c:v>
                </c:pt>
                <c:pt idx="660">
                  <c:v>-1278.7928459567897</c:v>
                </c:pt>
                <c:pt idx="661">
                  <c:v>-1511.844044936825</c:v>
                </c:pt>
                <c:pt idx="662">
                  <c:v>-1247.8317897863624</c:v>
                </c:pt>
                <c:pt idx="663">
                  <c:v>-882.27125576581909</c:v>
                </c:pt>
                <c:pt idx="664">
                  <c:v>-1014.3739069521603</c:v>
                </c:pt>
                <c:pt idx="665">
                  <c:v>-1599.7608532508675</c:v>
                </c:pt>
                <c:pt idx="666">
                  <c:v>-2018.3119330806328</c:v>
                </c:pt>
                <c:pt idx="667">
                  <c:v>-2082.1530428534916</c:v>
                </c:pt>
                <c:pt idx="668">
                  <c:v>-1463.3627447222223</c:v>
                </c:pt>
                <c:pt idx="669">
                  <c:v>-595.59422433497298</c:v>
                </c:pt>
                <c:pt idx="670">
                  <c:v>-16.174717137345596</c:v>
                </c:pt>
                <c:pt idx="671">
                  <c:v>525.53675928047846</c:v>
                </c:pt>
                <c:pt idx="672">
                  <c:v>1460.0025799691359</c:v>
                </c:pt>
                <c:pt idx="673">
                  <c:v>2024.6864836728394</c:v>
                </c:pt>
                <c:pt idx="674">
                  <c:v>1990.2743887654321</c:v>
                </c:pt>
                <c:pt idx="675">
                  <c:v>1952.7602365663581</c:v>
                </c:pt>
                <c:pt idx="676">
                  <c:v>1378.5036441666666</c:v>
                </c:pt>
                <c:pt idx="677">
                  <c:v>969.69905601080256</c:v>
                </c:pt>
                <c:pt idx="678">
                  <c:v>974.17980543209887</c:v>
                </c:pt>
                <c:pt idx="679">
                  <c:v>974.87173654465676</c:v>
                </c:pt>
                <c:pt idx="680">
                  <c:v>624.23867400607583</c:v>
                </c:pt>
                <c:pt idx="681">
                  <c:v>249.06348574652782</c:v>
                </c:pt>
                <c:pt idx="682">
                  <c:v>-129.76696002170078</c:v>
                </c:pt>
                <c:pt idx="683">
                  <c:v>-860.17544689236058</c:v>
                </c:pt>
                <c:pt idx="684">
                  <c:v>-1363.7934331891395</c:v>
                </c:pt>
                <c:pt idx="685">
                  <c:v>-1659.0953631250002</c:v>
                </c:pt>
                <c:pt idx="686">
                  <c:v>-1743.8500532701582</c:v>
                </c:pt>
                <c:pt idx="687">
                  <c:v>-1126.794322174479</c:v>
                </c:pt>
                <c:pt idx="688">
                  <c:v>-693.08598884114633</c:v>
                </c:pt>
                <c:pt idx="689">
                  <c:v>-339.21759543836862</c:v>
                </c:pt>
                <c:pt idx="690">
                  <c:v>614.18568023678677</c:v>
                </c:pt>
                <c:pt idx="691">
                  <c:v>1154.0186886279901</c:v>
                </c:pt>
                <c:pt idx="692">
                  <c:v>1075.3066911959872</c:v>
                </c:pt>
                <c:pt idx="693">
                  <c:v>1057.8573620269096</c:v>
                </c:pt>
                <c:pt idx="694">
                  <c:v>1038.2592837282991</c:v>
                </c:pt>
                <c:pt idx="695">
                  <c:v>646.21266808400856</c:v>
                </c:pt>
                <c:pt idx="696">
                  <c:v>296.38010866319462</c:v>
                </c:pt>
                <c:pt idx="697">
                  <c:v>318.70024223524354</c:v>
                </c:pt>
                <c:pt idx="698">
                  <c:v>464.21610138117319</c:v>
                </c:pt>
                <c:pt idx="699">
                  <c:v>421.40317576388929</c:v>
                </c:pt>
                <c:pt idx="700">
                  <c:v>63.157722077063177</c:v>
                </c:pt>
                <c:pt idx="701">
                  <c:v>-890.75480800347248</c:v>
                </c:pt>
                <c:pt idx="702">
                  <c:v>-1245.6442952647565</c:v>
                </c:pt>
                <c:pt idx="703">
                  <c:v>-958.18195345100298</c:v>
                </c:pt>
                <c:pt idx="704">
                  <c:v>-711.08966713734571</c:v>
                </c:pt>
                <c:pt idx="705">
                  <c:v>-277.62375383680597</c:v>
                </c:pt>
                <c:pt idx="706">
                  <c:v>-50.443198281250133</c:v>
                </c:pt>
                <c:pt idx="707">
                  <c:v>73.353120051601252</c:v>
                </c:pt>
                <c:pt idx="708">
                  <c:v>92.834009519193401</c:v>
                </c:pt>
                <c:pt idx="709">
                  <c:v>-115.86520836275105</c:v>
                </c:pt>
                <c:pt idx="710">
                  <c:v>-510.92196849006552</c:v>
                </c:pt>
                <c:pt idx="711">
                  <c:v>-884.51510753086404</c:v>
                </c:pt>
                <c:pt idx="712">
                  <c:v>-947.04330027777735</c:v>
                </c:pt>
                <c:pt idx="713">
                  <c:v>-533.11916868055539</c:v>
                </c:pt>
                <c:pt idx="714">
                  <c:v>193.12222122829832</c:v>
                </c:pt>
                <c:pt idx="715">
                  <c:v>1168.1916133965087</c:v>
                </c:pt>
                <c:pt idx="716">
                  <c:v>1747.3319354378864</c:v>
                </c:pt>
                <c:pt idx="717">
                  <c:v>1085.7019995293208</c:v>
                </c:pt>
                <c:pt idx="718">
                  <c:v>132.59542988956363</c:v>
                </c:pt>
                <c:pt idx="719">
                  <c:v>-573.8798536173806</c:v>
                </c:pt>
                <c:pt idx="720">
                  <c:v>-1401.4044113888885</c:v>
                </c:pt>
                <c:pt idx="721">
                  <c:v>-1236.1821891666668</c:v>
                </c:pt>
                <c:pt idx="722">
                  <c:v>-285.43634257137353</c:v>
                </c:pt>
                <c:pt idx="723">
                  <c:v>315.99309246913583</c:v>
                </c:pt>
                <c:pt idx="724">
                  <c:v>938.05376322289749</c:v>
                </c:pt>
                <c:pt idx="725">
                  <c:v>1250.2038551138116</c:v>
                </c:pt>
                <c:pt idx="726">
                  <c:v>1066.6809613324656</c:v>
                </c:pt>
                <c:pt idx="727">
                  <c:v>944.76770666666675</c:v>
                </c:pt>
                <c:pt idx="728">
                  <c:v>824.62980534529288</c:v>
                </c:pt>
                <c:pt idx="729">
                  <c:v>974.55460703076801</c:v>
                </c:pt>
                <c:pt idx="730">
                  <c:v>1355.410581319444</c:v>
                </c:pt>
                <c:pt idx="731">
                  <c:v>1836.6802857465268</c:v>
                </c:pt>
                <c:pt idx="732">
                  <c:v>1780.09885171875</c:v>
                </c:pt>
                <c:pt idx="733">
                  <c:v>1267.0687369135815</c:v>
                </c:pt>
                <c:pt idx="734">
                  <c:v>937.34379742428723</c:v>
                </c:pt>
                <c:pt idx="735">
                  <c:v>503.87644798611024</c:v>
                </c:pt>
                <c:pt idx="736">
                  <c:v>235.87402803047809</c:v>
                </c:pt>
                <c:pt idx="737">
                  <c:v>215.70723922839599</c:v>
                </c:pt>
                <c:pt idx="738">
                  <c:v>237.09330888261934</c:v>
                </c:pt>
                <c:pt idx="739">
                  <c:v>258.73185153308259</c:v>
                </c:pt>
                <c:pt idx="740">
                  <c:v>301.53328804928685</c:v>
                </c:pt>
                <c:pt idx="741">
                  <c:v>364.24731700617292</c:v>
                </c:pt>
                <c:pt idx="742">
                  <c:v>343.84758667968725</c:v>
                </c:pt>
                <c:pt idx="743">
                  <c:v>243.66507470052056</c:v>
                </c:pt>
                <c:pt idx="744">
                  <c:v>432.43733876543155</c:v>
                </c:pt>
                <c:pt idx="745">
                  <c:v>641.11587626543155</c:v>
                </c:pt>
                <c:pt idx="746">
                  <c:v>558.77619516734308</c:v>
                </c:pt>
                <c:pt idx="747">
                  <c:v>352.52042185763861</c:v>
                </c:pt>
                <c:pt idx="748">
                  <c:v>207.95097741319358</c:v>
                </c:pt>
                <c:pt idx="749">
                  <c:v>187.57077855854584</c:v>
                </c:pt>
                <c:pt idx="750">
                  <c:v>188.66683880160139</c:v>
                </c:pt>
                <c:pt idx="751">
                  <c:v>273.21817185763894</c:v>
                </c:pt>
                <c:pt idx="752">
                  <c:v>399.38670233603426</c:v>
                </c:pt>
                <c:pt idx="753">
                  <c:v>483.13753227430556</c:v>
                </c:pt>
                <c:pt idx="754">
                  <c:v>421.17919894097139</c:v>
                </c:pt>
                <c:pt idx="755">
                  <c:v>255.6711853293786</c:v>
                </c:pt>
                <c:pt idx="756">
                  <c:v>151.26987543354673</c:v>
                </c:pt>
                <c:pt idx="757">
                  <c:v>66.411496151138138</c:v>
                </c:pt>
                <c:pt idx="758">
                  <c:v>-80.642179174383301</c:v>
                </c:pt>
                <c:pt idx="759">
                  <c:v>-187.41225448543503</c:v>
                </c:pt>
                <c:pt idx="760">
                  <c:v>-297.39726750626988</c:v>
                </c:pt>
                <c:pt idx="761">
                  <c:v>-658.98403901475649</c:v>
                </c:pt>
                <c:pt idx="762">
                  <c:v>-1310.1830503766396</c:v>
                </c:pt>
                <c:pt idx="763">
                  <c:v>-1856.3985416454477</c:v>
                </c:pt>
                <c:pt idx="764">
                  <c:v>-2008.9905381467006</c:v>
                </c:pt>
                <c:pt idx="765">
                  <c:v>-2036.0522237345681</c:v>
                </c:pt>
                <c:pt idx="766">
                  <c:v>-2081.2086387446957</c:v>
                </c:pt>
                <c:pt idx="767">
                  <c:v>-1835.112744722222</c:v>
                </c:pt>
                <c:pt idx="768">
                  <c:v>-1214.9595519753082</c:v>
                </c:pt>
                <c:pt idx="769">
                  <c:v>-200.32635197530857</c:v>
                </c:pt>
                <c:pt idx="770">
                  <c:v>938.70174852382343</c:v>
                </c:pt>
                <c:pt idx="771">
                  <c:v>1417.649218395062</c:v>
                </c:pt>
                <c:pt idx="772">
                  <c:v>1442.7138109876539</c:v>
                </c:pt>
                <c:pt idx="773">
                  <c:v>1470.5659467298419</c:v>
                </c:pt>
                <c:pt idx="774">
                  <c:v>1728.1673138016017</c:v>
                </c:pt>
                <c:pt idx="775">
                  <c:v>2151.1586439713533</c:v>
                </c:pt>
                <c:pt idx="776">
                  <c:v>2182.962743257619</c:v>
                </c:pt>
                <c:pt idx="777">
                  <c:v>2066.9735563363238</c:v>
                </c:pt>
                <c:pt idx="778">
                  <c:v>1746.1385960353978</c:v>
                </c:pt>
                <c:pt idx="779">
                  <c:v>1507.956107609471</c:v>
                </c:pt>
                <c:pt idx="780">
                  <c:v>1556.2378453409533</c:v>
                </c:pt>
                <c:pt idx="781">
                  <c:v>1314.3191012437305</c:v>
                </c:pt>
                <c:pt idx="782">
                  <c:v>1030.9371136786267</c:v>
                </c:pt>
                <c:pt idx="783">
                  <c:v>932.18757983169371</c:v>
                </c:pt>
                <c:pt idx="784">
                  <c:v>832.46233407552086</c:v>
                </c:pt>
                <c:pt idx="785">
                  <c:v>690.4041198996922</c:v>
                </c:pt>
                <c:pt idx="786">
                  <c:v>568.29842279079776</c:v>
                </c:pt>
                <c:pt idx="787">
                  <c:v>466.12800909722137</c:v>
                </c:pt>
                <c:pt idx="788">
                  <c:v>384.98290728395159</c:v>
                </c:pt>
                <c:pt idx="789">
                  <c:v>366.91776229697206</c:v>
                </c:pt>
                <c:pt idx="790">
                  <c:v>451.39441619598801</c:v>
                </c:pt>
                <c:pt idx="791">
                  <c:v>472.42202589650913</c:v>
                </c:pt>
                <c:pt idx="792">
                  <c:v>348.50535922984068</c:v>
                </c:pt>
                <c:pt idx="793">
                  <c:v>245.61687671874887</c:v>
                </c:pt>
                <c:pt idx="794">
                  <c:v>246.74654258246704</c:v>
                </c:pt>
                <c:pt idx="795">
                  <c:v>309.83971187500117</c:v>
                </c:pt>
                <c:pt idx="796">
                  <c:v>349.63330172839392</c:v>
                </c:pt>
                <c:pt idx="797">
                  <c:v>197.27683179928454</c:v>
                </c:pt>
                <c:pt idx="798">
                  <c:v>-311.83667877170137</c:v>
                </c:pt>
                <c:pt idx="799">
                  <c:v>-1030.7744774479149</c:v>
                </c:pt>
                <c:pt idx="800">
                  <c:v>-1666.1745690108987</c:v>
                </c:pt>
                <c:pt idx="801">
                  <c:v>-1987.8712422169185</c:v>
                </c:pt>
                <c:pt idx="802">
                  <c:v>-1849.8138202647574</c:v>
                </c:pt>
                <c:pt idx="803">
                  <c:v>-1294.3525052256944</c:v>
                </c:pt>
                <c:pt idx="804">
                  <c:v>-571.74282016830625</c:v>
                </c:pt>
                <c:pt idx="805">
                  <c:v>-53.506993663676695</c:v>
                </c:pt>
                <c:pt idx="806">
                  <c:v>304.07237938802143</c:v>
                </c:pt>
                <c:pt idx="807">
                  <c:v>871.59150601080364</c:v>
                </c:pt>
                <c:pt idx="808">
                  <c:v>1479.1216537249222</c:v>
                </c:pt>
                <c:pt idx="809">
                  <c:v>1565.6198149590075</c:v>
                </c:pt>
                <c:pt idx="810">
                  <c:v>1070.8639467804792</c:v>
                </c:pt>
                <c:pt idx="811">
                  <c:v>511.72382157552113</c:v>
                </c:pt>
                <c:pt idx="812">
                  <c:v>136.39611549913138</c:v>
                </c:pt>
                <c:pt idx="813">
                  <c:v>-178.03714800395502</c:v>
                </c:pt>
                <c:pt idx="814">
                  <c:v>-411.63235592013837</c:v>
                </c:pt>
                <c:pt idx="815">
                  <c:v>-648.49448972849109</c:v>
                </c:pt>
                <c:pt idx="816">
                  <c:v>-1091.7847333627506</c:v>
                </c:pt>
                <c:pt idx="817">
                  <c:v>-1451.953749797935</c:v>
                </c:pt>
                <c:pt idx="818">
                  <c:v>-1563.6345541382143</c:v>
                </c:pt>
                <c:pt idx="819">
                  <c:v>-1654.1593580733991</c:v>
                </c:pt>
                <c:pt idx="820">
                  <c:v>-1784.1675461328123</c:v>
                </c:pt>
                <c:pt idx="821">
                  <c:v>-1788.6370936805561</c:v>
                </c:pt>
                <c:pt idx="822">
                  <c:v>-1603.7673900250772</c:v>
                </c:pt>
                <c:pt idx="823">
                  <c:v>-900.56764923611081</c:v>
                </c:pt>
                <c:pt idx="824">
                  <c:v>115.26616182677471</c:v>
                </c:pt>
                <c:pt idx="825">
                  <c:v>1028.5001540432097</c:v>
                </c:pt>
                <c:pt idx="826">
                  <c:v>1528.8592568185763</c:v>
                </c:pt>
                <c:pt idx="827">
                  <c:v>1471.7903976774692</c:v>
                </c:pt>
                <c:pt idx="828">
                  <c:v>1372.5580343576387</c:v>
                </c:pt>
                <c:pt idx="829">
                  <c:v>1190.7906752213544</c:v>
                </c:pt>
                <c:pt idx="830">
                  <c:v>1029.7160184891013</c:v>
                </c:pt>
                <c:pt idx="831">
                  <c:v>992.33973550299027</c:v>
                </c:pt>
                <c:pt idx="832">
                  <c:v>936.14749477430485</c:v>
                </c:pt>
                <c:pt idx="833">
                  <c:v>1045.7889836728389</c:v>
                </c:pt>
                <c:pt idx="834">
                  <c:v>1216.9766344034533</c:v>
                </c:pt>
                <c:pt idx="835">
                  <c:v>1179.4509931032983</c:v>
                </c:pt>
                <c:pt idx="836">
                  <c:v>932.99491576196056</c:v>
                </c:pt>
                <c:pt idx="837">
                  <c:v>562.63653313030602</c:v>
                </c:pt>
                <c:pt idx="838">
                  <c:v>378.45043098910116</c:v>
                </c:pt>
                <c:pt idx="839">
                  <c:v>400.52642116319328</c:v>
                </c:pt>
                <c:pt idx="840">
                  <c:v>401.67533127121794</c:v>
                </c:pt>
                <c:pt idx="841">
                  <c:v>362.40248492428748</c:v>
                </c:pt>
                <c:pt idx="842">
                  <c:v>406.3628845119602</c:v>
                </c:pt>
                <c:pt idx="843">
                  <c:v>511.72382157551965</c:v>
                </c:pt>
                <c:pt idx="844">
                  <c:v>514.15491536410138</c:v>
                </c:pt>
                <c:pt idx="845">
                  <c:v>497.21771287567515</c:v>
                </c:pt>
                <c:pt idx="846">
                  <c:v>604.27989858169371</c:v>
                </c:pt>
                <c:pt idx="847">
                  <c:v>689.46916397521341</c:v>
                </c:pt>
                <c:pt idx="848">
                  <c:v>607.83433922839515</c:v>
                </c:pt>
                <c:pt idx="849">
                  <c:v>422.61306907986</c:v>
                </c:pt>
                <c:pt idx="850">
                  <c:v>299.35243008487657</c:v>
                </c:pt>
                <c:pt idx="851">
                  <c:v>280.34977444975044</c:v>
                </c:pt>
                <c:pt idx="852">
                  <c:v>345.65143619743503</c:v>
                </c:pt>
                <c:pt idx="853">
                  <c:v>515.65082664882334</c:v>
                </c:pt>
                <c:pt idx="854">
                  <c:v>705.00702427613783</c:v>
                </c:pt>
                <c:pt idx="855">
                  <c:v>707.12331669511934</c:v>
                </c:pt>
                <c:pt idx="856">
                  <c:v>544.03806727382357</c:v>
                </c:pt>
                <c:pt idx="857">
                  <c:v>463.58460934558173</c:v>
                </c:pt>
                <c:pt idx="858">
                  <c:v>465.03453390190884</c:v>
                </c:pt>
                <c:pt idx="859">
                  <c:v>424.09289562307106</c:v>
                </c:pt>
                <c:pt idx="860">
                  <c:v>321.19349846595298</c:v>
                </c:pt>
                <c:pt idx="861">
                  <c:v>262.91167747829923</c:v>
                </c:pt>
                <c:pt idx="862">
                  <c:v>453.65202455825647</c:v>
                </c:pt>
                <c:pt idx="863">
                  <c:v>705.2939948996908</c:v>
                </c:pt>
                <c:pt idx="864">
                  <c:v>707.60675094714452</c:v>
                </c:pt>
                <c:pt idx="865">
                  <c:v>568.51416098765617</c:v>
                </c:pt>
                <c:pt idx="866">
                  <c:v>660.36739223524319</c:v>
                </c:pt>
                <c:pt idx="867">
                  <c:v>1016.4072257421851</c:v>
                </c:pt>
                <c:pt idx="868">
                  <c:v>977.18550589506162</c:v>
                </c:pt>
                <c:pt idx="869">
                  <c:v>607.95506576196044</c:v>
                </c:pt>
                <c:pt idx="870">
                  <c:v>489.13955997492462</c:v>
                </c:pt>
                <c:pt idx="871">
                  <c:v>639.76490959876492</c:v>
                </c:pt>
                <c:pt idx="872">
                  <c:v>807.61698705825506</c:v>
                </c:pt>
                <c:pt idx="873">
                  <c:v>683.26057504774315</c:v>
                </c:pt>
                <c:pt idx="874">
                  <c:v>372.1531190798612</c:v>
                </c:pt>
                <c:pt idx="875">
                  <c:v>184.53177571566542</c:v>
                </c:pt>
                <c:pt idx="876">
                  <c:v>120.83629029899635</c:v>
                </c:pt>
                <c:pt idx="877">
                  <c:v>97.595018047840171</c:v>
                </c:pt>
                <c:pt idx="878">
                  <c:v>52.44549649836037</c:v>
                </c:pt>
                <c:pt idx="879">
                  <c:v>-55.871299045621129</c:v>
                </c:pt>
                <c:pt idx="880">
                  <c:v>-185.57847265673098</c:v>
                </c:pt>
                <c:pt idx="881">
                  <c:v>-292.5053741975326</c:v>
                </c:pt>
                <c:pt idx="882">
                  <c:v>-232.1601106558636</c:v>
                </c:pt>
                <c:pt idx="883">
                  <c:v>-25.632332878085833</c:v>
                </c:pt>
                <c:pt idx="884">
                  <c:v>156.25020449652664</c:v>
                </c:pt>
                <c:pt idx="885">
                  <c:v>28.398520709876522</c:v>
                </c:pt>
                <c:pt idx="886">
                  <c:v>-178.12925706790128</c:v>
                </c:pt>
                <c:pt idx="887">
                  <c:v>28.398520709876522</c:v>
                </c:pt>
                <c:pt idx="888">
                  <c:v>235.31721515190975</c:v>
                </c:pt>
                <c:pt idx="889">
                  <c:v>257.14618965277663</c:v>
                </c:pt>
                <c:pt idx="890">
                  <c:v>319.89152641010924</c:v>
                </c:pt>
                <c:pt idx="891">
                  <c:v>340.93866758246531</c:v>
                </c:pt>
                <c:pt idx="892">
                  <c:v>298.84495969280425</c:v>
                </c:pt>
                <c:pt idx="893">
                  <c:v>214.66443737413314</c:v>
                </c:pt>
                <c:pt idx="894">
                  <c:v>108.28929991271043</c:v>
                </c:pt>
                <c:pt idx="895">
                  <c:v>-19.845302988040658</c:v>
                </c:pt>
                <c:pt idx="896">
                  <c:v>-169.68250027777594</c:v>
                </c:pt>
                <c:pt idx="897">
                  <c:v>-298.02476868055555</c:v>
                </c:pt>
                <c:pt idx="898">
                  <c:v>-322.30235784915146</c:v>
                </c:pt>
                <c:pt idx="899">
                  <c:v>-241.48211036892269</c:v>
                </c:pt>
                <c:pt idx="900">
                  <c:v>-97.62499019145443</c:v>
                </c:pt>
                <c:pt idx="901">
                  <c:v>67.597232030767174</c:v>
                </c:pt>
                <c:pt idx="902">
                  <c:v>170.50582046874945</c:v>
                </c:pt>
                <c:pt idx="903">
                  <c:v>190.09614362413168</c:v>
                </c:pt>
                <c:pt idx="904">
                  <c:v>126.02841133246561</c:v>
                </c:pt>
                <c:pt idx="905">
                  <c:v>18.607765672743369</c:v>
                </c:pt>
                <c:pt idx="906">
                  <c:v>-184.01058855902718</c:v>
                </c:pt>
                <c:pt idx="907">
                  <c:v>-1129.2023467886761</c:v>
                </c:pt>
                <c:pt idx="908">
                  <c:v>-1987.8712422169185</c:v>
                </c:pt>
                <c:pt idx="909">
                  <c:v>-1849.8138202647574</c:v>
                </c:pt>
                <c:pt idx="910">
                  <c:v>-1294.3525052256944</c:v>
                </c:pt>
                <c:pt idx="911">
                  <c:v>-571.74282016830625</c:v>
                </c:pt>
                <c:pt idx="912">
                  <c:v>-53.506993663676695</c:v>
                </c:pt>
                <c:pt idx="913">
                  <c:v>304.07237938802143</c:v>
                </c:pt>
                <c:pt idx="914">
                  <c:v>871.59150601080364</c:v>
                </c:pt>
                <c:pt idx="915">
                  <c:v>1479.1216537249222</c:v>
                </c:pt>
                <c:pt idx="916">
                  <c:v>1565.6198149590075</c:v>
                </c:pt>
                <c:pt idx="917">
                  <c:v>1073.9372813194452</c:v>
                </c:pt>
                <c:pt idx="918">
                  <c:v>732.4047357465281</c:v>
                </c:pt>
                <c:pt idx="919">
                  <c:v>1087.1385456881744</c:v>
                </c:pt>
                <c:pt idx="920">
                  <c:v>1049.5390869135804</c:v>
                </c:pt>
                <c:pt idx="921">
                  <c:v>656.45730326196053</c:v>
                </c:pt>
                <c:pt idx="922">
                  <c:v>388.31040786024278</c:v>
                </c:pt>
                <c:pt idx="923">
                  <c:v>183.14523747058229</c:v>
                </c:pt>
                <c:pt idx="924">
                  <c:v>310.50863446132337</c:v>
                </c:pt>
                <c:pt idx="925">
                  <c:v>502.73251171826752</c:v>
                </c:pt>
                <c:pt idx="926">
                  <c:v>797.67109883246485</c:v>
                </c:pt>
                <c:pt idx="927">
                  <c:v>926.03404761718718</c:v>
                </c:pt>
                <c:pt idx="928">
                  <c:v>798.40640130160057</c:v>
                </c:pt>
                <c:pt idx="929">
                  <c:v>256.33531601996447</c:v>
                </c:pt>
                <c:pt idx="930">
                  <c:v>-283.14411528549203</c:v>
                </c:pt>
                <c:pt idx="931">
                  <c:v>-223.66484273774952</c:v>
                </c:pt>
                <c:pt idx="932">
                  <c:v>-80.499366445313626</c:v>
                </c:pt>
                <c:pt idx="933">
                  <c:v>-19.935809983121402</c:v>
                </c:pt>
                <c:pt idx="934">
                  <c:v>40.982472474923441</c:v>
                </c:pt>
                <c:pt idx="935">
                  <c:v>60.256558123071898</c:v>
                </c:pt>
                <c:pt idx="936">
                  <c:v>58.887057274304993</c:v>
                </c:pt>
                <c:pt idx="937">
                  <c:v>35.52285164158863</c:v>
                </c:pt>
                <c:pt idx="938">
                  <c:v>-50.756442216916554</c:v>
                </c:pt>
                <c:pt idx="939">
                  <c:v>-198.27542613618789</c:v>
                </c:pt>
                <c:pt idx="940">
                  <c:v>-220.86871308641977</c:v>
                </c:pt>
                <c:pt idx="941">
                  <c:v>-119.20611766059022</c:v>
                </c:pt>
                <c:pt idx="942">
                  <c:v>-38.181938636188562</c:v>
                </c:pt>
                <c:pt idx="943">
                  <c:v>-19.414522345679018</c:v>
                </c:pt>
                <c:pt idx="944">
                  <c:v>-41.002225723862153</c:v>
                </c:pt>
                <c:pt idx="945">
                  <c:v>-7.1631249996926272E-3</c:v>
                </c:pt>
                <c:pt idx="946">
                  <c:v>102.94680726224952</c:v>
                </c:pt>
                <c:pt idx="947">
                  <c:v>144.2523628178042</c:v>
                </c:pt>
                <c:pt idx="948">
                  <c:v>165.21505909722197</c:v>
                </c:pt>
                <c:pt idx="949">
                  <c:v>207.14217502121943</c:v>
                </c:pt>
                <c:pt idx="950">
                  <c:v>250.95695025270152</c:v>
                </c:pt>
                <c:pt idx="951">
                  <c:v>398.07237949652779</c:v>
                </c:pt>
                <c:pt idx="952">
                  <c:v>523.27582548418093</c:v>
                </c:pt>
                <c:pt idx="953">
                  <c:v>440.34215786024367</c:v>
                </c:pt>
                <c:pt idx="954">
                  <c:v>251.27318775993533</c:v>
                </c:pt>
                <c:pt idx="955">
                  <c:v>-45.296851707658448</c:v>
                </c:pt>
                <c:pt idx="956">
                  <c:v>-532.79738287808607</c:v>
                </c:pt>
                <c:pt idx="957">
                  <c:v>-1228.2681484669179</c:v>
                </c:pt>
                <c:pt idx="958">
                  <c:v>-1839.5141586979169</c:v>
                </c:pt>
                <c:pt idx="959">
                  <c:v>-2056.743746904418</c:v>
                </c:pt>
                <c:pt idx="960">
                  <c:v>-2065.8319130864202</c:v>
                </c:pt>
                <c:pt idx="961">
                  <c:v>-2068.986533015528</c:v>
                </c:pt>
                <c:pt idx="962">
                  <c:v>-1406.7766847299376</c:v>
                </c:pt>
                <c:pt idx="963">
                  <c:v>-121.06284736738024</c:v>
                </c:pt>
                <c:pt idx="964">
                  <c:v>1003.9146872897375</c:v>
                </c:pt>
                <c:pt idx="965">
                  <c:v>1925.1313069367286</c:v>
                </c:pt>
                <c:pt idx="966">
                  <c:v>2453.5122969227423</c:v>
                </c:pt>
                <c:pt idx="967">
                  <c:v>2380.9228414564031</c:v>
                </c:pt>
                <c:pt idx="968">
                  <c:v>1953.252317968268</c:v>
                </c:pt>
                <c:pt idx="969">
                  <c:v>1377.9387282691946</c:v>
                </c:pt>
                <c:pt idx="970">
                  <c:v>820.6133065798615</c:v>
                </c:pt>
                <c:pt idx="971">
                  <c:v>407.25817271363843</c:v>
                </c:pt>
                <c:pt idx="972">
                  <c:v>178.88504846595293</c:v>
                </c:pt>
                <c:pt idx="973">
                  <c:v>73.263596035397384</c:v>
                </c:pt>
                <c:pt idx="974">
                  <c:v>-76.19359923611168</c:v>
                </c:pt>
                <c:pt idx="975">
                  <c:v>-353.69377182725691</c:v>
                </c:pt>
                <c:pt idx="976">
                  <c:v>-883.18116224729943</c:v>
                </c:pt>
                <c:pt idx="977">
                  <c:v>-1638.235463976177</c:v>
                </c:pt>
                <c:pt idx="978">
                  <c:v>-2061.2316770138891</c:v>
                </c:pt>
                <c:pt idx="979">
                  <c:v>-2069.5586902493251</c:v>
                </c:pt>
                <c:pt idx="980">
                  <c:v>-2076.3832162909907</c:v>
                </c:pt>
                <c:pt idx="981">
                  <c:v>-2100.3819075308643</c:v>
                </c:pt>
                <c:pt idx="982">
                  <c:v>-1689.6747242361109</c:v>
                </c:pt>
                <c:pt idx="983">
                  <c:v>-1154.4186864877511</c:v>
                </c:pt>
                <c:pt idx="984">
                  <c:v>-990.26064225308664</c:v>
                </c:pt>
                <c:pt idx="985">
                  <c:v>-805.12094472222191</c:v>
                </c:pt>
                <c:pt idx="986">
                  <c:v>-619.86606895302839</c:v>
                </c:pt>
                <c:pt idx="987">
                  <c:v>-579.13525567901252</c:v>
                </c:pt>
                <c:pt idx="988">
                  <c:v>-723.96406658034346</c:v>
                </c:pt>
                <c:pt idx="989">
                  <c:v>-806.60993222222226</c:v>
                </c:pt>
                <c:pt idx="990">
                  <c:v>-558.77659888888888</c:v>
                </c:pt>
                <c:pt idx="991">
                  <c:v>-125.06826555555556</c:v>
                </c:pt>
                <c:pt idx="992">
                  <c:v>102.11229000000002</c:v>
                </c:pt>
                <c:pt idx="993">
                  <c:v>102.11229000000002</c:v>
                </c:pt>
                <c:pt idx="994">
                  <c:v>102.11229000000002</c:v>
                </c:pt>
                <c:pt idx="995">
                  <c:v>102.11229000000002</c:v>
                </c:pt>
                <c:pt idx="996">
                  <c:v>102.11229000000002</c:v>
                </c:pt>
                <c:pt idx="997">
                  <c:v>102.11229000000002</c:v>
                </c:pt>
                <c:pt idx="998">
                  <c:v>102.11229000000002</c:v>
                </c:pt>
                <c:pt idx="999">
                  <c:v>102.11229000000002</c:v>
                </c:pt>
                <c:pt idx="1000">
                  <c:v>102.11229000000002</c:v>
                </c:pt>
                <c:pt idx="1001">
                  <c:v>102.11229000000002</c:v>
                </c:pt>
                <c:pt idx="1002">
                  <c:v>102.11229000000002</c:v>
                </c:pt>
                <c:pt idx="1003">
                  <c:v>102.11229000000002</c:v>
                </c:pt>
                <c:pt idx="1004">
                  <c:v>102.11229000000002</c:v>
                </c:pt>
                <c:pt idx="1005">
                  <c:v>102.11229000000002</c:v>
                </c:pt>
                <c:pt idx="1006">
                  <c:v>102.11229000000002</c:v>
                </c:pt>
                <c:pt idx="1007">
                  <c:v>102.11229000000002</c:v>
                </c:pt>
                <c:pt idx="1008">
                  <c:v>102.11229000000002</c:v>
                </c:pt>
                <c:pt idx="1009">
                  <c:v>102.11229000000002</c:v>
                </c:pt>
                <c:pt idx="1010">
                  <c:v>102.11229000000002</c:v>
                </c:pt>
                <c:pt idx="1011">
                  <c:v>102.11229000000002</c:v>
                </c:pt>
                <c:pt idx="1012">
                  <c:v>102.11229000000002</c:v>
                </c:pt>
                <c:pt idx="1013">
                  <c:v>102.11229000000002</c:v>
                </c:pt>
                <c:pt idx="1014">
                  <c:v>102.11229000000002</c:v>
                </c:pt>
                <c:pt idx="1015">
                  <c:v>102.11229000000002</c:v>
                </c:pt>
                <c:pt idx="1016">
                  <c:v>102.11229000000002</c:v>
                </c:pt>
                <c:pt idx="1017">
                  <c:v>102.11229000000002</c:v>
                </c:pt>
                <c:pt idx="1018">
                  <c:v>102.11229000000002</c:v>
                </c:pt>
                <c:pt idx="1019">
                  <c:v>102.11229000000002</c:v>
                </c:pt>
                <c:pt idx="1020">
                  <c:v>102.11229000000002</c:v>
                </c:pt>
                <c:pt idx="1021">
                  <c:v>102.11229000000002</c:v>
                </c:pt>
                <c:pt idx="1022">
                  <c:v>102.11229000000002</c:v>
                </c:pt>
                <c:pt idx="1023">
                  <c:v>102.11229000000002</c:v>
                </c:pt>
                <c:pt idx="1024">
                  <c:v>102.11229000000002</c:v>
                </c:pt>
                <c:pt idx="1025">
                  <c:v>102.11229000000002</c:v>
                </c:pt>
                <c:pt idx="1026">
                  <c:v>102.11229000000002</c:v>
                </c:pt>
                <c:pt idx="1027">
                  <c:v>102.11229000000002</c:v>
                </c:pt>
                <c:pt idx="1028">
                  <c:v>102.11229000000002</c:v>
                </c:pt>
                <c:pt idx="1029">
                  <c:v>102.11229000000002</c:v>
                </c:pt>
                <c:pt idx="1030">
                  <c:v>102.13067256172842</c:v>
                </c:pt>
                <c:pt idx="1031">
                  <c:v>267.70675909722223</c:v>
                </c:pt>
                <c:pt idx="1032">
                  <c:v>847.73662478973768</c:v>
                </c:pt>
                <c:pt idx="1033">
                  <c:v>1719.15149863233</c:v>
                </c:pt>
                <c:pt idx="1034">
                  <c:v>2385.4069466358023</c:v>
                </c:pt>
                <c:pt idx="1035">
                  <c:v>2473.6293347145061</c:v>
                </c:pt>
                <c:pt idx="1036">
                  <c:v>2148.9259940798611</c:v>
                </c:pt>
                <c:pt idx="1037">
                  <c:v>1824.503274739101</c:v>
                </c:pt>
                <c:pt idx="1038">
                  <c:v>1644.9504398360343</c:v>
                </c:pt>
                <c:pt idx="1039">
                  <c:v>1547.1082577469138</c:v>
                </c:pt>
                <c:pt idx="1040">
                  <c:v>1365.8958221928053</c:v>
                </c:pt>
                <c:pt idx="1041">
                  <c:v>1122.2606063941942</c:v>
                </c:pt>
                <c:pt idx="1042">
                  <c:v>962.17142730709838</c:v>
                </c:pt>
                <c:pt idx="1043">
                  <c:v>968.34796804783912</c:v>
                </c:pt>
                <c:pt idx="1044">
                  <c:v>1098.7720615663579</c:v>
                </c:pt>
                <c:pt idx="1045">
                  <c:v>1166.6958234080821</c:v>
                </c:pt>
                <c:pt idx="1046">
                  <c:v>1108.8551839019096</c:v>
                </c:pt>
                <c:pt idx="1047">
                  <c:v>904.42847548418206</c:v>
                </c:pt>
                <c:pt idx="1048">
                  <c:v>615.89506222222258</c:v>
                </c:pt>
                <c:pt idx="1049">
                  <c:v>368.36532838493417</c:v>
                </c:pt>
                <c:pt idx="1050">
                  <c:v>245.05758407552025</c:v>
                </c:pt>
                <c:pt idx="1051">
                  <c:v>245.66880425299087</c:v>
                </c:pt>
                <c:pt idx="1052">
                  <c:v>265.71036185329831</c:v>
                </c:pt>
                <c:pt idx="1053">
                  <c:v>180.67734823447148</c:v>
                </c:pt>
                <c:pt idx="1054">
                  <c:v>-30.583939188368049</c:v>
                </c:pt>
                <c:pt idx="1055">
                  <c:v>-325.15286447530832</c:v>
                </c:pt>
                <c:pt idx="1056">
                  <c:v>-558.62916019531247</c:v>
                </c:pt>
                <c:pt idx="1057">
                  <c:v>-710.2014989756949</c:v>
                </c:pt>
                <c:pt idx="1058">
                  <c:v>-883.87826345534336</c:v>
                </c:pt>
                <c:pt idx="1059">
                  <c:v>-1141.1352447222228</c:v>
                </c:pt>
                <c:pt idx="1060">
                  <c:v>-1481.7334694738611</c:v>
                </c:pt>
                <c:pt idx="1061">
                  <c:v>-1862.023605534336</c:v>
                </c:pt>
                <c:pt idx="1062">
                  <c:v>-2074.4154205034724</c:v>
                </c:pt>
                <c:pt idx="1063">
                  <c:v>-1893.1966659437692</c:v>
                </c:pt>
                <c:pt idx="1064">
                  <c:v>-1689.5219191917436</c:v>
                </c:pt>
                <c:pt idx="1065">
                  <c:v>-1463.3627447222223</c:v>
                </c:pt>
                <c:pt idx="1066">
                  <c:v>-864.36296733265806</c:v>
                </c:pt>
                <c:pt idx="1067">
                  <c:v>-161.6678853086421</c:v>
                </c:pt>
                <c:pt idx="1068">
                  <c:v>274.3244813194446</c:v>
                </c:pt>
                <c:pt idx="1069">
                  <c:v>836.33400951919361</c:v>
                </c:pt>
                <c:pt idx="1070">
                  <c:v>1584.1869426909718</c:v>
                </c:pt>
                <c:pt idx="1071">
                  <c:v>1730.4108176909722</c:v>
                </c:pt>
                <c:pt idx="1072">
                  <c:v>1091.0329424305562</c:v>
                </c:pt>
                <c:pt idx="1073">
                  <c:v>493.88089972222241</c:v>
                </c:pt>
                <c:pt idx="1074">
                  <c:v>497.68608999999947</c:v>
                </c:pt>
                <c:pt idx="1075">
                  <c:v>874.65788644097256</c:v>
                </c:pt>
                <c:pt idx="1076">
                  <c:v>1253.1534249127124</c:v>
                </c:pt>
                <c:pt idx="1077">
                  <c:v>1489.3575204566928</c:v>
                </c:pt>
                <c:pt idx="1078">
                  <c:v>1749.2544099242864</c:v>
                </c:pt>
                <c:pt idx="1079">
                  <c:v>2071.9782087668796</c:v>
                </c:pt>
                <c:pt idx="1080">
                  <c:v>2207.6826931418782</c:v>
                </c:pt>
                <c:pt idx="1081">
                  <c:v>2010.9226618749994</c:v>
                </c:pt>
                <c:pt idx="1082">
                  <c:v>1668.1047731187309</c:v>
                </c:pt>
                <c:pt idx="1083">
                  <c:v>1366.2471924305557</c:v>
                </c:pt>
                <c:pt idx="1084">
                  <c:v>1206.0031977064052</c:v>
                </c:pt>
                <c:pt idx="1085">
                  <c:v>980.26567324652842</c:v>
                </c:pt>
                <c:pt idx="1086">
                  <c:v>586.06054273678569</c:v>
                </c:pt>
                <c:pt idx="1087">
                  <c:v>187.98674466579837</c:v>
                </c:pt>
                <c:pt idx="1088">
                  <c:v>-230.59277068913991</c:v>
                </c:pt>
                <c:pt idx="1089">
                  <c:v>-460.14381502507774</c:v>
                </c:pt>
                <c:pt idx="1090">
                  <c:v>-274.26881502507655</c:v>
                </c:pt>
                <c:pt idx="1091">
                  <c:v>56.512547308546459</c:v>
                </c:pt>
                <c:pt idx="1092">
                  <c:v>222.07226187500027</c:v>
                </c:pt>
                <c:pt idx="1093">
                  <c:v>242.7250396527769</c:v>
                </c:pt>
                <c:pt idx="1094">
                  <c:v>222.07226187499882</c:v>
                </c:pt>
                <c:pt idx="1095">
                  <c:v>202.43540786024309</c:v>
                </c:pt>
                <c:pt idx="1096">
                  <c:v>267.81749331549088</c:v>
                </c:pt>
                <c:pt idx="1097">
                  <c:v>479.94276113956494</c:v>
                </c:pt>
                <c:pt idx="1098">
                  <c:v>753.08511769097254</c:v>
                </c:pt>
                <c:pt idx="1099">
                  <c:v>817.59087196132293</c:v>
                </c:pt>
                <c:pt idx="1100">
                  <c:v>632.44887661024313</c:v>
                </c:pt>
                <c:pt idx="1101">
                  <c:v>403.80460957706379</c:v>
                </c:pt>
                <c:pt idx="1102">
                  <c:v>172.28806727382275</c:v>
                </c:pt>
                <c:pt idx="1103">
                  <c:v>-123.8936405772572</c:v>
                </c:pt>
                <c:pt idx="1104">
                  <c:v>-459.13133799238096</c:v>
                </c:pt>
                <c:pt idx="1105">
                  <c:v>-502.12148299382682</c:v>
                </c:pt>
                <c:pt idx="1106">
                  <c:v>-190.98329368055522</c:v>
                </c:pt>
                <c:pt idx="1107">
                  <c:v>185.55191691936699</c:v>
                </c:pt>
                <c:pt idx="1108">
                  <c:v>585.3436228293798</c:v>
                </c:pt>
                <c:pt idx="1109">
                  <c:v>942.24054327690965</c:v>
                </c:pt>
                <c:pt idx="1110">
                  <c:v>985.75889970052003</c:v>
                </c:pt>
                <c:pt idx="1111">
                  <c:v>675.59699675154388</c:v>
                </c:pt>
                <c:pt idx="1112">
                  <c:v>321.19349846595446</c:v>
                </c:pt>
                <c:pt idx="1113">
                  <c:v>5.9947736033950605</c:v>
                </c:pt>
                <c:pt idx="1114">
                  <c:v>-285.97502979166779</c:v>
                </c:pt>
                <c:pt idx="1115">
                  <c:v>-264.97039829330572</c:v>
                </c:pt>
                <c:pt idx="1116">
                  <c:v>70.100419928625996</c:v>
                </c:pt>
                <c:pt idx="1117">
                  <c:v>513.72758145206376</c:v>
                </c:pt>
                <c:pt idx="1118">
                  <c:v>1061.0374095987654</c:v>
                </c:pt>
                <c:pt idx="1119">
                  <c:v>1355.7014071971448</c:v>
                </c:pt>
                <c:pt idx="1120">
                  <c:v>1088.4138965562324</c:v>
                </c:pt>
                <c:pt idx="1121">
                  <c:v>591.15024483941033</c:v>
                </c:pt>
                <c:pt idx="1122">
                  <c:v>214.66443737413022</c:v>
                </c:pt>
                <c:pt idx="1123">
                  <c:v>-99.780315230036479</c:v>
                </c:pt>
                <c:pt idx="1124">
                  <c:v>-267.67863632137164</c:v>
                </c:pt>
                <c:pt idx="1125">
                  <c:v>-166.30901297308844</c:v>
                </c:pt>
                <c:pt idx="1126">
                  <c:v>-24.740521730806876</c:v>
                </c:pt>
                <c:pt idx="1127">
                  <c:v>-51.648253364196876</c:v>
                </c:pt>
                <c:pt idx="1128">
                  <c:v>-309.76864057725692</c:v>
                </c:pt>
                <c:pt idx="1129">
                  <c:v>-758.48317605902957</c:v>
                </c:pt>
                <c:pt idx="1130">
                  <c:v>-1352.9430654808075</c:v>
                </c:pt>
                <c:pt idx="1131">
                  <c:v>-1863.1781995447525</c:v>
                </c:pt>
                <c:pt idx="1132">
                  <c:v>-2040.8956808743237</c:v>
                </c:pt>
                <c:pt idx="1133">
                  <c:v>-2008.1371548398918</c:v>
                </c:pt>
                <c:pt idx="1134">
                  <c:v>-1725.5479152493249</c:v>
                </c:pt>
                <c:pt idx="1135">
                  <c:v>-1359.3807566917444</c:v>
                </c:pt>
                <c:pt idx="1136">
                  <c:v>-1199.3424168769295</c:v>
                </c:pt>
                <c:pt idx="1137">
                  <c:v>-1183.8183738213727</c:v>
                </c:pt>
                <c:pt idx="1138">
                  <c:v>-1291.4665036824845</c:v>
                </c:pt>
                <c:pt idx="1139">
                  <c:v>-1377.2563618349736</c:v>
                </c:pt>
                <c:pt idx="1140">
                  <c:v>-1275.5012791454474</c:v>
                </c:pt>
                <c:pt idx="1141">
                  <c:v>-883.42938747878065</c:v>
                </c:pt>
                <c:pt idx="1142">
                  <c:v>-325.72252763358438</c:v>
                </c:pt>
                <c:pt idx="1143">
                  <c:v>46.276498632330487</c:v>
                </c:pt>
                <c:pt idx="1144">
                  <c:v>191.27247595437893</c:v>
                </c:pt>
                <c:pt idx="1145">
                  <c:v>275.05978378858003</c:v>
                </c:pt>
                <c:pt idx="1146">
                  <c:v>484.340637412712</c:v>
                </c:pt>
                <c:pt idx="1147">
                  <c:v>942.76429466579896</c:v>
                </c:pt>
                <c:pt idx="1148">
                  <c:v>1379.0321124922843</c:v>
                </c:pt>
                <c:pt idx="1149">
                  <c:v>1214.3751540432095</c:v>
                </c:pt>
                <c:pt idx="1150">
                  <c:v>591.92672612799015</c:v>
                </c:pt>
                <c:pt idx="1151">
                  <c:v>-240.28883161458316</c:v>
                </c:pt>
                <c:pt idx="1152">
                  <c:v>-1420.7233045312505</c:v>
                </c:pt>
                <c:pt idx="1153">
                  <c:v>-1731.8488558333331</c:v>
                </c:pt>
                <c:pt idx="1154">
                  <c:v>-1009.0016336111108</c:v>
                </c:pt>
                <c:pt idx="1155">
                  <c:v>-265.50163361111129</c:v>
                </c:pt>
                <c:pt idx="1156">
                  <c:v>107.66181304928628</c:v>
                </c:pt>
                <c:pt idx="1157">
                  <c:v>504.66683749228406</c:v>
                </c:pt>
                <c:pt idx="1158">
                  <c:v>1524.5968003178048</c:v>
                </c:pt>
                <c:pt idx="1159">
                  <c:v>2440.7303544193674</c:v>
                </c:pt>
                <c:pt idx="1160">
                  <c:v>2406.7318671508483</c:v>
                </c:pt>
                <c:pt idx="1161">
                  <c:v>1940.8173463175146</c:v>
                </c:pt>
                <c:pt idx="1162">
                  <c:v>1891.0466514101083</c:v>
                </c:pt>
                <c:pt idx="1163">
                  <c:v>2153.46109015191</c:v>
                </c:pt>
                <c:pt idx="1164">
                  <c:v>2395.0957965489961</c:v>
                </c:pt>
                <c:pt idx="1165">
                  <c:v>2345.959300021219</c:v>
                </c:pt>
                <c:pt idx="1166">
                  <c:v>2048.8461436241319</c:v>
                </c:pt>
                <c:pt idx="1167">
                  <c:v>1813.7298090489976</c:v>
                </c:pt>
                <c:pt idx="1168">
                  <c:v>1723.4934118750007</c:v>
                </c:pt>
                <c:pt idx="1169">
                  <c:v>1674.4028717515444</c:v>
                </c:pt>
                <c:pt idx="1170">
                  <c:v>1618.2591724749218</c:v>
                </c:pt>
                <c:pt idx="1171">
                  <c:v>1210.7037368340073</c:v>
                </c:pt>
                <c:pt idx="1172">
                  <c:v>826.51423019097285</c:v>
                </c:pt>
                <c:pt idx="1173">
                  <c:v>937.30261860484245</c:v>
                </c:pt>
                <c:pt idx="1174">
                  <c:v>1027.1472677560782</c:v>
                </c:pt>
                <c:pt idx="1175">
                  <c:v>972.10393713541612</c:v>
                </c:pt>
                <c:pt idx="1176">
                  <c:v>936.89593475067409</c:v>
                </c:pt>
                <c:pt idx="1177">
                  <c:v>880.65228029465607</c:v>
                </c:pt>
                <c:pt idx="1178">
                  <c:v>824.00507116319454</c:v>
                </c:pt>
                <c:pt idx="1179">
                  <c:v>787.0966818185758</c:v>
                </c:pt>
                <c:pt idx="1180">
                  <c:v>729.08600361641595</c:v>
                </c:pt>
                <c:pt idx="1181">
                  <c:v>671.11209053771279</c:v>
                </c:pt>
                <c:pt idx="1182">
                  <c:v>655.49153903308138</c:v>
                </c:pt>
                <c:pt idx="1183">
                  <c:v>701.88676636718696</c:v>
                </c:pt>
                <c:pt idx="1184">
                  <c:v>748.33943920669378</c:v>
                </c:pt>
                <c:pt idx="1185">
                  <c:v>753.02096066936735</c:v>
                </c:pt>
                <c:pt idx="1186">
                  <c:v>736.04153573447275</c:v>
                </c:pt>
                <c:pt idx="1187">
                  <c:v>677.25419429928809</c:v>
                </c:pt>
                <c:pt idx="1188">
                  <c:v>617.95415172839455</c:v>
                </c:pt>
                <c:pt idx="1189">
                  <c:v>578.25046409095182</c:v>
                </c:pt>
                <c:pt idx="1190">
                  <c:v>516.29213075761902</c:v>
                </c:pt>
                <c:pt idx="1191">
                  <c:v>413.02824186873016</c:v>
                </c:pt>
                <c:pt idx="1192">
                  <c:v>351.06990853539742</c:v>
                </c:pt>
                <c:pt idx="1193">
                  <c:v>351.06990853539742</c:v>
                </c:pt>
                <c:pt idx="1194">
                  <c:v>351.06990853539742</c:v>
                </c:pt>
                <c:pt idx="1195">
                  <c:v>351.06990853539742</c:v>
                </c:pt>
                <c:pt idx="1196">
                  <c:v>351.06990853539742</c:v>
                </c:pt>
                <c:pt idx="1197">
                  <c:v>351.06990853539742</c:v>
                </c:pt>
                <c:pt idx="1198">
                  <c:v>351.06990853539742</c:v>
                </c:pt>
                <c:pt idx="1199">
                  <c:v>351.60501341820992</c:v>
                </c:pt>
                <c:pt idx="1200">
                  <c:v>372.25779119598945</c:v>
                </c:pt>
                <c:pt idx="1201">
                  <c:v>372.79347053385601</c:v>
                </c:pt>
                <c:pt idx="1202">
                  <c:v>374.9419324358592</c:v>
                </c:pt>
                <c:pt idx="1203">
                  <c:v>460.25154616319452</c:v>
                </c:pt>
                <c:pt idx="1204">
                  <c:v>547.21013312307218</c:v>
                </c:pt>
                <c:pt idx="1205">
                  <c:v>634.20548520640386</c:v>
                </c:pt>
                <c:pt idx="1206">
                  <c:v>699.47612638117175</c:v>
                </c:pt>
                <c:pt idx="1207">
                  <c:v>660.39026515432215</c:v>
                </c:pt>
                <c:pt idx="1208">
                  <c:v>578.89244793788589</c:v>
                </c:pt>
                <c:pt idx="1209">
                  <c:v>496.83884545669252</c:v>
                </c:pt>
                <c:pt idx="1210">
                  <c:v>435.4385952083328</c:v>
                </c:pt>
                <c:pt idx="1211">
                  <c:v>415.34447497058318</c:v>
                </c:pt>
                <c:pt idx="1212">
                  <c:v>415.90370696566424</c:v>
                </c:pt>
                <c:pt idx="1213">
                  <c:v>415.90370696566424</c:v>
                </c:pt>
                <c:pt idx="1214">
                  <c:v>395.25092918788761</c:v>
                </c:pt>
                <c:pt idx="1215">
                  <c:v>374.59815141010807</c:v>
                </c:pt>
                <c:pt idx="1216">
                  <c:v>374.03891941502707</c:v>
                </c:pt>
                <c:pt idx="1217">
                  <c:v>353.38614163724753</c:v>
                </c:pt>
                <c:pt idx="1218">
                  <c:v>353.38614163724753</c:v>
                </c:pt>
                <c:pt idx="1219">
                  <c:v>374.03891941502707</c:v>
                </c:pt>
                <c:pt idx="1220">
                  <c:v>373.48026187500005</c:v>
                </c:pt>
                <c:pt idx="1221">
                  <c:v>352.26940101225046</c:v>
                </c:pt>
                <c:pt idx="1222">
                  <c:v>331.05911460455195</c:v>
                </c:pt>
                <c:pt idx="1223">
                  <c:v>330.50218042968697</c:v>
                </c:pt>
                <c:pt idx="1224">
                  <c:v>329.39003544512201</c:v>
                </c:pt>
                <c:pt idx="1225">
                  <c:v>307.07334860339574</c:v>
                </c:pt>
                <c:pt idx="1226">
                  <c:v>264.10905407937889</c:v>
                </c:pt>
                <c:pt idx="1227">
                  <c:v>241.25266671440801</c:v>
                </c:pt>
                <c:pt idx="1228">
                  <c:v>219.5015308733598</c:v>
                </c:pt>
                <c:pt idx="1229">
                  <c:v>239.05824840808378</c:v>
                </c:pt>
                <c:pt idx="1230">
                  <c:v>279.81663552469018</c:v>
                </c:pt>
                <c:pt idx="1231">
                  <c:v>299.3767997897383</c:v>
                </c:pt>
                <c:pt idx="1232">
                  <c:v>298.83135471595352</c:v>
                </c:pt>
                <c:pt idx="1233">
                  <c:v>297.74218793354618</c:v>
                </c:pt>
                <c:pt idx="1234">
                  <c:v>296.6553189713548</c:v>
                </c:pt>
                <c:pt idx="1235">
                  <c:v>275.45996839506057</c:v>
                </c:pt>
                <c:pt idx="1236">
                  <c:v>296.1127461728401</c:v>
                </c:pt>
                <c:pt idx="1237">
                  <c:v>336.87630338493562</c:v>
                </c:pt>
                <c:pt idx="1238">
                  <c:v>336.87630338493267</c:v>
                </c:pt>
                <c:pt idx="1239">
                  <c:v>335.79403006317341</c:v>
                </c:pt>
                <c:pt idx="1240">
                  <c:v>314.0612767838536</c:v>
                </c:pt>
                <c:pt idx="1241">
                  <c:v>270.06583543788759</c:v>
                </c:pt>
                <c:pt idx="1242">
                  <c:v>204.89859617284193</c:v>
                </c:pt>
                <c:pt idx="1243">
                  <c:v>118.04111330246747</c:v>
                </c:pt>
                <c:pt idx="1244">
                  <c:v>52.397363570118443</c:v>
                </c:pt>
                <c:pt idx="1245">
                  <c:v>28.087317690972327</c:v>
                </c:pt>
                <c:pt idx="1246">
                  <c:v>45.627697986109979</c:v>
                </c:pt>
                <c:pt idx="1247">
                  <c:v>62.675483072435043</c:v>
                </c:pt>
                <c:pt idx="1248">
                  <c:v>59.607893084009106</c:v>
                </c:pt>
                <c:pt idx="1249">
                  <c:v>56.5609834775276</c:v>
                </c:pt>
                <c:pt idx="1250">
                  <c:v>73.685171086033421</c:v>
                </c:pt>
                <c:pt idx="1251">
                  <c:v>49.531951436632539</c:v>
                </c:pt>
                <c:pt idx="1252">
                  <c:v>25.406880084878367</c:v>
                </c:pt>
                <c:pt idx="1253">
                  <c:v>21.962734808544383</c:v>
                </c:pt>
                <c:pt idx="1254">
                  <c:v>19.033014033081429</c:v>
                </c:pt>
                <c:pt idx="1255">
                  <c:v>36.776751417342439</c:v>
                </c:pt>
                <c:pt idx="1256">
                  <c:v>54.541169183544952</c:v>
                </c:pt>
                <c:pt idx="1257">
                  <c:v>51.673489553915346</c:v>
                </c:pt>
                <c:pt idx="1258">
                  <c:v>48.826490306233126</c:v>
                </c:pt>
                <c:pt idx="1259">
                  <c:v>46.000171440489424</c:v>
                </c:pt>
                <c:pt idx="1260">
                  <c:v>43.194532956693109</c:v>
                </c:pt>
                <c:pt idx="1261">
                  <c:v>40.409574854841281</c:v>
                </c:pt>
                <c:pt idx="1262">
                  <c:v>37.645297134933827</c:v>
                </c:pt>
                <c:pt idx="1263">
                  <c:v>35.35752988233267</c:v>
                </c:pt>
                <c:pt idx="1264">
                  <c:v>54.190434048998071</c:v>
                </c:pt>
                <c:pt idx="1265">
                  <c:v>94.137116174285126</c:v>
                </c:pt>
                <c:pt idx="1266">
                  <c:v>135.44267172984127</c:v>
                </c:pt>
                <c:pt idx="1267">
                  <c:v>218.50616619598827</c:v>
                </c:pt>
                <c:pt idx="1268">
                  <c:v>302.47787410252579</c:v>
                </c:pt>
                <c:pt idx="1269">
                  <c:v>365.80197432677301</c:v>
                </c:pt>
                <c:pt idx="1270">
                  <c:v>408.02091341821171</c:v>
                </c:pt>
                <c:pt idx="1271">
                  <c:v>388.28381699652783</c:v>
                </c:pt>
                <c:pt idx="1272">
                  <c:v>367.63103921874824</c:v>
                </c:pt>
                <c:pt idx="1273">
                  <c:v>325.40980230709943</c:v>
                </c:pt>
                <c:pt idx="1274">
                  <c:v>241.42947757474869</c:v>
                </c:pt>
                <c:pt idx="1275">
                  <c:v>177.65356845052088</c:v>
                </c:pt>
                <c:pt idx="1276">
                  <c:v>134.53962838493683</c:v>
                </c:pt>
                <c:pt idx="1277">
                  <c:v>112.53659400270121</c:v>
                </c:pt>
                <c:pt idx="1278">
                  <c:v>131.84428527150794</c:v>
                </c:pt>
                <c:pt idx="1279">
                  <c:v>151.60321098524423</c:v>
                </c:pt>
                <c:pt idx="1280">
                  <c:v>172.25598876302081</c:v>
                </c:pt>
                <c:pt idx="1281">
                  <c:v>234.66096090084821</c:v>
                </c:pt>
                <c:pt idx="1282">
                  <c:v>297.06650749372955</c:v>
                </c:pt>
                <c:pt idx="1283">
                  <c:v>318.6154351557683</c:v>
                </c:pt>
                <c:pt idx="1284">
                  <c:v>340.16666063802029</c:v>
                </c:pt>
                <c:pt idx="1285">
                  <c:v>360.81943841579687</c:v>
                </c:pt>
                <c:pt idx="1286">
                  <c:v>319.96396839506235</c:v>
                </c:pt>
                <c:pt idx="1287">
                  <c:v>299.31119061728577</c:v>
                </c:pt>
                <c:pt idx="1288">
                  <c:v>299.31119061728577</c:v>
                </c:pt>
                <c:pt idx="1289">
                  <c:v>277.75881622492284</c:v>
                </c:pt>
                <c:pt idx="1290">
                  <c:v>235.5559618749995</c:v>
                </c:pt>
                <c:pt idx="1291">
                  <c:v>192.90876654079744</c:v>
                </c:pt>
                <c:pt idx="1292">
                  <c:v>170.47517809558252</c:v>
                </c:pt>
                <c:pt idx="1293">
                  <c:v>127.39800315345235</c:v>
                </c:pt>
                <c:pt idx="1294">
                  <c:v>105.4225426138124</c:v>
                </c:pt>
                <c:pt idx="1295">
                  <c:v>124.31978574652726</c:v>
                </c:pt>
                <c:pt idx="1296">
                  <c:v>122.13829267891538</c:v>
                </c:pt>
                <c:pt idx="1297">
                  <c:v>78.665605432100563</c:v>
                </c:pt>
                <c:pt idx="1298">
                  <c:v>55.860057339409735</c:v>
                </c:pt>
                <c:pt idx="1299">
                  <c:v>54.57528861111112</c:v>
                </c:pt>
                <c:pt idx="1300">
                  <c:v>95.453736834009106</c:v>
                </c:pt>
                <c:pt idx="1301">
                  <c:v>178.49195527777664</c:v>
                </c:pt>
                <c:pt idx="1302">
                  <c:v>261.95900441936732</c:v>
                </c:pt>
                <c:pt idx="1303">
                  <c:v>325.20555321132275</c:v>
                </c:pt>
                <c:pt idx="1304">
                  <c:v>367.37279134789742</c:v>
                </c:pt>
                <c:pt idx="1305">
                  <c:v>368.236771749132</c:v>
                </c:pt>
                <c:pt idx="1306">
                  <c:v>348.45027219280303</c:v>
                </c:pt>
                <c:pt idx="1307">
                  <c:v>349.75399793788705</c:v>
                </c:pt>
                <c:pt idx="1308">
                  <c:v>370.84249987413199</c:v>
                </c:pt>
                <c:pt idx="1309">
                  <c:v>350.62602070987771</c:v>
                </c:pt>
                <c:pt idx="1310">
                  <c:v>309.3204651543216</c:v>
                </c:pt>
                <c:pt idx="1311">
                  <c:v>288.66768737654201</c:v>
                </c:pt>
                <c:pt idx="1312">
                  <c:v>267.57861098524307</c:v>
                </c:pt>
                <c:pt idx="1313">
                  <c:v>246.92583320746647</c:v>
                </c:pt>
                <c:pt idx="1314">
                  <c:v>246.49010904899816</c:v>
                </c:pt>
                <c:pt idx="1315">
                  <c:v>246.05495934558087</c:v>
                </c:pt>
                <c:pt idx="1316">
                  <c:v>224.53360552613756</c:v>
                </c:pt>
                <c:pt idx="1317">
                  <c:v>202.58227209876605</c:v>
                </c:pt>
                <c:pt idx="1318">
                  <c:v>160.41388505208329</c:v>
                </c:pt>
                <c:pt idx="1319">
                  <c:v>159.12394622829862</c:v>
                </c:pt>
                <c:pt idx="1320">
                  <c:v>156.5595788671875</c:v>
                </c:pt>
                <c:pt idx="1321">
                  <c:v>72.250378616414736</c:v>
                </c:pt>
                <c:pt idx="1322">
                  <c:v>49.90870297984182</c:v>
                </c:pt>
                <c:pt idx="1323">
                  <c:v>92.057558554688143</c:v>
                </c:pt>
                <c:pt idx="1324">
                  <c:v>218.09252823302418</c:v>
                </c:pt>
                <c:pt idx="1325">
                  <c:v>407.81666432243503</c:v>
                </c:pt>
                <c:pt idx="1326">
                  <c:v>557.59067155623188</c:v>
                </c:pt>
                <c:pt idx="1327">
                  <c:v>709.22821098524184</c:v>
                </c:pt>
                <c:pt idx="1328">
                  <c:v>860.55755527777728</c:v>
                </c:pt>
                <c:pt idx="1329">
                  <c:v>927.55529557243631</c:v>
                </c:pt>
                <c:pt idx="1330">
                  <c:v>826.60502441357903</c:v>
                </c:pt>
                <c:pt idx="1331">
                  <c:v>621.00671491319326</c:v>
                </c:pt>
                <c:pt idx="1332">
                  <c:v>435.13171491319508</c:v>
                </c:pt>
                <c:pt idx="1333">
                  <c:v>331.86782602430617</c:v>
                </c:pt>
                <c:pt idx="1334">
                  <c:v>290.56227046875006</c:v>
                </c:pt>
                <c:pt idx="1335">
                  <c:v>290.56227046875006</c:v>
                </c:pt>
                <c:pt idx="1336">
                  <c:v>290.09724910252703</c:v>
                </c:pt>
                <c:pt idx="1337">
                  <c:v>268.05285395640556</c:v>
                </c:pt>
                <c:pt idx="1338">
                  <c:v>204.70807335021107</c:v>
                </c:pt>
                <c:pt idx="1339">
                  <c:v>162.02124061728222</c:v>
                </c:pt>
                <c:pt idx="1340">
                  <c:v>161.56196380160225</c:v>
                </c:pt>
                <c:pt idx="1341">
                  <c:v>202.40881699652957</c:v>
                </c:pt>
                <c:pt idx="1342">
                  <c:v>243.71437255208278</c:v>
                </c:pt>
                <c:pt idx="1343">
                  <c:v>264.36715032985938</c:v>
                </c:pt>
                <c:pt idx="1344">
                  <c:v>285.47863046826774</c:v>
                </c:pt>
                <c:pt idx="1345">
                  <c:v>306.5906850617302</c:v>
                </c:pt>
                <c:pt idx="1346">
                  <c:v>329.08631465277836</c:v>
                </c:pt>
                <c:pt idx="1347">
                  <c:v>392.89669108024697</c:v>
                </c:pt>
                <c:pt idx="1348">
                  <c:v>456.71625878857969</c:v>
                </c:pt>
                <c:pt idx="1349">
                  <c:v>458.11821634789681</c:v>
                </c:pt>
                <c:pt idx="1350">
                  <c:v>437.93390666666733</c:v>
                </c:pt>
                <c:pt idx="1351">
                  <c:v>375.97557333333168</c:v>
                </c:pt>
                <c:pt idx="1352">
                  <c:v>313.08087826195873</c:v>
                </c:pt>
                <c:pt idx="1353">
                  <c:v>247.86337417968991</c:v>
                </c:pt>
                <c:pt idx="1354">
                  <c:v>98.22924675154502</c:v>
                </c:pt>
                <c:pt idx="1355">
                  <c:v>-93.991183775079492</c:v>
                </c:pt>
                <c:pt idx="1356">
                  <c:v>-244.79346555555554</c:v>
                </c:pt>
                <c:pt idx="1357">
                  <c:v>-313.30489491753417</c:v>
                </c:pt>
                <c:pt idx="1358">
                  <c:v>-340.38151633680667</c:v>
                </c:pt>
                <c:pt idx="1359">
                  <c:v>-368.15839846691733</c:v>
                </c:pt>
                <c:pt idx="1360">
                  <c:v>-417.22972467013943</c:v>
                </c:pt>
                <c:pt idx="1361">
                  <c:v>-507.79129372877975</c:v>
                </c:pt>
                <c:pt idx="1362">
                  <c:v>-577.8503050062676</c:v>
                </c:pt>
                <c:pt idx="1363">
                  <c:v>-627.73735738618996</c:v>
                </c:pt>
                <c:pt idx="1364">
                  <c:v>-697.61972373456911</c:v>
                </c:pt>
                <c:pt idx="1365">
                  <c:v>-723.17030530285342</c:v>
                </c:pt>
                <c:pt idx="1366">
                  <c:v>-538.67399743248347</c:v>
                </c:pt>
                <c:pt idx="1367">
                  <c:v>-164.85251250771691</c:v>
                </c:pt>
                <c:pt idx="1368">
                  <c:v>253.11693157986025</c:v>
                </c:pt>
                <c:pt idx="1369">
                  <c:v>627.72541992862659</c:v>
                </c:pt>
                <c:pt idx="1370">
                  <c:v>669.39087157552149</c:v>
                </c:pt>
                <c:pt idx="1371">
                  <c:v>398.04167647521336</c:v>
                </c:pt>
                <c:pt idx="1372">
                  <c:v>60.944755277777233</c:v>
                </c:pt>
                <c:pt idx="1373">
                  <c:v>-357.55203854938327</c:v>
                </c:pt>
                <c:pt idx="1374">
                  <c:v>-524.77681108989191</c:v>
                </c:pt>
                <c:pt idx="1375">
                  <c:v>-256.29069997878145</c:v>
                </c:pt>
                <c:pt idx="1376">
                  <c:v>74.153744465663308</c:v>
                </c:pt>
                <c:pt idx="1377">
                  <c:v>196.41741671440974</c:v>
                </c:pt>
                <c:pt idx="1378">
                  <c:v>89.567492150848764</c:v>
                </c:pt>
                <c:pt idx="1379">
                  <c:v>-143.64340533420017</c:v>
                </c:pt>
                <c:pt idx="1380">
                  <c:v>-443.34795880401225</c:v>
                </c:pt>
                <c:pt idx="1381">
                  <c:v>-953.67443122154816</c:v>
                </c:pt>
                <c:pt idx="1382">
                  <c:v>-1668.9150371701382</c:v>
                </c:pt>
                <c:pt idx="1383">
                  <c:v>-2052.0975544275643</c:v>
                </c:pt>
                <c:pt idx="1384">
                  <c:v>-2061.916427438272</c:v>
                </c:pt>
                <c:pt idx="1385">
                  <c:v>-2065.6753740842018</c:v>
                </c:pt>
                <c:pt idx="1386">
                  <c:v>-1442.8406251451574</c:v>
                </c:pt>
                <c:pt idx="1387">
                  <c:v>71.243751417341684</c:v>
                </c:pt>
                <c:pt idx="1388">
                  <c:v>1295.0699134182094</c:v>
                </c:pt>
                <c:pt idx="1389">
                  <c:v>1441.9236783849346</c:v>
                </c:pt>
                <c:pt idx="1390">
                  <c:v>927.52492441358118</c:v>
                </c:pt>
                <c:pt idx="1391">
                  <c:v>559.75589793788583</c:v>
                </c:pt>
                <c:pt idx="1392">
                  <c:v>711.61776206548905</c:v>
                </c:pt>
                <c:pt idx="1393">
                  <c:v>1176.2041731380207</c:v>
                </c:pt>
                <c:pt idx="1394">
                  <c:v>1640.8419979378859</c:v>
                </c:pt>
                <c:pt idx="1395">
                  <c:v>1772.4506177777785</c:v>
                </c:pt>
                <c:pt idx="1396">
                  <c:v>1487.9260391102425</c:v>
                </c:pt>
                <c:pt idx="1397">
                  <c:v>1035.4468427560751</c:v>
                </c:pt>
                <c:pt idx="1398">
                  <c:v>622.39128720052111</c:v>
                </c:pt>
                <c:pt idx="1399">
                  <c:v>311.97001779465694</c:v>
                </c:pt>
                <c:pt idx="1400">
                  <c:v>144.87277427613901</c:v>
                </c:pt>
                <c:pt idx="1401">
                  <c:v>18.182351381173447</c:v>
                </c:pt>
                <c:pt idx="1402">
                  <c:v>-129.71404950858405</c:v>
                </c:pt>
                <c:pt idx="1403">
                  <c:v>-237.11171696614585</c:v>
                </c:pt>
                <c:pt idx="1404">
                  <c:v>-344.96205500626928</c:v>
                </c:pt>
                <c:pt idx="1405">
                  <c:v>-452.93791147569436</c:v>
                </c:pt>
                <c:pt idx="1406">
                  <c:v>-520.74764398919842</c:v>
                </c:pt>
                <c:pt idx="1407">
                  <c:v>-653.1605009047064</c:v>
                </c:pt>
                <c:pt idx="1408">
                  <c:v>-1016.1773782701582</c:v>
                </c:pt>
                <c:pt idx="1409">
                  <c:v>-1666.7195002777783</c:v>
                </c:pt>
                <c:pt idx="1410">
                  <c:v>-2065.2023103472216</c:v>
                </c:pt>
                <c:pt idx="1411">
                  <c:v>-1715.2008611405283</c:v>
                </c:pt>
                <c:pt idx="1412">
                  <c:v>-764.55037408420151</c:v>
                </c:pt>
                <c:pt idx="1413">
                  <c:v>61.875538396508354</c:v>
                </c:pt>
                <c:pt idx="1414">
                  <c:v>247.59285048418241</c:v>
                </c:pt>
                <c:pt idx="1415">
                  <c:v>143.8593445886377</c:v>
                </c:pt>
                <c:pt idx="1416">
                  <c:v>39.977342061632257</c:v>
                </c:pt>
                <c:pt idx="1417">
                  <c:v>-21.82732454475294</c:v>
                </c:pt>
                <c:pt idx="1418">
                  <c:v>62.995438524305435</c:v>
                </c:pt>
                <c:pt idx="1419">
                  <c:v>439.68489030623073</c:v>
                </c:pt>
                <c:pt idx="1420">
                  <c:v>1024.9661368750001</c:v>
                </c:pt>
                <c:pt idx="1421">
                  <c:v>1507.549045555555</c:v>
                </c:pt>
                <c:pt idx="1422">
                  <c:v>1657.8127757228967</c:v>
                </c:pt>
                <c:pt idx="1423">
                  <c:v>1411.8774418880212</c:v>
                </c:pt>
                <c:pt idx="1424">
                  <c:v>831.70166461178712</c:v>
                </c:pt>
                <c:pt idx="1425">
                  <c:v>144.24540870900853</c:v>
                </c:pt>
                <c:pt idx="1426">
                  <c:v>-564.29101953173335</c:v>
                </c:pt>
                <c:pt idx="1427">
                  <c:v>-1020.6512342308064</c:v>
                </c:pt>
                <c:pt idx="1428">
                  <c:v>-689.61309048804014</c:v>
                </c:pt>
                <c:pt idx="1429">
                  <c:v>-4.6094704383671399</c:v>
                </c:pt>
                <c:pt idx="1430">
                  <c:v>559.98252045669369</c:v>
                </c:pt>
                <c:pt idx="1431">
                  <c:v>1164.2839435397375</c:v>
                </c:pt>
                <c:pt idx="1432">
                  <c:v>1289.8955398432677</c:v>
                </c:pt>
                <c:pt idx="1433">
                  <c:v>772.12157520206392</c:v>
                </c:pt>
                <c:pt idx="1434">
                  <c:v>168.95154134789772</c:v>
                </c:pt>
                <c:pt idx="1435">
                  <c:v>-355.07852605902747</c:v>
                </c:pt>
                <c:pt idx="1436">
                  <c:v>-964.34553862895393</c:v>
                </c:pt>
                <c:pt idx="1437">
                  <c:v>-1695.9155736188272</c:v>
                </c:pt>
                <c:pt idx="1438">
                  <c:v>-2074.893367108411</c:v>
                </c:pt>
                <c:pt idx="1439">
                  <c:v>-2097.2565848095101</c:v>
                </c:pt>
                <c:pt idx="1440">
                  <c:v>-1311.7823635710838</c:v>
                </c:pt>
                <c:pt idx="1441">
                  <c:v>-70.975053270158611</c:v>
                </c:pt>
                <c:pt idx="1442">
                  <c:v>529.06965786265437</c:v>
                </c:pt>
                <c:pt idx="1443">
                  <c:v>591.15465853539752</c:v>
                </c:pt>
                <c:pt idx="1444">
                  <c:v>321.79393960455252</c:v>
                </c:pt>
                <c:pt idx="1445">
                  <c:v>-10.770243989197795</c:v>
                </c:pt>
                <c:pt idx="1446">
                  <c:v>-404.5881917925347</c:v>
                </c:pt>
                <c:pt idx="1447">
                  <c:v>-528.81764923611058</c:v>
                </c:pt>
                <c:pt idx="1448">
                  <c:v>-218.71319179253499</c:v>
                </c:pt>
                <c:pt idx="1449">
                  <c:v>111.94265211178629</c:v>
                </c:pt>
                <c:pt idx="1450">
                  <c:v>214.57923608169369</c:v>
                </c:pt>
                <c:pt idx="1451">
                  <c:v>25.963798246527347</c:v>
                </c:pt>
                <c:pt idx="1452">
                  <c:v>-617.9198152300346</c:v>
                </c:pt>
                <c:pt idx="1453">
                  <c:v>-1549.5021587750769</c:v>
                </c:pt>
                <c:pt idx="1454">
                  <c:v>-2045.7352381249998</c:v>
                </c:pt>
                <c:pt idx="1455">
                  <c:v>-1694.6793766666669</c:v>
                </c:pt>
                <c:pt idx="1456">
                  <c:v>-847.91548777777768</c:v>
                </c:pt>
                <c:pt idx="1457">
                  <c:v>-145.72104333333328</c:v>
                </c:pt>
                <c:pt idx="1458">
                  <c:v>102.11229000000002</c:v>
                </c:pt>
                <c:pt idx="1459">
                  <c:v>102.11229000000002</c:v>
                </c:pt>
                <c:pt idx="1460">
                  <c:v>102.11229000000002</c:v>
                </c:pt>
                <c:pt idx="1461">
                  <c:v>102.11229000000002</c:v>
                </c:pt>
                <c:pt idx="1462">
                  <c:v>102.11229000000002</c:v>
                </c:pt>
                <c:pt idx="1463">
                  <c:v>102.11229000000002</c:v>
                </c:pt>
                <c:pt idx="1464">
                  <c:v>102.11229000000002</c:v>
                </c:pt>
                <c:pt idx="1465">
                  <c:v>102.11229000000002</c:v>
                </c:pt>
                <c:pt idx="1466">
                  <c:v>102.11229000000002</c:v>
                </c:pt>
                <c:pt idx="1467">
                  <c:v>102.11229000000002</c:v>
                </c:pt>
                <c:pt idx="1468">
                  <c:v>102.11229000000002</c:v>
                </c:pt>
                <c:pt idx="1469">
                  <c:v>102.11229000000002</c:v>
                </c:pt>
                <c:pt idx="1470">
                  <c:v>102.11229000000002</c:v>
                </c:pt>
                <c:pt idx="1471">
                  <c:v>102.11229000000002</c:v>
                </c:pt>
                <c:pt idx="1472">
                  <c:v>102.11229000000002</c:v>
                </c:pt>
                <c:pt idx="1473">
                  <c:v>102.11229000000002</c:v>
                </c:pt>
                <c:pt idx="1474">
                  <c:v>102.11229000000002</c:v>
                </c:pt>
                <c:pt idx="1475">
                  <c:v>102.11229000000002</c:v>
                </c:pt>
                <c:pt idx="1476">
                  <c:v>102.11229000000002</c:v>
                </c:pt>
                <c:pt idx="1477">
                  <c:v>102.11229000000002</c:v>
                </c:pt>
                <c:pt idx="1478">
                  <c:v>102.11229000000002</c:v>
                </c:pt>
                <c:pt idx="1479">
                  <c:v>102.11229000000002</c:v>
                </c:pt>
                <c:pt idx="1480">
                  <c:v>102.11229000000002</c:v>
                </c:pt>
                <c:pt idx="1481">
                  <c:v>102.11229000000002</c:v>
                </c:pt>
                <c:pt idx="1482">
                  <c:v>102.251308123071</c:v>
                </c:pt>
                <c:pt idx="1483">
                  <c:v>557.0294736033951</c:v>
                </c:pt>
                <c:pt idx="1484">
                  <c:v>1011.9745182769097</c:v>
                </c:pt>
                <c:pt idx="1485">
                  <c:v>950.66876588493437</c:v>
                </c:pt>
                <c:pt idx="1486">
                  <c:v>827.39060601080246</c:v>
                </c:pt>
                <c:pt idx="1487">
                  <c:v>704.14949848765423</c:v>
                </c:pt>
                <c:pt idx="1488">
                  <c:v>622.23031848910114</c:v>
                </c:pt>
                <c:pt idx="1489">
                  <c:v>581.90593216579873</c:v>
                </c:pt>
                <c:pt idx="1490">
                  <c:v>624.63843407552088</c:v>
                </c:pt>
                <c:pt idx="1491">
                  <c:v>771.3020544193671</c:v>
                </c:pt>
                <c:pt idx="1492">
                  <c:v>960.13664685763888</c:v>
                </c:pt>
                <c:pt idx="1493">
                  <c:v>1170.7307047352433</c:v>
                </c:pt>
                <c:pt idx="1494">
                  <c:v>1382.4078976171879</c:v>
                </c:pt>
                <c:pt idx="1495">
                  <c:v>1553.8732973664155</c:v>
                </c:pt>
                <c:pt idx="1496">
                  <c:v>1663.8169496233597</c:v>
                </c:pt>
                <c:pt idx="1497">
                  <c:v>1670.8092165407993</c:v>
                </c:pt>
                <c:pt idx="1498">
                  <c:v>1595.1521710860338</c:v>
                </c:pt>
                <c:pt idx="1499">
                  <c:v>1498.3948473664161</c:v>
                </c:pt>
                <c:pt idx="1500">
                  <c:v>1359.9605828988226</c:v>
                </c:pt>
                <c:pt idx="1501">
                  <c:v>1220.7565486588544</c:v>
                </c:pt>
                <c:pt idx="1502">
                  <c:v>1080.6448754335468</c:v>
                </c:pt>
                <c:pt idx="1503">
                  <c:v>918.86249007474817</c:v>
                </c:pt>
                <c:pt idx="1504">
                  <c:v>755.97944883246475</c:v>
                </c:pt>
                <c:pt idx="1505">
                  <c:v>593.13317271363815</c:v>
                </c:pt>
                <c:pt idx="1506">
                  <c:v>512.32814829234212</c:v>
                </c:pt>
                <c:pt idx="1507">
                  <c:v>473.15583157986231</c:v>
                </c:pt>
                <c:pt idx="1508">
                  <c:v>454.35394798611054</c:v>
                </c:pt>
                <c:pt idx="1509">
                  <c:v>455.91215732011904</c:v>
                </c:pt>
                <c:pt idx="1510">
                  <c:v>416.17917247492312</c:v>
                </c:pt>
                <c:pt idx="1511">
                  <c:v>397.43243656635809</c:v>
                </c:pt>
                <c:pt idx="1512">
                  <c:v>420.33506756317547</c:v>
                </c:pt>
                <c:pt idx="1513">
                  <c:v>464.57465230709818</c:v>
                </c:pt>
                <c:pt idx="1514">
                  <c:v>530.85317487413226</c:v>
                </c:pt>
                <c:pt idx="1515">
                  <c:v>660.56580580825675</c:v>
                </c:pt>
                <c:pt idx="1516">
                  <c:v>833.17695616271214</c:v>
                </c:pt>
                <c:pt idx="1517">
                  <c:v>1007.1538734080818</c:v>
                </c:pt>
                <c:pt idx="1518">
                  <c:v>1160.8088989867863</c:v>
                </c:pt>
                <c:pt idx="1519">
                  <c:v>1230.9885458256167</c:v>
                </c:pt>
                <c:pt idx="1520">
                  <c:v>1175.0576821465086</c:v>
                </c:pt>
                <c:pt idx="1521">
                  <c:v>994.09771958863996</c:v>
                </c:pt>
                <c:pt idx="1522">
                  <c:v>811.54536762104613</c:v>
                </c:pt>
                <c:pt idx="1523">
                  <c:v>669.91339909529324</c:v>
                </c:pt>
                <c:pt idx="1524">
                  <c:v>568.34070588541658</c:v>
                </c:pt>
                <c:pt idx="1525">
                  <c:v>487.00402331163082</c:v>
                </c:pt>
                <c:pt idx="1526">
                  <c:v>403.96752823302245</c:v>
                </c:pt>
                <c:pt idx="1527">
                  <c:v>299.00784802469195</c:v>
                </c:pt>
                <c:pt idx="1528">
                  <c:v>149.82236999373072</c:v>
                </c:pt>
                <c:pt idx="1529">
                  <c:v>-63.702557569444366</c:v>
                </c:pt>
                <c:pt idx="1530">
                  <c:v>-340.9973624787803</c:v>
                </c:pt>
                <c:pt idx="1531">
                  <c:v>-577.47030298804111</c:v>
                </c:pt>
                <c:pt idx="1532">
                  <c:v>-730.26709271604818</c:v>
                </c:pt>
                <c:pt idx="1533">
                  <c:v>-736.79175321952039</c:v>
                </c:pt>
                <c:pt idx="1534">
                  <c:v>-617.47158866753477</c:v>
                </c:pt>
                <c:pt idx="1535">
                  <c:v>-434.03141641396633</c:v>
                </c:pt>
                <c:pt idx="1536">
                  <c:v>-207.54135583333334</c:v>
                </c:pt>
                <c:pt idx="1537">
                  <c:v>21.022487492284284</c:v>
                </c:pt>
                <c:pt idx="1538">
                  <c:v>251.70147432677385</c:v>
                </c:pt>
                <c:pt idx="1539">
                  <c:v>505.97674663580227</c:v>
                </c:pt>
                <c:pt idx="1540">
                  <c:v>803.99441283950705</c:v>
                </c:pt>
                <c:pt idx="1541">
                  <c:v>1103.9100785416658</c:v>
                </c:pt>
                <c:pt idx="1542">
                  <c:v>1323.3056495293217</c:v>
                </c:pt>
                <c:pt idx="1543">
                  <c:v>1502.4138865446566</c:v>
                </c:pt>
                <c:pt idx="1544">
                  <c:v>1621.0889683950618</c:v>
                </c:pt>
                <c:pt idx="1545">
                  <c:v>1698.6920106693697</c:v>
                </c:pt>
                <c:pt idx="1546">
                  <c:v>1734.1878453602412</c:v>
                </c:pt>
                <c:pt idx="1547">
                  <c:v>1663.9490599749229</c:v>
                </c:pt>
                <c:pt idx="1548">
                  <c:v>1486.1807696971468</c:v>
                </c:pt>
                <c:pt idx="1549">
                  <c:v>1181.5304757638878</c:v>
                </c:pt>
                <c:pt idx="1550">
                  <c:v>874.85120657985999</c:v>
                </c:pt>
                <c:pt idx="1551">
                  <c:v>670.40984955825502</c:v>
                </c:pt>
                <c:pt idx="1552">
                  <c:v>549.11413407552095</c:v>
                </c:pt>
                <c:pt idx="1553">
                  <c:v>531.09666885802596</c:v>
                </c:pt>
                <c:pt idx="1554">
                  <c:v>555.46301133246538</c:v>
                </c:pt>
                <c:pt idx="1555">
                  <c:v>600.51027988233079</c:v>
                </c:pt>
                <c:pt idx="1556">
                  <c:v>646.1265461631956</c:v>
                </c:pt>
                <c:pt idx="1557">
                  <c:v>670.5813547159529</c:v>
                </c:pt>
                <c:pt idx="1558">
                  <c:v>674.96100004774303</c:v>
                </c:pt>
                <c:pt idx="1559">
                  <c:v>679.93204685763885</c:v>
                </c:pt>
                <c:pt idx="1560">
                  <c:v>727.37651634789506</c:v>
                </c:pt>
                <c:pt idx="1561">
                  <c:v>796.11112149836038</c:v>
                </c:pt>
                <c:pt idx="1562">
                  <c:v>866.6561217515457</c:v>
                </c:pt>
                <c:pt idx="1563">
                  <c:v>958.56880909722281</c:v>
                </c:pt>
                <c:pt idx="1564">
                  <c:v>1050.6285569367274</c:v>
                </c:pt>
                <c:pt idx="1565">
                  <c:v>1080.8770319367261</c:v>
                </c:pt>
                <c:pt idx="1566">
                  <c:v>1090.6197896527785</c:v>
                </c:pt>
                <c:pt idx="1567">
                  <c:v>1101.1326043687313</c:v>
                </c:pt>
                <c:pt idx="1568">
                  <c:v>1132.4642143730705</c:v>
                </c:pt>
                <c:pt idx="1569">
                  <c:v>1163.961841888022</c:v>
                </c:pt>
                <c:pt idx="1570">
                  <c:v>1175.6255773046887</c:v>
                </c:pt>
                <c:pt idx="1571">
                  <c:v>1206.8023716719715</c:v>
                </c:pt>
                <c:pt idx="1572">
                  <c:v>1196.1494202469119</c:v>
                </c:pt>
                <c:pt idx="1573">
                  <c:v>1143.6408725520823</c:v>
                </c:pt>
                <c:pt idx="1574">
                  <c:v>1111.2109348085467</c:v>
                </c:pt>
                <c:pt idx="1575">
                  <c:v>1078.1844254914165</c:v>
                </c:pt>
                <c:pt idx="1576">
                  <c:v>1044.54066421875</c:v>
                </c:pt>
                <c:pt idx="1577">
                  <c:v>1008.8509812712186</c:v>
                </c:pt>
                <c:pt idx="1578">
                  <c:v>930.47590172839318</c:v>
                </c:pt>
                <c:pt idx="1579">
                  <c:v>830.04752298611231</c:v>
                </c:pt>
                <c:pt idx="1580">
                  <c:v>748.14672554928643</c:v>
                </c:pt>
                <c:pt idx="1581">
                  <c:v>644.17252298611118</c:v>
                </c:pt>
                <c:pt idx="1582">
                  <c:v>538.78113980468754</c:v>
                </c:pt>
                <c:pt idx="1583">
                  <c:v>454.04770449652659</c:v>
                </c:pt>
                <c:pt idx="1584">
                  <c:v>409.21643104697273</c:v>
                </c:pt>
                <c:pt idx="1585">
                  <c:v>365.10064136718813</c:v>
                </c:pt>
                <c:pt idx="1586">
                  <c:v>340.2497460546864</c:v>
                </c:pt>
                <c:pt idx="1587">
                  <c:v>314.72530219135808</c:v>
                </c:pt>
                <c:pt idx="1588">
                  <c:v>247.23381777777854</c:v>
                </c:pt>
                <c:pt idx="1589">
                  <c:v>199.74741306857652</c:v>
                </c:pt>
                <c:pt idx="1590">
                  <c:v>151.62882057243394</c:v>
                </c:pt>
                <c:pt idx="1591">
                  <c:v>103.56767358169253</c:v>
                </c:pt>
                <c:pt idx="1592">
                  <c:v>76.883979419367336</c:v>
                </c:pt>
                <c:pt idx="1593">
                  <c:v>92.87821393663387</c:v>
                </c:pt>
                <c:pt idx="1594">
                  <c:v>150.86591393663321</c:v>
                </c:pt>
                <c:pt idx="1595">
                  <c:v>210.18864748215731</c:v>
                </c:pt>
                <c:pt idx="1596">
                  <c:v>269.52057230854552</c:v>
                </c:pt>
                <c:pt idx="1597">
                  <c:v>309.51637034095069</c:v>
                </c:pt>
                <c:pt idx="1598">
                  <c:v>349.51446619357756</c:v>
                </c:pt>
                <c:pt idx="1599">
                  <c:v>388.21199580391772</c:v>
                </c:pt>
                <c:pt idx="1600">
                  <c:v>344.30760558400675</c:v>
                </c:pt>
                <c:pt idx="1601">
                  <c:v>298.47620588541736</c:v>
                </c:pt>
                <c:pt idx="1602">
                  <c:v>231.37994654899811</c:v>
                </c:pt>
                <c:pt idx="1603">
                  <c:v>143.0326144960456</c:v>
                </c:pt>
                <c:pt idx="1604">
                  <c:v>95.408053346353711</c:v>
                </c:pt>
                <c:pt idx="1605">
                  <c:v>47.840937702062945</c:v>
                </c:pt>
                <c:pt idx="1606">
                  <c:v>22.220272617187561</c:v>
                </c:pt>
                <c:pt idx="1607">
                  <c:v>59.824039804688141</c:v>
                </c:pt>
                <c:pt idx="1608">
                  <c:v>139.36612478973655</c:v>
                </c:pt>
                <c:pt idx="1609">
                  <c:v>200.10086885802303</c:v>
                </c:pt>
                <c:pt idx="1610">
                  <c:v>281.49068852430798</c:v>
                </c:pt>
                <c:pt idx="1611">
                  <c:v>343.44902185764067</c:v>
                </c:pt>
                <c:pt idx="1612">
                  <c:v>384.75457741319394</c:v>
                </c:pt>
                <c:pt idx="1613">
                  <c:v>427.28142441358034</c:v>
                </c:pt>
                <c:pt idx="1614">
                  <c:v>469.19848737413258</c:v>
                </c:pt>
                <c:pt idx="1615">
                  <c:v>491.68923409722174</c:v>
                </c:pt>
                <c:pt idx="1616">
                  <c:v>514.80067950617115</c:v>
                </c:pt>
                <c:pt idx="1617">
                  <c:v>580.4642479378864</c:v>
                </c:pt>
                <c:pt idx="1618">
                  <c:v>646.77149325761968</c:v>
                </c:pt>
                <c:pt idx="1619">
                  <c:v>714.36264562307042</c:v>
                </c:pt>
                <c:pt idx="1620">
                  <c:v>783.26872560715844</c:v>
                </c:pt>
                <c:pt idx="1621">
                  <c:v>873.53847149836042</c:v>
                </c:pt>
                <c:pt idx="1622">
                  <c:v>943.88700812307047</c:v>
                </c:pt>
                <c:pt idx="1623">
                  <c:v>992.3677945307677</c:v>
                </c:pt>
                <c:pt idx="1624">
                  <c:v>978.29827167196981</c:v>
                </c:pt>
                <c:pt idx="1625">
                  <c:v>921.64790303771099</c:v>
                </c:pt>
                <c:pt idx="1626">
                  <c:v>863.69467034095533</c:v>
                </c:pt>
                <c:pt idx="1627">
                  <c:v>782.42318841579981</c:v>
                </c:pt>
                <c:pt idx="1628">
                  <c:v>657.8364199286259</c:v>
                </c:pt>
                <c:pt idx="1629">
                  <c:v>510.59231275269951</c:v>
                </c:pt>
                <c:pt idx="1630">
                  <c:v>380.02920111111115</c:v>
                </c:pt>
                <c:pt idx="1631">
                  <c:v>184.94568659529506</c:v>
                </c:pt>
                <c:pt idx="1632">
                  <c:v>-33.256166790124553</c:v>
                </c:pt>
                <c:pt idx="1633">
                  <c:v>-210.59910342447972</c:v>
                </c:pt>
                <c:pt idx="1634">
                  <c:v>-325.15448085503533</c:v>
                </c:pt>
                <c:pt idx="1635">
                  <c:v>-333.19369210841108</c:v>
                </c:pt>
                <c:pt idx="1636">
                  <c:v>-214.78576218219405</c:v>
                </c:pt>
                <c:pt idx="1637">
                  <c:v>-30.736667571373971</c:v>
                </c:pt>
                <c:pt idx="1638">
                  <c:v>175.18362398678576</c:v>
                </c:pt>
                <c:pt idx="1639">
                  <c:v>340.40584620901029</c:v>
                </c:pt>
                <c:pt idx="1640">
                  <c:v>401.75726777777902</c:v>
                </c:pt>
                <c:pt idx="1641">
                  <c:v>399.93997921440803</c:v>
                </c:pt>
                <c:pt idx="1642">
                  <c:v>335.5666368340074</c:v>
                </c:pt>
                <c:pt idx="1643">
                  <c:v>270.60246743055791</c:v>
                </c:pt>
                <c:pt idx="1644">
                  <c:v>226.90258320987834</c:v>
                </c:pt>
                <c:pt idx="1645">
                  <c:v>225.70886560763776</c:v>
                </c:pt>
                <c:pt idx="1646">
                  <c:v>288.26377051456228</c:v>
                </c:pt>
                <c:pt idx="1647">
                  <c:v>394.51913409722346</c:v>
                </c:pt>
                <c:pt idx="1648">
                  <c:v>543.30077022521402</c:v>
                </c:pt>
                <c:pt idx="1649">
                  <c:v>673.28368226224688</c:v>
                </c:pt>
                <c:pt idx="1650">
                  <c:v>783.28679061728167</c:v>
                </c:pt>
                <c:pt idx="1651">
                  <c:v>873.95204881317704</c:v>
                </c:pt>
                <c:pt idx="1652">
                  <c:v>944.69265101225051</c:v>
                </c:pt>
                <c:pt idx="1653">
                  <c:v>1015.5458464019104</c:v>
                </c:pt>
                <c:pt idx="1654">
                  <c:v>1045.2060794266006</c:v>
                </c:pt>
                <c:pt idx="1655">
                  <c:v>1053.0163703409526</c:v>
                </c:pt>
                <c:pt idx="1656">
                  <c:v>1018.9429166878876</c:v>
                </c:pt>
                <c:pt idx="1657">
                  <c:v>963.6195392283945</c:v>
                </c:pt>
                <c:pt idx="1658">
                  <c:v>927.66330913580123</c:v>
                </c:pt>
                <c:pt idx="1659">
                  <c:v>871.09106638888829</c:v>
                </c:pt>
                <c:pt idx="1660">
                  <c:v>835.20836654320874</c:v>
                </c:pt>
                <c:pt idx="1661">
                  <c:v>840.66798737654517</c:v>
                </c:pt>
                <c:pt idx="1662">
                  <c:v>846.16437333333533</c:v>
                </c:pt>
                <c:pt idx="1663">
                  <c:v>851.69752441357923</c:v>
                </c:pt>
                <c:pt idx="1664">
                  <c:v>857.26744061728277</c:v>
                </c:pt>
                <c:pt idx="1665">
                  <c:v>862.17127618585914</c:v>
                </c:pt>
                <c:pt idx="1666">
                  <c:v>847.15734921826777</c:v>
                </c:pt>
                <c:pt idx="1667">
                  <c:v>852.12150256751534</c:v>
                </c:pt>
                <c:pt idx="1668">
                  <c:v>856.39889489969141</c:v>
                </c:pt>
                <c:pt idx="1669">
                  <c:v>819.39141205825854</c:v>
                </c:pt>
                <c:pt idx="1670">
                  <c:v>801.61550519097295</c:v>
                </c:pt>
                <c:pt idx="1671">
                  <c:v>763.19601182677468</c:v>
                </c:pt>
                <c:pt idx="1672">
                  <c:v>724.06103469280424</c:v>
                </c:pt>
                <c:pt idx="1673">
                  <c:v>705.58400543209655</c:v>
                </c:pt>
                <c:pt idx="1674">
                  <c:v>686.384598940974</c:v>
                </c:pt>
                <c:pt idx="1675">
                  <c:v>666.45936848910117</c:v>
                </c:pt>
                <c:pt idx="1676">
                  <c:v>625.88193471450552</c:v>
                </c:pt>
                <c:pt idx="1677">
                  <c:v>605.95785317274363</c:v>
                </c:pt>
                <c:pt idx="1678">
                  <c:v>605.95785317274363</c:v>
                </c:pt>
                <c:pt idx="1679">
                  <c:v>585.30507539496705</c:v>
                </c:pt>
                <c:pt idx="1680">
                  <c:v>563.92360138117283</c:v>
                </c:pt>
                <c:pt idx="1681">
                  <c:v>541.81515449652602</c:v>
                </c:pt>
                <c:pt idx="1682">
                  <c:v>498.33040369357417</c:v>
                </c:pt>
                <c:pt idx="1683">
                  <c:v>454.8508229861111</c:v>
                </c:pt>
                <c:pt idx="1684">
                  <c:v>432.02919015191083</c:v>
                </c:pt>
                <c:pt idx="1685">
                  <c:v>431.3073873765444</c:v>
                </c:pt>
                <c:pt idx="1686">
                  <c:v>472.61294293209761</c:v>
                </c:pt>
                <c:pt idx="1687">
                  <c:v>536.01545627121732</c:v>
                </c:pt>
                <c:pt idx="1688">
                  <c:v>600.86904307677526</c:v>
                </c:pt>
                <c:pt idx="1689">
                  <c:v>686.384598940974</c:v>
                </c:pt>
                <c:pt idx="1690">
                  <c:v>730.6037905304778</c:v>
                </c:pt>
                <c:pt idx="1691">
                  <c:v>733.52661784529255</c:v>
                </c:pt>
                <c:pt idx="1692">
                  <c:v>734.99147823302701</c:v>
                </c:pt>
                <c:pt idx="1693">
                  <c:v>695.15308088541553</c:v>
                </c:pt>
                <c:pt idx="1694">
                  <c:v>654.58196611641426</c:v>
                </c:pt>
                <c:pt idx="1695">
                  <c:v>634.66420358024936</c:v>
                </c:pt>
                <c:pt idx="1696">
                  <c:v>614.74701549913266</c:v>
                </c:pt>
                <c:pt idx="1697">
                  <c:v>615.4831796508463</c:v>
                </c:pt>
                <c:pt idx="1698">
                  <c:v>616.21991825761734</c:v>
                </c:pt>
                <c:pt idx="1699">
                  <c:v>616.95723131944794</c:v>
                </c:pt>
                <c:pt idx="1700">
                  <c:v>617.69511883632686</c:v>
                </c:pt>
                <c:pt idx="1701">
                  <c:v>618.43358080825374</c:v>
                </c:pt>
                <c:pt idx="1702">
                  <c:v>618.43358080825374</c:v>
                </c:pt>
                <c:pt idx="1703">
                  <c:v>597.04234105854437</c:v>
                </c:pt>
                <c:pt idx="1704">
                  <c:v>554.2615849242876</c:v>
                </c:pt>
                <c:pt idx="1705">
                  <c:v>511.48312661024676</c:v>
                </c:pt>
                <c:pt idx="1706">
                  <c:v>489.3597438941926</c:v>
                </c:pt>
                <c:pt idx="1707">
                  <c:v>487.15814489969017</c:v>
                </c:pt>
                <c:pt idx="1708">
                  <c:v>465.04050673418203</c:v>
                </c:pt>
                <c:pt idx="1709">
                  <c:v>463.57794416666673</c:v>
                </c:pt>
                <c:pt idx="1710">
                  <c:v>482.77045719714681</c:v>
                </c:pt>
                <c:pt idx="1711">
                  <c:v>482.04118650607523</c:v>
                </c:pt>
                <c:pt idx="1712">
                  <c:v>501.96526804784008</c:v>
                </c:pt>
                <c:pt idx="1713">
                  <c:v>521.88992404465614</c:v>
                </c:pt>
                <c:pt idx="1714">
                  <c:v>522.61804582561672</c:v>
                </c:pt>
                <c:pt idx="1715">
                  <c:v>564.65229761718751</c:v>
                </c:pt>
                <c:pt idx="1716">
                  <c:v>607.41696900993509</c:v>
                </c:pt>
                <c:pt idx="1717">
                  <c:v>630.26272895640363</c:v>
                </c:pt>
                <c:pt idx="1718">
                  <c:v>673.76643677613811</c:v>
                </c:pt>
                <c:pt idx="1719">
                  <c:v>697.35812661024499</c:v>
                </c:pt>
                <c:pt idx="1720">
                  <c:v>720.95900772520986</c:v>
                </c:pt>
                <c:pt idx="1721">
                  <c:v>745.30983991319397</c:v>
                </c:pt>
                <c:pt idx="1722">
                  <c:v>769.67503347752813</c:v>
                </c:pt>
                <c:pt idx="1723">
                  <c:v>794.80166721595299</c:v>
                </c:pt>
                <c:pt idx="1724">
                  <c:v>819.19845580825506</c:v>
                </c:pt>
                <c:pt idx="1725">
                  <c:v>822.20400465084754</c:v>
                </c:pt>
                <c:pt idx="1726">
                  <c:v>782.40467024691475</c:v>
                </c:pt>
                <c:pt idx="1727">
                  <c:v>721.20030917197028</c:v>
                </c:pt>
                <c:pt idx="1728">
                  <c:v>658.48800358024926</c:v>
                </c:pt>
                <c:pt idx="1729">
                  <c:v>592.76842578076764</c:v>
                </c:pt>
                <c:pt idx="1730">
                  <c:v>462.11770974343671</c:v>
                </c:pt>
                <c:pt idx="1731">
                  <c:v>286.51278687500468</c:v>
                </c:pt>
                <c:pt idx="1732">
                  <c:v>86.727070514567458</c:v>
                </c:pt>
                <c:pt idx="1733">
                  <c:v>-137.07571964747535</c:v>
                </c:pt>
                <c:pt idx="1734">
                  <c:v>-361.24644827160716</c:v>
                </c:pt>
                <c:pt idx="1735">
                  <c:v>-503.13092011767088</c:v>
                </c:pt>
                <c:pt idx="1736">
                  <c:v>-561.34699632571233</c:v>
                </c:pt>
                <c:pt idx="1737">
                  <c:v>-577.24331658034203</c:v>
                </c:pt>
                <c:pt idx="1738">
                  <c:v>-550.86124164544867</c:v>
                </c:pt>
                <c:pt idx="1739">
                  <c:v>-524.1752799869796</c:v>
                </c:pt>
                <c:pt idx="1740">
                  <c:v>-518.45373797308901</c:v>
                </c:pt>
                <c:pt idx="1741">
                  <c:v>-553.10512373456845</c:v>
                </c:pt>
                <c:pt idx="1742">
                  <c:v>-566.79984499469583</c:v>
                </c:pt>
                <c:pt idx="1743">
                  <c:v>-558.38554491512218</c:v>
                </c:pt>
                <c:pt idx="1744">
                  <c:v>-527.36847937692721</c:v>
                </c:pt>
                <c:pt idx="1745">
                  <c:v>-431.97807145833434</c:v>
                </c:pt>
                <c:pt idx="1746">
                  <c:v>-294.61889962432537</c:v>
                </c:pt>
                <c:pt idx="1747">
                  <c:v>-197.38018256944207</c:v>
                </c:pt>
                <c:pt idx="1748">
                  <c:v>-140.83896039544862</c:v>
                </c:pt>
                <c:pt idx="1749">
                  <c:v>-84.240292716051044</c:v>
                </c:pt>
                <c:pt idx="1750">
                  <c:v>-68.889735086805558</c:v>
                </c:pt>
                <c:pt idx="1751">
                  <c:v>-73.090150441743845</c:v>
                </c:pt>
                <c:pt idx="1752">
                  <c:v>-35.948245117669103</c:v>
                </c:pt>
                <c:pt idx="1753">
                  <c:v>2.2586998765444264</c:v>
                </c:pt>
                <c:pt idx="1754">
                  <c:v>40.997877478297482</c:v>
                </c:pt>
                <c:pt idx="1755">
                  <c:v>100.40419423418041</c:v>
                </c:pt>
                <c:pt idx="1756">
                  <c:v>118.51931681086032</c:v>
                </c:pt>
                <c:pt idx="1757">
                  <c:v>115.99602298611111</c:v>
                </c:pt>
                <c:pt idx="1758">
                  <c:v>113.48709053771219</c:v>
                </c:pt>
                <c:pt idx="1759">
                  <c:v>110.99251946566361</c:v>
                </c:pt>
                <c:pt idx="1760">
                  <c:v>108.5123097699653</c:v>
                </c:pt>
                <c:pt idx="1761">
                  <c:v>105.55501515190971</c:v>
                </c:pt>
                <c:pt idx="1762">
                  <c:v>82.453622706405525</c:v>
                </c:pt>
                <c:pt idx="1763">
                  <c:v>79.534242121914787</c:v>
                </c:pt>
                <c:pt idx="1764">
                  <c:v>76.635541919368478</c:v>
                </c:pt>
                <c:pt idx="1765">
                  <c:v>53.104744320987123</c:v>
                </c:pt>
                <c:pt idx="1766">
                  <c:v>50.247404882329676</c:v>
                </c:pt>
                <c:pt idx="1767">
                  <c:v>47.410745825616772</c:v>
                </c:pt>
                <c:pt idx="1768">
                  <c:v>44.127447964409185</c:v>
                </c:pt>
                <c:pt idx="1769">
                  <c:v>19.294647986111727</c:v>
                </c:pt>
                <c:pt idx="1770">
                  <c:v>-48.619348119694052</c:v>
                </c:pt>
                <c:pt idx="1771">
                  <c:v>-180.17770314236168</c:v>
                </c:pt>
                <c:pt idx="1772">
                  <c:v>-355.47443087432475</c:v>
                </c:pt>
                <c:pt idx="1773">
                  <c:v>-573.85666314670152</c:v>
                </c:pt>
                <c:pt idx="1774">
                  <c:v>-814.03368984423389</c:v>
                </c:pt>
                <c:pt idx="1775">
                  <c:v>-1012.3169190108987</c:v>
                </c:pt>
                <c:pt idx="1776">
                  <c:v>-1106.7480173133663</c:v>
                </c:pt>
                <c:pt idx="1777">
                  <c:v>-1117.295012105033</c:v>
                </c:pt>
                <c:pt idx="1778">
                  <c:v>-1085.0397086979174</c:v>
                </c:pt>
                <c:pt idx="1779">
                  <c:v>-989.46892189236166</c:v>
                </c:pt>
                <c:pt idx="1780">
                  <c:v>-872.91447119791701</c:v>
                </c:pt>
                <c:pt idx="1781">
                  <c:v>-818.273259115065</c:v>
                </c:pt>
                <c:pt idx="1782">
                  <c:v>-846.96409923611077</c:v>
                </c:pt>
                <c:pt idx="1783">
                  <c:v>-958.78708120225804</c:v>
                </c:pt>
                <c:pt idx="1784">
                  <c:v>-1132.6330226953132</c:v>
                </c:pt>
                <c:pt idx="1785">
                  <c:v>-1284.8728782484563</c:v>
                </c:pt>
                <c:pt idx="1786">
                  <c:v>-1332.5755652854939</c:v>
                </c:pt>
                <c:pt idx="1787">
                  <c:v>-1254.904480411361</c:v>
                </c:pt>
                <c:pt idx="1788">
                  <c:v>-1093.3978334784911</c:v>
                </c:pt>
                <c:pt idx="1789">
                  <c:v>-890.00658029562146</c:v>
                </c:pt>
                <c:pt idx="1790">
                  <c:v>-748.20399861882697</c:v>
                </c:pt>
                <c:pt idx="1791">
                  <c:v>-688.8051497786463</c:v>
                </c:pt>
                <c:pt idx="1792">
                  <c:v>-670.62252873312138</c:v>
                </c:pt>
                <c:pt idx="1793">
                  <c:v>-693.83191872878047</c:v>
                </c:pt>
                <c:pt idx="1794">
                  <c:v>-779.05651310812129</c:v>
                </c:pt>
                <c:pt idx="1795">
                  <c:v>-926.18113363281248</c:v>
                </c:pt>
                <c:pt idx="1796">
                  <c:v>-1114.2275737369787</c:v>
                </c:pt>
                <c:pt idx="1797">
                  <c:v>-1301.4999356558642</c:v>
                </c:pt>
                <c:pt idx="1798">
                  <c:v>-1364.2349322222224</c:v>
                </c:pt>
                <c:pt idx="1799">
                  <c:v>-1694.6793766666665</c:v>
                </c:pt>
                <c:pt idx="1800">
                  <c:v>-971.83215444444431</c:v>
                </c:pt>
                <c:pt idx="1801">
                  <c:v>102.11229000000002</c:v>
                </c:pt>
                <c:pt idx="1802">
                  <c:v>102.11229000000002</c:v>
                </c:pt>
                <c:pt idx="1803">
                  <c:v>102.11229000000002</c:v>
                </c:pt>
                <c:pt idx="1804">
                  <c:v>102.11229000000002</c:v>
                </c:pt>
                <c:pt idx="1805">
                  <c:v>102.11229000000002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54-4E16-8933-6A79F1B208F7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562827280"/>
        <c:axId val="1562827760"/>
      </c:scatterChart>
      <c:valAx>
        <c:axId val="1562827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827760"/>
        <c:crosses val="autoZero"/>
        <c:crossBetween val="midCat"/>
      </c:valAx>
      <c:valAx>
        <c:axId val="156282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827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Force</c:v>
          </c:tx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Sheet1!$L:$L</c:f>
              <c:numCache>
                <c:formatCode>General</c:formatCode>
                <c:ptCount val="1048576"/>
                <c:pt idx="3">
                  <c:v>0</c:v>
                </c:pt>
                <c:pt idx="4">
                  <c:v>0</c:v>
                </c:pt>
                <c:pt idx="5">
                  <c:v>102.11229000000002</c:v>
                </c:pt>
                <c:pt idx="6">
                  <c:v>102.11229000000002</c:v>
                </c:pt>
                <c:pt idx="7">
                  <c:v>102.11229000000002</c:v>
                </c:pt>
                <c:pt idx="8">
                  <c:v>102.11229000000002</c:v>
                </c:pt>
                <c:pt idx="9">
                  <c:v>102.11229000000002</c:v>
                </c:pt>
                <c:pt idx="10">
                  <c:v>102.11229000000002</c:v>
                </c:pt>
                <c:pt idx="11">
                  <c:v>102.11229000000002</c:v>
                </c:pt>
                <c:pt idx="12">
                  <c:v>102.11229000000002</c:v>
                </c:pt>
                <c:pt idx="13">
                  <c:v>102.11229000000002</c:v>
                </c:pt>
                <c:pt idx="14">
                  <c:v>102.11229000000002</c:v>
                </c:pt>
                <c:pt idx="15">
                  <c:v>102.11343891010804</c:v>
                </c:pt>
                <c:pt idx="16">
                  <c:v>164.15363208863812</c:v>
                </c:pt>
                <c:pt idx="17">
                  <c:v>629.5956788020834</c:v>
                </c:pt>
                <c:pt idx="18">
                  <c:v>1715.8440736588541</c:v>
                </c:pt>
                <c:pt idx="19">
                  <c:v>2647.3330682576202</c:v>
                </c:pt>
                <c:pt idx="20">
                  <c:v>2495.7116287321569</c:v>
                </c:pt>
                <c:pt idx="21">
                  <c:v>2284.1792136858598</c:v>
                </c:pt>
                <c:pt idx="22">
                  <c:v>2785.7372041589506</c:v>
                </c:pt>
                <c:pt idx="23">
                  <c:v>2942.938038396509</c:v>
                </c:pt>
                <c:pt idx="24">
                  <c:v>1921.5837294266012</c:v>
                </c:pt>
                <c:pt idx="25">
                  <c:v>775.67855541039785</c:v>
                </c:pt>
                <c:pt idx="26">
                  <c:v>373.76942333333358</c:v>
                </c:pt>
                <c:pt idx="27">
                  <c:v>343.28917088107625</c:v>
                </c:pt>
                <c:pt idx="28">
                  <c:v>377.19317545524717</c:v>
                </c:pt>
                <c:pt idx="29">
                  <c:v>750.92418370900862</c:v>
                </c:pt>
                <c:pt idx="30">
                  <c:v>1002.9280607344706</c:v>
                </c:pt>
                <c:pt idx="31">
                  <c:v>1162.9006406076392</c:v>
                </c:pt>
                <c:pt idx="32">
                  <c:v>1602.044754889565</c:v>
                </c:pt>
                <c:pt idx="33">
                  <c:v>1700.0627353872492</c:v>
                </c:pt>
                <c:pt idx="34">
                  <c:v>1610.013595398822</c:v>
                </c:pt>
                <c:pt idx="35">
                  <c:v>1209.2559584775265</c:v>
                </c:pt>
                <c:pt idx="36">
                  <c:v>777.05039956549012</c:v>
                </c:pt>
                <c:pt idx="37">
                  <c:v>592.44350909722186</c:v>
                </c:pt>
                <c:pt idx="38">
                  <c:v>499.76135436873119</c:v>
                </c:pt>
                <c:pt idx="39">
                  <c:v>344.10120858603443</c:v>
                </c:pt>
                <c:pt idx="40">
                  <c:v>92.523864438176503</c:v>
                </c:pt>
                <c:pt idx="41">
                  <c:v>-409.78580047308941</c:v>
                </c:pt>
                <c:pt idx="42">
                  <c:v>-1190.6704282195228</c:v>
                </c:pt>
                <c:pt idx="43">
                  <c:v>-1629.31447937693</c:v>
                </c:pt>
                <c:pt idx="44">
                  <c:v>-1509.8173826683055</c:v>
                </c:pt>
                <c:pt idx="45">
                  <c:v>-1329.7527083121151</c:v>
                </c:pt>
                <c:pt idx="46">
                  <c:v>-1614.6254219044176</c:v>
                </c:pt>
                <c:pt idx="47">
                  <c:v>-2114.2319885590264</c:v>
                </c:pt>
                <c:pt idx="48">
                  <c:v>-1991.9246577261765</c:v>
                </c:pt>
                <c:pt idx="49">
                  <c:v>-1187.059449236112</c:v>
                </c:pt>
                <c:pt idx="50">
                  <c:v>-444.59088328559051</c:v>
                </c:pt>
                <c:pt idx="51">
                  <c:v>-321.87166817901198</c:v>
                </c:pt>
                <c:pt idx="52">
                  <c:v>-508.37052636766975</c:v>
                </c:pt>
                <c:pt idx="53">
                  <c:v>-415.43302636766947</c:v>
                </c:pt>
                <c:pt idx="54">
                  <c:v>-75.066609392360448</c:v>
                </c:pt>
                <c:pt idx="55">
                  <c:v>-14.724505353492155</c:v>
                </c:pt>
                <c:pt idx="56">
                  <c:v>-543.52109840904745</c:v>
                </c:pt>
                <c:pt idx="57">
                  <c:v>-1225.786578443769</c:v>
                </c:pt>
                <c:pt idx="58">
                  <c:v>-1009.0016336111109</c:v>
                </c:pt>
                <c:pt idx="59">
                  <c:v>-234.52246694444432</c:v>
                </c:pt>
                <c:pt idx="60">
                  <c:v>75.269199722222353</c:v>
                </c:pt>
                <c:pt idx="61">
                  <c:v>106.45775525607641</c:v>
                </c:pt>
                <c:pt idx="62">
                  <c:v>199.60981421875024</c:v>
                </c:pt>
                <c:pt idx="63">
                  <c:v>294.19398963107631</c:v>
                </c:pt>
                <c:pt idx="64">
                  <c:v>852.33599917968718</c:v>
                </c:pt>
                <c:pt idx="65">
                  <c:v>945.81118911024328</c:v>
                </c:pt>
                <c:pt idx="66">
                  <c:v>481.4002892187504</c:v>
                </c:pt>
                <c:pt idx="67">
                  <c:v>389.32361011718706</c:v>
                </c:pt>
                <c:pt idx="68">
                  <c:v>482.96280696566396</c:v>
                </c:pt>
                <c:pt idx="69">
                  <c:v>607.18881767891639</c:v>
                </c:pt>
                <c:pt idx="70">
                  <c:v>421.62833182098768</c:v>
                </c:pt>
                <c:pt idx="71">
                  <c:v>299.82364916039677</c:v>
                </c:pt>
                <c:pt idx="72">
                  <c:v>799.11369108024678</c:v>
                </c:pt>
                <c:pt idx="73">
                  <c:v>1609.2828430840088</c:v>
                </c:pt>
                <c:pt idx="74">
                  <c:v>2048.3275766415891</c:v>
                </c:pt>
                <c:pt idx="75">
                  <c:v>2177.2626826601086</c:v>
                </c:pt>
                <c:pt idx="76">
                  <c:v>2025.8308133024696</c:v>
                </c:pt>
                <c:pt idx="77">
                  <c:v>1563.3518057576189</c:v>
                </c:pt>
                <c:pt idx="78">
                  <c:v>1038.5646217515427</c:v>
                </c:pt>
                <c:pt idx="79">
                  <c:v>761.8718609008489</c:v>
                </c:pt>
                <c:pt idx="80">
                  <c:v>733.29075685715611</c:v>
                </c:pt>
                <c:pt idx="81">
                  <c:v>797.03679431857677</c:v>
                </c:pt>
                <c:pt idx="82">
                  <c:v>735.53113156780421</c:v>
                </c:pt>
                <c:pt idx="83">
                  <c:v>455.59126352430565</c:v>
                </c:pt>
                <c:pt idx="84">
                  <c:v>51.749090190490875</c:v>
                </c:pt>
                <c:pt idx="85">
                  <c:v>-167.71769806182488</c:v>
                </c:pt>
                <c:pt idx="86">
                  <c:v>-385.21209488618911</c:v>
                </c:pt>
                <c:pt idx="87">
                  <c:v>-323.88882161506552</c:v>
                </c:pt>
                <c:pt idx="88">
                  <c:v>-46.744539091915648</c:v>
                </c:pt>
                <c:pt idx="89">
                  <c:v>-202.86740842062159</c:v>
                </c:pt>
                <c:pt idx="90">
                  <c:v>-297.21031271026408</c:v>
                </c:pt>
                <c:pt idx="91">
                  <c:v>-267.02159619791576</c:v>
                </c:pt>
                <c:pt idx="92">
                  <c:v>-209.42998295765642</c:v>
                </c:pt>
                <c:pt idx="93">
                  <c:v>-712.91842963975773</c:v>
                </c:pt>
                <c:pt idx="94">
                  <c:v>-2021.5483976929017</c:v>
                </c:pt>
                <c:pt idx="95">
                  <c:v>-2956.5243344695214</c:v>
                </c:pt>
                <c:pt idx="96">
                  <c:v>-3082.9502208121144</c:v>
                </c:pt>
                <c:pt idx="97">
                  <c:v>-2310.1266336111116</c:v>
                </c:pt>
                <c:pt idx="98">
                  <c:v>-1444.4675121821952</c:v>
                </c:pt>
                <c:pt idx="99">
                  <c:v>-1476.858976599151</c:v>
                </c:pt>
                <c:pt idx="100">
                  <c:v>-1818.2237964583337</c:v>
                </c:pt>
                <c:pt idx="101">
                  <c:v>-1601.6028585435952</c:v>
                </c:pt>
                <c:pt idx="102">
                  <c:v>-1013.1377099999997</c:v>
                </c:pt>
                <c:pt idx="103">
                  <c:v>-1013.13771</c:v>
                </c:pt>
                <c:pt idx="104">
                  <c:v>-579.42937666666671</c:v>
                </c:pt>
                <c:pt idx="105">
                  <c:v>102.11229000000002</c:v>
                </c:pt>
                <c:pt idx="106">
                  <c:v>102.11229000000002</c:v>
                </c:pt>
                <c:pt idx="107">
                  <c:v>102.11229000000002</c:v>
                </c:pt>
                <c:pt idx="108">
                  <c:v>102.11229000000002</c:v>
                </c:pt>
                <c:pt idx="109">
                  <c:v>102.11229000000002</c:v>
                </c:pt>
                <c:pt idx="110">
                  <c:v>102.11229000000002</c:v>
                </c:pt>
                <c:pt idx="111">
                  <c:v>102.11229000000002</c:v>
                </c:pt>
                <c:pt idx="112">
                  <c:v>102.11229000000002</c:v>
                </c:pt>
                <c:pt idx="113">
                  <c:v>102.11229000000002</c:v>
                </c:pt>
                <c:pt idx="114">
                  <c:v>102.11229000000002</c:v>
                </c:pt>
                <c:pt idx="115">
                  <c:v>102.11229000000002</c:v>
                </c:pt>
                <c:pt idx="116">
                  <c:v>102.11229000000002</c:v>
                </c:pt>
                <c:pt idx="117">
                  <c:v>102.11229000000002</c:v>
                </c:pt>
                <c:pt idx="118">
                  <c:v>102.11229000000002</c:v>
                </c:pt>
                <c:pt idx="119">
                  <c:v>102.11229000000002</c:v>
                </c:pt>
                <c:pt idx="120">
                  <c:v>102.11229000000002</c:v>
                </c:pt>
                <c:pt idx="121">
                  <c:v>102.11229000000002</c:v>
                </c:pt>
                <c:pt idx="122">
                  <c:v>102.11229000000002</c:v>
                </c:pt>
                <c:pt idx="123">
                  <c:v>102.11229000000002</c:v>
                </c:pt>
                <c:pt idx="124">
                  <c:v>102.11229000000002</c:v>
                </c:pt>
                <c:pt idx="125">
                  <c:v>102.11229000000002</c:v>
                </c:pt>
                <c:pt idx="126">
                  <c:v>102.11229000000002</c:v>
                </c:pt>
                <c:pt idx="127">
                  <c:v>102.11229000000002</c:v>
                </c:pt>
                <c:pt idx="128">
                  <c:v>102.11229000000002</c:v>
                </c:pt>
                <c:pt idx="129">
                  <c:v>102.11229000000002</c:v>
                </c:pt>
                <c:pt idx="130">
                  <c:v>102.11229000000002</c:v>
                </c:pt>
                <c:pt idx="131">
                  <c:v>102.11229000000002</c:v>
                </c:pt>
                <c:pt idx="132">
                  <c:v>102.11229000000002</c:v>
                </c:pt>
                <c:pt idx="133">
                  <c:v>102.11229000000002</c:v>
                </c:pt>
                <c:pt idx="134">
                  <c:v>102.11229000000002</c:v>
                </c:pt>
                <c:pt idx="135">
                  <c:v>102.11229000000002</c:v>
                </c:pt>
                <c:pt idx="136">
                  <c:v>102.11229000000002</c:v>
                </c:pt>
                <c:pt idx="137">
                  <c:v>102.11229000000002</c:v>
                </c:pt>
                <c:pt idx="138">
                  <c:v>102.11229000000002</c:v>
                </c:pt>
                <c:pt idx="139">
                  <c:v>102.11229000000002</c:v>
                </c:pt>
                <c:pt idx="140">
                  <c:v>102.11229000000002</c:v>
                </c:pt>
                <c:pt idx="141">
                  <c:v>102.11343891010804</c:v>
                </c:pt>
                <c:pt idx="142">
                  <c:v>164.17431247058258</c:v>
                </c:pt>
                <c:pt idx="143">
                  <c:v>691.78523029465669</c:v>
                </c:pt>
                <c:pt idx="144">
                  <c:v>1933.8149809505205</c:v>
                </c:pt>
                <c:pt idx="145">
                  <c:v>3145.7958948996911</c:v>
                </c:pt>
                <c:pt idx="146">
                  <c:v>3303.226511158854</c:v>
                </c:pt>
                <c:pt idx="147">
                  <c:v>2343.9867872969712</c:v>
                </c:pt>
                <c:pt idx="148">
                  <c:v>1198.8097350617284</c:v>
                </c:pt>
                <c:pt idx="149">
                  <c:v>705.64769243055628</c:v>
                </c:pt>
                <c:pt idx="150">
                  <c:v>1019.0388944656643</c:v>
                </c:pt>
                <c:pt idx="151">
                  <c:v>1549.1926375863227</c:v>
                </c:pt>
                <c:pt idx="152">
                  <c:v>1644.5816245293206</c:v>
                </c:pt>
                <c:pt idx="153">
                  <c:v>1304.8275766415898</c:v>
                </c:pt>
                <c:pt idx="154">
                  <c:v>777.50158852430604</c:v>
                </c:pt>
                <c:pt idx="155">
                  <c:v>185.32086469135783</c:v>
                </c:pt>
                <c:pt idx="156">
                  <c:v>-688.67561016396644</c:v>
                </c:pt>
                <c:pt idx="157">
                  <c:v>-1995.8746106775645</c:v>
                </c:pt>
                <c:pt idx="158">
                  <c:v>-2959.7444422747876</c:v>
                </c:pt>
                <c:pt idx="159">
                  <c:v>-2774.8141336111112</c:v>
                </c:pt>
                <c:pt idx="160">
                  <c:v>-1535.2235191145837</c:v>
                </c:pt>
                <c:pt idx="161">
                  <c:v>-109.03150620225725</c:v>
                </c:pt>
                <c:pt idx="162">
                  <c:v>761.1721291589505</c:v>
                </c:pt>
                <c:pt idx="163">
                  <c:v>1538.7582359852431</c:v>
                </c:pt>
                <c:pt idx="164">
                  <c:v>1976.5897204687506</c:v>
                </c:pt>
                <c:pt idx="165">
                  <c:v>2041.4975932769094</c:v>
                </c:pt>
                <c:pt idx="166">
                  <c:v>1796.8671340972219</c:v>
                </c:pt>
                <c:pt idx="167">
                  <c:v>1428.2332655377131</c:v>
                </c:pt>
                <c:pt idx="168">
                  <c:v>1369.059890306231</c:v>
                </c:pt>
                <c:pt idx="169">
                  <c:v>1215.9793349435763</c:v>
                </c:pt>
                <c:pt idx="170">
                  <c:v>939.22999027006222</c:v>
                </c:pt>
                <c:pt idx="171">
                  <c:v>788.26342950617322</c:v>
                </c:pt>
                <c:pt idx="172">
                  <c:v>1102.2141507638894</c:v>
                </c:pt>
                <c:pt idx="173">
                  <c:v>1382.7546115663581</c:v>
                </c:pt>
                <c:pt idx="174">
                  <c:v>1009.7051942341814</c:v>
                </c:pt>
                <c:pt idx="175">
                  <c:v>199.45734188801956</c:v>
                </c:pt>
                <c:pt idx="176">
                  <c:v>-768.68097798803956</c:v>
                </c:pt>
                <c:pt idx="177">
                  <c:v>-1859.4600998558058</c:v>
                </c:pt>
                <c:pt idx="178">
                  <c:v>-2357.8358965571956</c:v>
                </c:pt>
                <c:pt idx="179">
                  <c:v>-1645.6045885710837</c:v>
                </c:pt>
                <c:pt idx="180">
                  <c:v>-498.20353359423234</c:v>
                </c:pt>
                <c:pt idx="181">
                  <c:v>310.18538219714446</c:v>
                </c:pt>
                <c:pt idx="182">
                  <c:v>963.03995786265409</c:v>
                </c:pt>
                <c:pt idx="183">
                  <c:v>1149.5905170061731</c:v>
                </c:pt>
                <c:pt idx="184">
                  <c:v>684.73326553771244</c:v>
                </c:pt>
                <c:pt idx="185">
                  <c:v>219.53995786265455</c:v>
                </c:pt>
                <c:pt idx="186">
                  <c:v>1.1993887437300614</c:v>
                </c:pt>
                <c:pt idx="187">
                  <c:v>-250.07148363281229</c:v>
                </c:pt>
                <c:pt idx="188">
                  <c:v>-842.24445232253015</c:v>
                </c:pt>
                <c:pt idx="189">
                  <c:v>-1341.2418093923609</c:v>
                </c:pt>
                <c:pt idx="190">
                  <c:v>-1467.565155507813</c:v>
                </c:pt>
                <c:pt idx="191">
                  <c:v>-1345.5097232161468</c:v>
                </c:pt>
                <c:pt idx="192">
                  <c:v>-1098.9953386868242</c:v>
                </c:pt>
                <c:pt idx="193">
                  <c:v>-883.18208457802825</c:v>
                </c:pt>
                <c:pt idx="194">
                  <c:v>-697.95506987895487</c:v>
                </c:pt>
                <c:pt idx="195">
                  <c:v>-512.69129005642367</c:v>
                </c:pt>
                <c:pt idx="196">
                  <c:v>-389.06644655719504</c:v>
                </c:pt>
                <c:pt idx="197">
                  <c:v>-265.36261548803986</c:v>
                </c:pt>
                <c:pt idx="198">
                  <c:v>-110.60580027777807</c:v>
                </c:pt>
                <c:pt idx="199">
                  <c:v>-48.647466944444439</c:v>
                </c:pt>
                <c:pt idx="200">
                  <c:v>44.29003305555581</c:v>
                </c:pt>
                <c:pt idx="201">
                  <c:v>106.24836638888891</c:v>
                </c:pt>
                <c:pt idx="202">
                  <c:v>106.60022010947146</c:v>
                </c:pt>
                <c:pt idx="203">
                  <c:v>261.86226853973767</c:v>
                </c:pt>
                <c:pt idx="204">
                  <c:v>417.53361619598775</c:v>
                </c:pt>
                <c:pt idx="205">
                  <c:v>573.26240935763883</c:v>
                </c:pt>
                <c:pt idx="206">
                  <c:v>729.51539275607649</c:v>
                </c:pt>
                <c:pt idx="207">
                  <c:v>886.96037039158955</c:v>
                </c:pt>
                <c:pt idx="208">
                  <c:v>1354.1881106404323</c:v>
                </c:pt>
                <c:pt idx="209">
                  <c:v>1574.4028393730709</c:v>
                </c:pt>
                <c:pt idx="210">
                  <c:v>1609.8963610816938</c:v>
                </c:pt>
                <c:pt idx="211">
                  <c:v>1893.0905170061724</c:v>
                </c:pt>
                <c:pt idx="212">
                  <c:v>1928.3160554320989</c:v>
                </c:pt>
                <c:pt idx="213">
                  <c:v>1717.6384295061732</c:v>
                </c:pt>
                <c:pt idx="214">
                  <c:v>1877.3369943185767</c:v>
                </c:pt>
                <c:pt idx="215">
                  <c:v>1850.1029873765428</c:v>
                </c:pt>
                <c:pt idx="216">
                  <c:v>1388.3914517838543</c:v>
                </c:pt>
                <c:pt idx="217">
                  <c:v>1081.1937369135803</c:v>
                </c:pt>
                <c:pt idx="218">
                  <c:v>898.96796264419322</c:v>
                </c:pt>
                <c:pt idx="219">
                  <c:v>965.73419755208374</c:v>
                </c:pt>
                <c:pt idx="220">
                  <c:v>1219.1227984852426</c:v>
                </c:pt>
                <c:pt idx="221">
                  <c:v>1410.2422859008489</c:v>
                </c:pt>
                <c:pt idx="222">
                  <c:v>1414.8195437712193</c:v>
                </c:pt>
                <c:pt idx="223">
                  <c:v>1263.4531622897375</c:v>
                </c:pt>
                <c:pt idx="224">
                  <c:v>1049.3003705145634</c:v>
                </c:pt>
                <c:pt idx="225">
                  <c:v>833.66175074218791</c:v>
                </c:pt>
                <c:pt idx="226">
                  <c:v>587.0531555840098</c:v>
                </c:pt>
                <c:pt idx="227">
                  <c:v>433.08190766010711</c:v>
                </c:pt>
                <c:pt idx="228">
                  <c:v>403.3435639101067</c:v>
                </c:pt>
                <c:pt idx="229">
                  <c:v>405.22203193672931</c:v>
                </c:pt>
                <c:pt idx="230">
                  <c:v>499.74071947289747</c:v>
                </c:pt>
                <c:pt idx="231">
                  <c:v>532.31543505208151</c:v>
                </c:pt>
                <c:pt idx="232">
                  <c:v>502.62304770640435</c:v>
                </c:pt>
                <c:pt idx="233">
                  <c:v>472.61499730854729</c:v>
                </c:pt>
                <c:pt idx="234">
                  <c:v>410.65666397521306</c:v>
                </c:pt>
                <c:pt idx="235">
                  <c:v>285.76888103973675</c:v>
                </c:pt>
                <c:pt idx="236">
                  <c:v>95.745453867188388</c:v>
                </c:pt>
                <c:pt idx="237">
                  <c:v>-313.17633828173268</c:v>
                </c:pt>
                <c:pt idx="238">
                  <c:v>-845.4923302256957</c:v>
                </c:pt>
                <c:pt idx="239">
                  <c:v>-1034.8416343923604</c:v>
                </c:pt>
                <c:pt idx="240">
                  <c:v>-788.71443256944485</c:v>
                </c:pt>
                <c:pt idx="241">
                  <c:v>-388.2279384336411</c:v>
                </c:pt>
                <c:pt idx="242">
                  <c:v>-268.41718926552812</c:v>
                </c:pt>
                <c:pt idx="243">
                  <c:v>-554.04042838590021</c:v>
                </c:pt>
                <c:pt idx="244">
                  <c:v>-1118.5657824946957</c:v>
                </c:pt>
                <c:pt idx="245">
                  <c:v>-1525.9480350988615</c:v>
                </c:pt>
                <c:pt idx="246">
                  <c:v>-1345.566261552854</c:v>
                </c:pt>
                <c:pt idx="247">
                  <c:v>-1257.5644793769291</c:v>
                </c:pt>
                <c:pt idx="248">
                  <c:v>-1385.9007160016392</c:v>
                </c:pt>
                <c:pt idx="249">
                  <c:v>-1329.7527083121151</c:v>
                </c:pt>
                <c:pt idx="250">
                  <c:v>-1614.6254219044176</c:v>
                </c:pt>
                <c:pt idx="251">
                  <c:v>-2114.2319885590264</c:v>
                </c:pt>
                <c:pt idx="252">
                  <c:v>-1991.9246577261765</c:v>
                </c:pt>
                <c:pt idx="253">
                  <c:v>-1187.059449236112</c:v>
                </c:pt>
                <c:pt idx="254">
                  <c:v>-444.59088328559051</c:v>
                </c:pt>
                <c:pt idx="255">
                  <c:v>-321.87166817901198</c:v>
                </c:pt>
                <c:pt idx="256">
                  <c:v>-508.37052636766975</c:v>
                </c:pt>
                <c:pt idx="257">
                  <c:v>-415.43302636766947</c:v>
                </c:pt>
                <c:pt idx="258">
                  <c:v>-75.066609392360448</c:v>
                </c:pt>
                <c:pt idx="259">
                  <c:v>-14.724505353492155</c:v>
                </c:pt>
                <c:pt idx="260">
                  <c:v>-542.41125124469568</c:v>
                </c:pt>
                <c:pt idx="261">
                  <c:v>-789.4716553028544</c:v>
                </c:pt>
                <c:pt idx="262">
                  <c:v>18.377847192805131</c:v>
                </c:pt>
                <c:pt idx="263">
                  <c:v>1167.5927440027001</c:v>
                </c:pt>
                <c:pt idx="264">
                  <c:v>1728.488691080247</c:v>
                </c:pt>
                <c:pt idx="265">
                  <c:v>1762.9792142645642</c:v>
                </c:pt>
                <c:pt idx="266">
                  <c:v>1705.708434171971</c:v>
                </c:pt>
                <c:pt idx="267">
                  <c:v>1836.3048642066933</c:v>
                </c:pt>
                <c:pt idx="268">
                  <c:v>2246.1274018803047</c:v>
                </c:pt>
                <c:pt idx="269">
                  <c:v>2438.2579301909727</c:v>
                </c:pt>
                <c:pt idx="270">
                  <c:v>2163.5711663888892</c:v>
                </c:pt>
                <c:pt idx="271">
                  <c:v>1610.9947646310748</c:v>
                </c:pt>
                <c:pt idx="272">
                  <c:v>1366.9226757638883</c:v>
                </c:pt>
                <c:pt idx="273">
                  <c:v>1277.875672617188</c:v>
                </c:pt>
                <c:pt idx="274">
                  <c:v>1092.264634714506</c:v>
                </c:pt>
                <c:pt idx="275">
                  <c:v>657.50389972222274</c:v>
                </c:pt>
                <c:pt idx="276">
                  <c:v>68.116463589410642</c:v>
                </c:pt>
                <c:pt idx="277">
                  <c:v>-59.890323061825711</c:v>
                </c:pt>
                <c:pt idx="278">
                  <c:v>-438.67883361111058</c:v>
                </c:pt>
                <c:pt idx="279">
                  <c:v>-1250.4745551003086</c:v>
                </c:pt>
                <c:pt idx="280">
                  <c:v>-1629.7108533641986</c:v>
                </c:pt>
                <c:pt idx="281">
                  <c:v>-1853.1296051605896</c:v>
                </c:pt>
                <c:pt idx="282">
                  <c:v>-2078.7315733897572</c:v>
                </c:pt>
                <c:pt idx="283">
                  <c:v>-2641.8796715065582</c:v>
                </c:pt>
                <c:pt idx="284">
                  <c:v>-2829.1885113213734</c:v>
                </c:pt>
                <c:pt idx="285">
                  <c:v>-1524.721044589603</c:v>
                </c:pt>
                <c:pt idx="286">
                  <c:v>587.12286090084876</c:v>
                </c:pt>
                <c:pt idx="287">
                  <c:v>2110.9752560397383</c:v>
                </c:pt>
                <c:pt idx="288">
                  <c:v>2396.9905607344717</c:v>
                </c:pt>
                <c:pt idx="289">
                  <c:v>2465.7260275675158</c:v>
                </c:pt>
                <c:pt idx="290">
                  <c:v>2380.1912426210451</c:v>
                </c:pt>
                <c:pt idx="291">
                  <c:v>2202.3445392283957</c:v>
                </c:pt>
                <c:pt idx="292">
                  <c:v>2210.9984173895646</c:v>
                </c:pt>
                <c:pt idx="293">
                  <c:v>2216.2647340972203</c:v>
                </c:pt>
                <c:pt idx="294">
                  <c:v>1784.2625322743065</c:v>
                </c:pt>
                <c:pt idx="295">
                  <c:v>946.11890076388886</c:v>
                </c:pt>
                <c:pt idx="296">
                  <c:v>168.56553787567518</c:v>
                </c:pt>
                <c:pt idx="297">
                  <c:v>-360.2724159437679</c:v>
                </c:pt>
                <c:pt idx="298">
                  <c:v>-423.58215479166842</c:v>
                </c:pt>
                <c:pt idx="299">
                  <c:v>-237.97571252941876</c:v>
                </c:pt>
                <c:pt idx="300">
                  <c:v>-20.852988124998184</c:v>
                </c:pt>
                <c:pt idx="301">
                  <c:v>165.83113181857641</c:v>
                </c:pt>
                <c:pt idx="302">
                  <c:v>290.29008405623028</c:v>
                </c:pt>
                <c:pt idx="303">
                  <c:v>321.26925072289743</c:v>
                </c:pt>
                <c:pt idx="304">
                  <c:v>227.78946515190844</c:v>
                </c:pt>
                <c:pt idx="305">
                  <c:v>102.52713752122048</c:v>
                </c:pt>
                <c:pt idx="306">
                  <c:v>-54.491881691742464</c:v>
                </c:pt>
                <c:pt idx="307">
                  <c:v>-242.96916308642105</c:v>
                </c:pt>
                <c:pt idx="308">
                  <c:v>-401.66070818914102</c:v>
                </c:pt>
                <c:pt idx="309">
                  <c:v>-622.18133423804011</c:v>
                </c:pt>
                <c:pt idx="310">
                  <c:v>-779.44966694444429</c:v>
                </c:pt>
                <c:pt idx="311">
                  <c:v>-625.71854123312119</c:v>
                </c:pt>
                <c:pt idx="312">
                  <c:v>-316.38873642988028</c:v>
                </c:pt>
                <c:pt idx="313">
                  <c:v>-69.472233362749392</c:v>
                </c:pt>
                <c:pt idx="314">
                  <c:v>-39.626179290121662</c:v>
                </c:pt>
                <c:pt idx="315">
                  <c:v>-134.12590980950958</c:v>
                </c:pt>
                <c:pt idx="316">
                  <c:v>-229.46147243248538</c:v>
                </c:pt>
                <c:pt idx="317">
                  <c:v>-418.28802250000138</c:v>
                </c:pt>
                <c:pt idx="318">
                  <c:v>-638.37752003086416</c:v>
                </c:pt>
                <c:pt idx="319">
                  <c:v>-795.9836323090276</c:v>
                </c:pt>
                <c:pt idx="320">
                  <c:v>-798.39950303867658</c:v>
                </c:pt>
                <c:pt idx="321">
                  <c:v>-708.47473256944431</c:v>
                </c:pt>
                <c:pt idx="322">
                  <c:v>-804.74407188271584</c:v>
                </c:pt>
                <c:pt idx="323">
                  <c:v>-1024.5506502994788</c:v>
                </c:pt>
                <c:pt idx="324">
                  <c:v>-1087.2514667901228</c:v>
                </c:pt>
                <c:pt idx="325">
                  <c:v>-623.57931609808986</c:v>
                </c:pt>
                <c:pt idx="326">
                  <c:v>-251.82931609809111</c:v>
                </c:pt>
                <c:pt idx="327">
                  <c:v>-97.781378424480025</c:v>
                </c:pt>
                <c:pt idx="328">
                  <c:v>-67.355986429879721</c:v>
                </c:pt>
                <c:pt idx="329">
                  <c:v>-191.27265309654706</c:v>
                </c:pt>
                <c:pt idx="330">
                  <c:v>-5.8069523225315081</c:v>
                </c:pt>
                <c:pt idx="331">
                  <c:v>24.768085213639022</c:v>
                </c:pt>
                <c:pt idx="332">
                  <c:v>-71.691973177564932</c:v>
                </c:pt>
                <c:pt idx="333">
                  <c:v>-849.44553365210299</c:v>
                </c:pt>
                <c:pt idx="334">
                  <c:v>-1686.4758712678431</c:v>
                </c:pt>
                <c:pt idx="335">
                  <c:v>-1005.1272214993253</c:v>
                </c:pt>
                <c:pt idx="336">
                  <c:v>-138.45964422309049</c:v>
                </c:pt>
                <c:pt idx="337">
                  <c:v>-200.68940756944386</c:v>
                </c:pt>
                <c:pt idx="338">
                  <c:v>-232.19592397569434</c:v>
                </c:pt>
                <c:pt idx="339">
                  <c:v>-170.66125124469534</c:v>
                </c:pt>
                <c:pt idx="340">
                  <c:v>-232.78502763358398</c:v>
                </c:pt>
                <c:pt idx="341">
                  <c:v>-108.70291791136167</c:v>
                </c:pt>
                <c:pt idx="342">
                  <c:v>108.92417803047842</c:v>
                </c:pt>
                <c:pt idx="343">
                  <c:v>451.98364029899687</c:v>
                </c:pt>
                <c:pt idx="344">
                  <c:v>1137.2124467298422</c:v>
                </c:pt>
                <c:pt idx="345">
                  <c:v>1884.6072519960458</c:v>
                </c:pt>
                <c:pt idx="346">
                  <c:v>2071.7515104378863</c:v>
                </c:pt>
                <c:pt idx="347">
                  <c:v>1328.6849367761374</c:v>
                </c:pt>
                <c:pt idx="348">
                  <c:v>492.53925994357621</c:v>
                </c:pt>
                <c:pt idx="349">
                  <c:v>277.02673305555561</c:v>
                </c:pt>
                <c:pt idx="350">
                  <c:v>463.20619423418145</c:v>
                </c:pt>
                <c:pt idx="351">
                  <c:v>463.97740014419412</c:v>
                </c:pt>
                <c:pt idx="352">
                  <c:v>341.00513758632417</c:v>
                </c:pt>
                <c:pt idx="353">
                  <c:v>465.56289609326706</c:v>
                </c:pt>
                <c:pt idx="354">
                  <c:v>434.74543852430565</c:v>
                </c:pt>
                <c:pt idx="355">
                  <c:v>279.6878960932678</c:v>
                </c:pt>
                <c:pt idx="356">
                  <c:v>124.63092811728397</c:v>
                </c:pt>
                <c:pt idx="357">
                  <c:v>62.512034596354411</c:v>
                </c:pt>
                <c:pt idx="358">
                  <c:v>62.512034596353303</c:v>
                </c:pt>
                <c:pt idx="359">
                  <c:v>93.812896093267312</c:v>
                </c:pt>
                <c:pt idx="360">
                  <c:v>186.91210519097314</c:v>
                </c:pt>
                <c:pt idx="361">
                  <c:v>217.56842811728418</c:v>
                </c:pt>
                <c:pt idx="362">
                  <c:v>91.917194415026586</c:v>
                </c:pt>
                <c:pt idx="363">
                  <c:v>-282.66515622878103</c:v>
                </c:pt>
                <c:pt idx="364">
                  <c:v>-811.80297558641962</c:v>
                </c:pt>
                <c:pt idx="365">
                  <c:v>-1030.3411572439231</c:v>
                </c:pt>
                <c:pt idx="366">
                  <c:v>-845.45421993682521</c:v>
                </c:pt>
                <c:pt idx="367">
                  <c:v>-536.14279769531174</c:v>
                </c:pt>
                <c:pt idx="368">
                  <c:v>-257.33029769531231</c:v>
                </c:pt>
                <c:pt idx="369">
                  <c:v>-9.3777649382722572</c:v>
                </c:pt>
                <c:pt idx="370">
                  <c:v>146.00061064043257</c:v>
                </c:pt>
                <c:pt idx="371">
                  <c:v>271.03660297984186</c:v>
                </c:pt>
                <c:pt idx="372">
                  <c:v>520.70359684558275</c:v>
                </c:pt>
                <c:pt idx="373">
                  <c:v>831.59362157552107</c:v>
                </c:pt>
                <c:pt idx="374">
                  <c:v>800.89478897521201</c:v>
                </c:pt>
                <c:pt idx="375">
                  <c:v>428.17367270640437</c:v>
                </c:pt>
                <c:pt idx="376">
                  <c:v>-39.752317660590272</c:v>
                </c:pt>
                <c:pt idx="377">
                  <c:v>-880.22249213975658</c:v>
                </c:pt>
                <c:pt idx="378">
                  <c:v>-1781.6609266666671</c:v>
                </c:pt>
                <c:pt idx="379">
                  <c:v>-2031.3827809900658</c:v>
                </c:pt>
                <c:pt idx="380">
                  <c:v>-1691.6910614756941</c:v>
                </c:pt>
                <c:pt idx="381">
                  <c:v>-1196.7375807585843</c:v>
                </c:pt>
                <c:pt idx="382">
                  <c:v>-825.42445382716039</c:v>
                </c:pt>
                <c:pt idx="383">
                  <c:v>-577.94038916666648</c:v>
                </c:pt>
                <c:pt idx="384">
                  <c:v>-423.46476970534331</c:v>
                </c:pt>
                <c:pt idx="385">
                  <c:v>-485.80224337432503</c:v>
                </c:pt>
                <c:pt idx="386">
                  <c:v>-610.01532884886183</c:v>
                </c:pt>
                <c:pt idx="387">
                  <c:v>-641.23576663821359</c:v>
                </c:pt>
                <c:pt idx="388">
                  <c:v>-703.32277790364583</c:v>
                </c:pt>
                <c:pt idx="389">
                  <c:v>-765.30437666666671</c:v>
                </c:pt>
                <c:pt idx="390">
                  <c:v>-610.40854333333323</c:v>
                </c:pt>
                <c:pt idx="391">
                  <c:v>-176.70020999999997</c:v>
                </c:pt>
                <c:pt idx="392">
                  <c:v>102.11229000000002</c:v>
                </c:pt>
                <c:pt idx="393">
                  <c:v>102.11229000000002</c:v>
                </c:pt>
                <c:pt idx="394">
                  <c:v>102.11229000000002</c:v>
                </c:pt>
                <c:pt idx="395">
                  <c:v>102.11947068817517</c:v>
                </c:pt>
                <c:pt idx="396">
                  <c:v>257.13479067274307</c:v>
                </c:pt>
                <c:pt idx="397">
                  <c:v>753.33656222222237</c:v>
                </c:pt>
                <c:pt idx="398">
                  <c:v>1436.1951671002123</c:v>
                </c:pt>
                <c:pt idx="399">
                  <c:v>2027.1660885894098</c:v>
                </c:pt>
                <c:pt idx="400">
                  <c:v>2433.4646317341821</c:v>
                </c:pt>
                <c:pt idx="401">
                  <c:v>2685.9295089404905</c:v>
                </c:pt>
                <c:pt idx="402">
                  <c:v>2783.141816224922</c:v>
                </c:pt>
                <c:pt idx="403">
                  <c:v>2475.3526998765419</c:v>
                </c:pt>
                <c:pt idx="404">
                  <c:v>1576.9568665432107</c:v>
                </c:pt>
                <c:pt idx="405">
                  <c:v>553.62901723524374</c:v>
                </c:pt>
                <c:pt idx="406">
                  <c:v>-99.148581453029408</c:v>
                </c:pt>
                <c:pt idx="407">
                  <c:v>-597.00765583333362</c:v>
                </c:pt>
                <c:pt idx="408">
                  <c:v>-908.48017798803926</c:v>
                </c:pt>
                <c:pt idx="409">
                  <c:v>-848.19781727478835</c:v>
                </c:pt>
                <c:pt idx="410">
                  <c:v>-787.98266780285553</c:v>
                </c:pt>
                <c:pt idx="411">
                  <c:v>-882.49733415364551</c:v>
                </c:pt>
                <c:pt idx="412">
                  <c:v>-945.38772081211368</c:v>
                </c:pt>
                <c:pt idx="413">
                  <c:v>-759.75485361738049</c:v>
                </c:pt>
                <c:pt idx="414">
                  <c:v>-325.96638380401237</c:v>
                </c:pt>
                <c:pt idx="415">
                  <c:v>45.945612521219388</c:v>
                </c:pt>
                <c:pt idx="416">
                  <c:v>201.08874875530449</c:v>
                </c:pt>
                <c:pt idx="417">
                  <c:v>263.38486166039741</c:v>
                </c:pt>
                <c:pt idx="418">
                  <c:v>326.22785577691008</c:v>
                </c:pt>
                <c:pt idx="419">
                  <c:v>544.51672394097227</c:v>
                </c:pt>
                <c:pt idx="420">
                  <c:v>886.63551605854502</c:v>
                </c:pt>
                <c:pt idx="421">
                  <c:v>980.0073040793784</c:v>
                </c:pt>
                <c:pt idx="422">
                  <c:v>638.90989304784034</c:v>
                </c:pt>
                <c:pt idx="423">
                  <c:v>141.98861654321033</c:v>
                </c:pt>
                <c:pt idx="424">
                  <c:v>-354.66036826581785</c:v>
                </c:pt>
                <c:pt idx="425">
                  <c:v>-571.89137744791651</c:v>
                </c:pt>
                <c:pt idx="426">
                  <c:v>-323.87077176697596</c:v>
                </c:pt>
                <c:pt idx="427">
                  <c:v>48.65129582561643</c:v>
                </c:pt>
                <c:pt idx="428">
                  <c:v>422.38230407937891</c:v>
                </c:pt>
                <c:pt idx="429">
                  <c:v>953.22022316936818</c:v>
                </c:pt>
                <c:pt idx="430">
                  <c:v>1796.5511838175157</c:v>
                </c:pt>
                <c:pt idx="431">
                  <c:v>2702.0645152700608</c:v>
                </c:pt>
                <c:pt idx="432">
                  <c:v>2922.2792440027006</c:v>
                </c:pt>
                <c:pt idx="433">
                  <c:v>1993.0963992182676</c:v>
                </c:pt>
                <c:pt idx="434">
                  <c:v>721.61754293209822</c:v>
                </c:pt>
                <c:pt idx="435">
                  <c:v>-54.534149624325273</c:v>
                </c:pt>
                <c:pt idx="436">
                  <c:v>-365.41498307339936</c:v>
                </c:pt>
                <c:pt idx="437">
                  <c:v>-334.79427636043488</c:v>
                </c:pt>
                <c:pt idx="438">
                  <c:v>-118.82620661458243</c:v>
                </c:pt>
                <c:pt idx="439">
                  <c:v>-90.251708804012139</c:v>
                </c:pt>
                <c:pt idx="440">
                  <c:v>-466.0157134939243</c:v>
                </c:pt>
                <c:pt idx="441">
                  <c:v>-1090.8808738213743</c:v>
                </c:pt>
                <c:pt idx="442">
                  <c:v>-1809.0819187287802</c:v>
                </c:pt>
                <c:pt idx="443">
                  <c:v>-2526.3371233897569</c:v>
                </c:pt>
                <c:pt idx="444">
                  <c:v>-3025.0805713257132</c:v>
                </c:pt>
                <c:pt idx="445">
                  <c:v>-3150.2854534510025</c:v>
                </c:pt>
                <c:pt idx="446">
                  <c:v>-2716.9433352146034</c:v>
                </c:pt>
                <c:pt idx="447">
                  <c:v>-1880.5532277565587</c:v>
                </c:pt>
                <c:pt idx="448">
                  <c:v>-1013.1377099999997</c:v>
                </c:pt>
                <c:pt idx="449">
                  <c:v>-300.6168766666666</c:v>
                </c:pt>
                <c:pt idx="450">
                  <c:v>40.15395666666668</c:v>
                </c:pt>
                <c:pt idx="451">
                  <c:v>102.11229000000002</c:v>
                </c:pt>
                <c:pt idx="452">
                  <c:v>102.11229000000002</c:v>
                </c:pt>
                <c:pt idx="453">
                  <c:v>102.11229000000002</c:v>
                </c:pt>
                <c:pt idx="454">
                  <c:v>102.11229000000002</c:v>
                </c:pt>
                <c:pt idx="455">
                  <c:v>102.11229000000002</c:v>
                </c:pt>
                <c:pt idx="456">
                  <c:v>102.11229000000002</c:v>
                </c:pt>
                <c:pt idx="457">
                  <c:v>102.11229000000002</c:v>
                </c:pt>
                <c:pt idx="458">
                  <c:v>102.11229000000002</c:v>
                </c:pt>
                <c:pt idx="459">
                  <c:v>102.11229000000002</c:v>
                </c:pt>
                <c:pt idx="460">
                  <c:v>102.11229000000002</c:v>
                </c:pt>
                <c:pt idx="461">
                  <c:v>102.11229000000002</c:v>
                </c:pt>
                <c:pt idx="462">
                  <c:v>102.11229000000002</c:v>
                </c:pt>
                <c:pt idx="463">
                  <c:v>102.11229000000002</c:v>
                </c:pt>
                <c:pt idx="464">
                  <c:v>102.11229000000002</c:v>
                </c:pt>
                <c:pt idx="465">
                  <c:v>102.11229000000002</c:v>
                </c:pt>
                <c:pt idx="466">
                  <c:v>102.11229000000002</c:v>
                </c:pt>
                <c:pt idx="467">
                  <c:v>102.11229000000002</c:v>
                </c:pt>
                <c:pt idx="468">
                  <c:v>102.11229000000002</c:v>
                </c:pt>
                <c:pt idx="469">
                  <c:v>102.11229000000002</c:v>
                </c:pt>
                <c:pt idx="470">
                  <c:v>102.11229000000002</c:v>
                </c:pt>
                <c:pt idx="471">
                  <c:v>102.11229000000002</c:v>
                </c:pt>
                <c:pt idx="472">
                  <c:v>102.11229000000002</c:v>
                </c:pt>
                <c:pt idx="473">
                  <c:v>102.11229000000002</c:v>
                </c:pt>
                <c:pt idx="474">
                  <c:v>102.11229000000002</c:v>
                </c:pt>
                <c:pt idx="475">
                  <c:v>102.11229000000002</c:v>
                </c:pt>
                <c:pt idx="476">
                  <c:v>102.11229000000002</c:v>
                </c:pt>
                <c:pt idx="477">
                  <c:v>102.11229000000002</c:v>
                </c:pt>
                <c:pt idx="478">
                  <c:v>102.11229000000002</c:v>
                </c:pt>
                <c:pt idx="479">
                  <c:v>102.11229000000002</c:v>
                </c:pt>
                <c:pt idx="480">
                  <c:v>102.11229000000002</c:v>
                </c:pt>
                <c:pt idx="481">
                  <c:v>102.11229000000002</c:v>
                </c:pt>
                <c:pt idx="482">
                  <c:v>102.11229000000002</c:v>
                </c:pt>
                <c:pt idx="483">
                  <c:v>102.11229000000002</c:v>
                </c:pt>
                <c:pt idx="484">
                  <c:v>102.11229000000002</c:v>
                </c:pt>
                <c:pt idx="485">
                  <c:v>102.11229000000002</c:v>
                </c:pt>
                <c:pt idx="486">
                  <c:v>102.11229000000002</c:v>
                </c:pt>
                <c:pt idx="487">
                  <c:v>102.11229000000002</c:v>
                </c:pt>
                <c:pt idx="488">
                  <c:v>102.11229000000002</c:v>
                </c:pt>
                <c:pt idx="489">
                  <c:v>102.11229000000002</c:v>
                </c:pt>
                <c:pt idx="490">
                  <c:v>102.11229000000002</c:v>
                </c:pt>
                <c:pt idx="491">
                  <c:v>102.11229000000002</c:v>
                </c:pt>
                <c:pt idx="492">
                  <c:v>102.11229000000002</c:v>
                </c:pt>
                <c:pt idx="493">
                  <c:v>102.11229000000002</c:v>
                </c:pt>
                <c:pt idx="494">
                  <c:v>102.11229000000002</c:v>
                </c:pt>
                <c:pt idx="495">
                  <c:v>102.11229000000002</c:v>
                </c:pt>
                <c:pt idx="496">
                  <c:v>102.11229000000002</c:v>
                </c:pt>
                <c:pt idx="497">
                  <c:v>102.11229000000002</c:v>
                </c:pt>
                <c:pt idx="498">
                  <c:v>102.11229000000002</c:v>
                </c:pt>
                <c:pt idx="499">
                  <c:v>102.11229000000002</c:v>
                </c:pt>
                <c:pt idx="500">
                  <c:v>102.11229000000002</c:v>
                </c:pt>
                <c:pt idx="501">
                  <c:v>102.11229000000002</c:v>
                </c:pt>
                <c:pt idx="502">
                  <c:v>102.11229000000002</c:v>
                </c:pt>
                <c:pt idx="503">
                  <c:v>102.11229000000002</c:v>
                </c:pt>
                <c:pt idx="504">
                  <c:v>102.11229000000002</c:v>
                </c:pt>
                <c:pt idx="505">
                  <c:v>102.11229000000002</c:v>
                </c:pt>
                <c:pt idx="506">
                  <c:v>102.11229000000002</c:v>
                </c:pt>
                <c:pt idx="507">
                  <c:v>102.11229000000002</c:v>
                </c:pt>
                <c:pt idx="508">
                  <c:v>102.11229000000002</c:v>
                </c:pt>
                <c:pt idx="509">
                  <c:v>102.11229000000002</c:v>
                </c:pt>
                <c:pt idx="510">
                  <c:v>102.11229000000002</c:v>
                </c:pt>
                <c:pt idx="511">
                  <c:v>102.11229000000002</c:v>
                </c:pt>
                <c:pt idx="512">
                  <c:v>102.11229000000002</c:v>
                </c:pt>
                <c:pt idx="513">
                  <c:v>102.11229000000002</c:v>
                </c:pt>
                <c:pt idx="514">
                  <c:v>102.11229000000002</c:v>
                </c:pt>
                <c:pt idx="515">
                  <c:v>102.11947068817517</c:v>
                </c:pt>
                <c:pt idx="516">
                  <c:v>257.18764053771224</c:v>
                </c:pt>
                <c:pt idx="517">
                  <c:v>877.8426197743056</c:v>
                </c:pt>
                <c:pt idx="518">
                  <c:v>1995.8408127527005</c:v>
                </c:pt>
                <c:pt idx="519">
                  <c:v>2991.2814997222222</c:v>
                </c:pt>
                <c:pt idx="520">
                  <c:v>3274.0580268224348</c:v>
                </c:pt>
                <c:pt idx="521">
                  <c:v>2811.0755094227429</c:v>
                </c:pt>
                <c:pt idx="522">
                  <c:v>1695.8255094227425</c:v>
                </c:pt>
                <c:pt idx="523">
                  <c:v>548.85184900607601</c:v>
                </c:pt>
                <c:pt idx="524">
                  <c:v>-71.926350839601952</c:v>
                </c:pt>
                <c:pt idx="525">
                  <c:v>-382.96602111111042</c:v>
                </c:pt>
                <c:pt idx="526">
                  <c:v>-539.34969303433672</c:v>
                </c:pt>
                <c:pt idx="527">
                  <c:v>-665.46623533034335</c:v>
                </c:pt>
                <c:pt idx="528">
                  <c:v>-1040.0494476567319</c:v>
                </c:pt>
                <c:pt idx="529">
                  <c:v>-1723.9995171373457</c:v>
                </c:pt>
                <c:pt idx="530">
                  <c:v>-2344.7823126234571</c:v>
                </c:pt>
                <c:pt idx="531">
                  <c:v>-2345.1269856558642</c:v>
                </c:pt>
                <c:pt idx="532">
                  <c:v>-1632.6923205806324</c:v>
                </c:pt>
                <c:pt idx="533">
                  <c:v>-827.26270999999986</c:v>
                </c:pt>
                <c:pt idx="534">
                  <c:v>-517.47104333333334</c:v>
                </c:pt>
                <c:pt idx="535">
                  <c:v>-207.67937666666668</c:v>
                </c:pt>
                <c:pt idx="536">
                  <c:v>102.11343891010804</c:v>
                </c:pt>
                <c:pt idx="537">
                  <c:v>164.11198409722223</c:v>
                </c:pt>
                <c:pt idx="538">
                  <c:v>474.15641098765434</c:v>
                </c:pt>
                <c:pt idx="539">
                  <c:v>1032.2639532330245</c:v>
                </c:pt>
                <c:pt idx="540">
                  <c:v>1343.2102745582563</c:v>
                </c:pt>
                <c:pt idx="541">
                  <c:v>1655.9247685397374</c:v>
                </c:pt>
                <c:pt idx="542">
                  <c:v>2528.6390597145059</c:v>
                </c:pt>
                <c:pt idx="543">
                  <c:v>3401.2307047352433</c:v>
                </c:pt>
                <c:pt idx="544">
                  <c:v>3248.2489556418791</c:v>
                </c:pt>
                <c:pt idx="545">
                  <c:v>1885.1656223085452</c:v>
                </c:pt>
                <c:pt idx="546">
                  <c:v>552.7811215755205</c:v>
                </c:pt>
                <c:pt idx="547">
                  <c:v>56.151381010802723</c:v>
                </c:pt>
                <c:pt idx="548">
                  <c:v>-162.41667230950958</c:v>
                </c:pt>
                <c:pt idx="549">
                  <c:v>-505.866764014757</c:v>
                </c:pt>
                <c:pt idx="550">
                  <c:v>-972.32818122154697</c:v>
                </c:pt>
                <c:pt idx="551">
                  <c:v>-1066.5987041743831</c:v>
                </c:pt>
                <c:pt idx="552">
                  <c:v>-788.65219516830689</c:v>
                </c:pt>
                <c:pt idx="553">
                  <c:v>-572.61748863618811</c:v>
                </c:pt>
                <c:pt idx="554">
                  <c:v>-449.30601036892324</c:v>
                </c:pt>
                <c:pt idx="555">
                  <c:v>-387.68086096691786</c:v>
                </c:pt>
                <c:pt idx="556">
                  <c:v>-233.26756987895436</c:v>
                </c:pt>
                <c:pt idx="557">
                  <c:v>-202.59860894145447</c:v>
                </c:pt>
                <c:pt idx="558">
                  <c:v>-202.75026507571374</c:v>
                </c:pt>
                <c:pt idx="559">
                  <c:v>-78.833598409046957</c:v>
                </c:pt>
                <c:pt idx="560">
                  <c:v>45.234724391878558</c:v>
                </c:pt>
                <c:pt idx="561">
                  <c:v>169.54058435763923</c:v>
                </c:pt>
                <c:pt idx="562">
                  <c:v>325.0054154219718</c:v>
                </c:pt>
                <c:pt idx="563">
                  <c:v>481.6820594227429</c:v>
                </c:pt>
                <c:pt idx="564">
                  <c:v>946.85066553047818</c:v>
                </c:pt>
                <c:pt idx="565">
                  <c:v>884.89233219714515</c:v>
                </c:pt>
                <c:pt idx="566">
                  <c:v>265.30899886381178</c:v>
                </c:pt>
                <c:pt idx="567">
                  <c:v>108.92417803047842</c:v>
                </c:pt>
                <c:pt idx="568">
                  <c:v>-390.62436866367653</c:v>
                </c:pt>
                <c:pt idx="569">
                  <c:v>-2034.7884377777777</c:v>
                </c:pt>
                <c:pt idx="570">
                  <c:v>-3181.6793766666669</c:v>
                </c:pt>
                <c:pt idx="571">
                  <c:v>-3026.783543333333</c:v>
                </c:pt>
                <c:pt idx="572">
                  <c:v>-1384.88771</c:v>
                </c:pt>
                <c:pt idx="573">
                  <c:v>102.11229000000002</c:v>
                </c:pt>
                <c:pt idx="574">
                  <c:v>102.11229000000002</c:v>
                </c:pt>
                <c:pt idx="575">
                  <c:v>102.11229000000002</c:v>
                </c:pt>
                <c:pt idx="576">
                  <c:v>102.11229000000002</c:v>
                </c:pt>
                <c:pt idx="577">
                  <c:v>102.11229000000002</c:v>
                </c:pt>
                <c:pt idx="578">
                  <c:v>102.11229000000002</c:v>
                </c:pt>
                <c:pt idx="579">
                  <c:v>102.11229000000002</c:v>
                </c:pt>
                <c:pt idx="580">
                  <c:v>102.11229000000002</c:v>
                </c:pt>
                <c:pt idx="581">
                  <c:v>102.11229000000002</c:v>
                </c:pt>
                <c:pt idx="582">
                  <c:v>102.11229000000002</c:v>
                </c:pt>
                <c:pt idx="583">
                  <c:v>102.11229000000002</c:v>
                </c:pt>
                <c:pt idx="584">
                  <c:v>102.11229000000002</c:v>
                </c:pt>
                <c:pt idx="585">
                  <c:v>102.11229000000002</c:v>
                </c:pt>
                <c:pt idx="586">
                  <c:v>102.11229000000002</c:v>
                </c:pt>
                <c:pt idx="587">
                  <c:v>102.11229000000002</c:v>
                </c:pt>
                <c:pt idx="588">
                  <c:v>102.11229000000002</c:v>
                </c:pt>
                <c:pt idx="589">
                  <c:v>102.11229000000002</c:v>
                </c:pt>
                <c:pt idx="590">
                  <c:v>102.11229000000002</c:v>
                </c:pt>
                <c:pt idx="591">
                  <c:v>102.11229000000002</c:v>
                </c:pt>
                <c:pt idx="592">
                  <c:v>102.11229000000002</c:v>
                </c:pt>
                <c:pt idx="593">
                  <c:v>102.11229000000002</c:v>
                </c:pt>
                <c:pt idx="594">
                  <c:v>102.11229000000002</c:v>
                </c:pt>
                <c:pt idx="595">
                  <c:v>102.11229000000002</c:v>
                </c:pt>
                <c:pt idx="596">
                  <c:v>102.11229000000002</c:v>
                </c:pt>
                <c:pt idx="597">
                  <c:v>102.11229000000002</c:v>
                </c:pt>
                <c:pt idx="598">
                  <c:v>102.11229000000002</c:v>
                </c:pt>
                <c:pt idx="599">
                  <c:v>102.11229000000002</c:v>
                </c:pt>
                <c:pt idx="600">
                  <c:v>102.11229000000002</c:v>
                </c:pt>
                <c:pt idx="601">
                  <c:v>102.11229000000002</c:v>
                </c:pt>
                <c:pt idx="602">
                  <c:v>102.11229000000002</c:v>
                </c:pt>
                <c:pt idx="603">
                  <c:v>102.11229000000002</c:v>
                </c:pt>
                <c:pt idx="604">
                  <c:v>102.14101275270063</c:v>
                </c:pt>
                <c:pt idx="605">
                  <c:v>412.03062400607644</c:v>
                </c:pt>
                <c:pt idx="606">
                  <c:v>753.33656222222237</c:v>
                </c:pt>
                <c:pt idx="607">
                  <c:v>1281.6991544844714</c:v>
                </c:pt>
                <c:pt idx="608">
                  <c:v>2276.4456125212191</c:v>
                </c:pt>
                <c:pt idx="609">
                  <c:v>3025.4144246354163</c:v>
                </c:pt>
                <c:pt idx="610">
                  <c:v>3435.5600932769094</c:v>
                </c:pt>
                <c:pt idx="611">
                  <c:v>3629.4774640330825</c:v>
                </c:pt>
                <c:pt idx="612">
                  <c:v>3451.667525763889</c:v>
                </c:pt>
                <c:pt idx="613">
                  <c:v>3026.4151708256168</c:v>
                </c:pt>
                <c:pt idx="614">
                  <c:v>2726.2447646310757</c:v>
                </c:pt>
                <c:pt idx="615">
                  <c:v>2673.2637276543214</c:v>
                </c:pt>
                <c:pt idx="616">
                  <c:v>2523.5359792144104</c:v>
                </c:pt>
                <c:pt idx="617">
                  <c:v>1843.1087553525267</c:v>
                </c:pt>
                <c:pt idx="618">
                  <c:v>882.19621837336172</c:v>
                </c:pt>
                <c:pt idx="619">
                  <c:v>231.35539489969227</c:v>
                </c:pt>
                <c:pt idx="620">
                  <c:v>75.904637984180795</c:v>
                </c:pt>
                <c:pt idx="621">
                  <c:v>74.801684280479293</c:v>
                </c:pt>
                <c:pt idx="622">
                  <c:v>-20.314149284336828</c:v>
                </c:pt>
                <c:pt idx="623">
                  <c:v>-209.12432738281336</c:v>
                </c:pt>
                <c:pt idx="624">
                  <c:v>-428.58651999469464</c:v>
                </c:pt>
                <c:pt idx="625">
                  <c:v>-491.82732423611145</c:v>
                </c:pt>
                <c:pt idx="626">
                  <c:v>-306.20709505256548</c:v>
                </c:pt>
                <c:pt idx="627">
                  <c:v>-26.884478964603041</c:v>
                </c:pt>
                <c:pt idx="628">
                  <c:v>191.51382288724966</c:v>
                </c:pt>
                <c:pt idx="629">
                  <c:v>409.93280512104684</c:v>
                </c:pt>
                <c:pt idx="630">
                  <c:v>534.63963471450711</c:v>
                </c:pt>
                <c:pt idx="631">
                  <c:v>441.70213471450575</c:v>
                </c:pt>
                <c:pt idx="632">
                  <c:v>255.82713471450532</c:v>
                </c:pt>
                <c:pt idx="633">
                  <c:v>163.15417126687888</c:v>
                </c:pt>
                <c:pt idx="634">
                  <c:v>195.73262080391635</c:v>
                </c:pt>
                <c:pt idx="635">
                  <c:v>384.31904865885508</c:v>
                </c:pt>
                <c:pt idx="636">
                  <c:v>666.46109015191018</c:v>
                </c:pt>
                <c:pt idx="637">
                  <c:v>856.32510604697006</c:v>
                </c:pt>
                <c:pt idx="638">
                  <c:v>984.04667576388715</c:v>
                </c:pt>
                <c:pt idx="639">
                  <c:v>1018.0187532619607</c:v>
                </c:pt>
                <c:pt idx="640">
                  <c:v>895.31533566936866</c:v>
                </c:pt>
                <c:pt idx="641">
                  <c:v>616.50283566936696</c:v>
                </c:pt>
                <c:pt idx="642">
                  <c:v>306.40699505160069</c:v>
                </c:pt>
                <c:pt idx="643">
                  <c:v>150.9045371812303</c:v>
                </c:pt>
                <c:pt idx="644">
                  <c:v>88.643753261960768</c:v>
                </c:pt>
                <c:pt idx="645">
                  <c:v>90.161750742188389</c:v>
                </c:pt>
                <c:pt idx="646">
                  <c:v>310.71770577690933</c:v>
                </c:pt>
                <c:pt idx="647">
                  <c:v>716.27749972222091</c:v>
                </c:pt>
                <c:pt idx="648">
                  <c:v>841.14804900607669</c:v>
                </c:pt>
                <c:pt idx="649">
                  <c:v>563.61543486641676</c:v>
                </c:pt>
                <c:pt idx="650">
                  <c:v>410.00867867428497</c:v>
                </c:pt>
                <c:pt idx="651">
                  <c:v>442.28611376301996</c:v>
                </c:pt>
                <c:pt idx="652">
                  <c:v>442.93869470438017</c:v>
                </c:pt>
                <c:pt idx="653">
                  <c:v>380.65378367284001</c:v>
                </c:pt>
                <c:pt idx="654">
                  <c:v>223.16600913580072</c:v>
                </c:pt>
                <c:pt idx="655">
                  <c:v>-92.3231027565582</c:v>
                </c:pt>
                <c:pt idx="656">
                  <c:v>-625.38071617524895</c:v>
                </c:pt>
                <c:pt idx="657">
                  <c:v>-1033.9808134939231</c:v>
                </c:pt>
                <c:pt idx="658">
                  <c:v>-1104.0438459567904</c:v>
                </c:pt>
                <c:pt idx="659">
                  <c:v>-1362.2633266666662</c:v>
                </c:pt>
                <c:pt idx="660">
                  <c:v>-1991.3136792901228</c:v>
                </c:pt>
                <c:pt idx="661">
                  <c:v>-2337.9551560479363</c:v>
                </c:pt>
                <c:pt idx="662">
                  <c:v>-1939.6998453419183</c:v>
                </c:pt>
                <c:pt idx="663">
                  <c:v>-1388.2643113213753</c:v>
                </c:pt>
                <c:pt idx="664">
                  <c:v>-1582.325295841049</c:v>
                </c:pt>
                <c:pt idx="665">
                  <c:v>-2456.8511310286449</c:v>
                </c:pt>
                <c:pt idx="666">
                  <c:v>-3081.9299886361887</c:v>
                </c:pt>
                <c:pt idx="667">
                  <c:v>-3176.7502650757137</c:v>
                </c:pt>
                <c:pt idx="668">
                  <c:v>-2248.1683002777777</c:v>
                </c:pt>
                <c:pt idx="669">
                  <c:v>-946.69144655719515</c:v>
                </c:pt>
                <c:pt idx="670">
                  <c:v>-78.133050470678896</c:v>
                </c:pt>
                <c:pt idx="671">
                  <c:v>732.06453705825629</c:v>
                </c:pt>
                <c:pt idx="672">
                  <c:v>2131.217857746914</c:v>
                </c:pt>
                <c:pt idx="673">
                  <c:v>2974.714261450617</c:v>
                </c:pt>
                <c:pt idx="674">
                  <c:v>2919.6493887654324</c:v>
                </c:pt>
                <c:pt idx="675">
                  <c:v>2861.4824587885805</c:v>
                </c:pt>
                <c:pt idx="676">
                  <c:v>1998.0869774999999</c:v>
                </c:pt>
                <c:pt idx="677">
                  <c:v>1382.7546115663581</c:v>
                </c:pt>
                <c:pt idx="678">
                  <c:v>1387.2353609876545</c:v>
                </c:pt>
                <c:pt idx="679">
                  <c:v>1387.9272921002123</c:v>
                </c:pt>
                <c:pt idx="680">
                  <c:v>861.74561845051994</c:v>
                </c:pt>
                <c:pt idx="681">
                  <c:v>300.69543019097227</c:v>
                </c:pt>
                <c:pt idx="682">
                  <c:v>-264.01001557725601</c:v>
                </c:pt>
                <c:pt idx="683">
                  <c:v>-1355.842113559027</c:v>
                </c:pt>
                <c:pt idx="684">
                  <c:v>-2107.2934331891393</c:v>
                </c:pt>
                <c:pt idx="685">
                  <c:v>-2547.1648075694447</c:v>
                </c:pt>
                <c:pt idx="686">
                  <c:v>-2673.2250532701582</c:v>
                </c:pt>
                <c:pt idx="687">
                  <c:v>-1746.3776555078123</c:v>
                </c:pt>
                <c:pt idx="688">
                  <c:v>-1095.8151555078132</c:v>
                </c:pt>
                <c:pt idx="689">
                  <c:v>-566.39815099392445</c:v>
                </c:pt>
                <c:pt idx="690">
                  <c:v>862.01901357012036</c:v>
                </c:pt>
                <c:pt idx="691">
                  <c:v>1670.3381330724346</c:v>
                </c:pt>
                <c:pt idx="692">
                  <c:v>1550.3205800848759</c:v>
                </c:pt>
                <c:pt idx="693">
                  <c:v>1522.5448620269096</c:v>
                </c:pt>
                <c:pt idx="694">
                  <c:v>1492.6203948394104</c:v>
                </c:pt>
                <c:pt idx="695">
                  <c:v>904.37239030623073</c:v>
                </c:pt>
                <c:pt idx="696">
                  <c:v>378.99121977430582</c:v>
                </c:pt>
                <c:pt idx="697">
                  <c:v>411.63774223524376</c:v>
                </c:pt>
                <c:pt idx="698">
                  <c:v>629.43832360339559</c:v>
                </c:pt>
                <c:pt idx="699">
                  <c:v>565.97262020833398</c:v>
                </c:pt>
                <c:pt idx="700">
                  <c:v>32.178555410396065</c:v>
                </c:pt>
                <c:pt idx="701">
                  <c:v>-1396.7478635590282</c:v>
                </c:pt>
                <c:pt idx="702">
                  <c:v>-1927.1859619314228</c:v>
                </c:pt>
                <c:pt idx="703">
                  <c:v>-1495.1541756732252</c:v>
                </c:pt>
                <c:pt idx="704">
                  <c:v>-1124.1452226929014</c:v>
                </c:pt>
                <c:pt idx="705">
                  <c:v>-473.82514272569506</c:v>
                </c:pt>
                <c:pt idx="706">
                  <c:v>-133.05430939236132</c:v>
                </c:pt>
                <c:pt idx="707">
                  <c:v>52.700342273823551</c:v>
                </c:pt>
                <c:pt idx="708">
                  <c:v>82.507620630304359</c:v>
                </c:pt>
                <c:pt idx="709">
                  <c:v>-229.45548614052899</c:v>
                </c:pt>
                <c:pt idx="710">
                  <c:v>-820.71363515673215</c:v>
                </c:pt>
                <c:pt idx="711">
                  <c:v>-1380.1817741975306</c:v>
                </c:pt>
                <c:pt idx="712">
                  <c:v>-1473.6891336111105</c:v>
                </c:pt>
                <c:pt idx="713">
                  <c:v>-853.23722423611093</c:v>
                </c:pt>
                <c:pt idx="714">
                  <c:v>234.42777678385372</c:v>
                </c:pt>
                <c:pt idx="715">
                  <c:v>1694.8374467298422</c:v>
                </c:pt>
                <c:pt idx="716">
                  <c:v>2563.116657660109</c:v>
                </c:pt>
                <c:pt idx="717">
                  <c:v>1571.0422773070986</c:v>
                </c:pt>
                <c:pt idx="718">
                  <c:v>142.92181877845229</c:v>
                </c:pt>
                <c:pt idx="719">
                  <c:v>-914.65068695071409</c:v>
                </c:pt>
                <c:pt idx="720">
                  <c:v>-2155.2308002777772</c:v>
                </c:pt>
                <c:pt idx="721">
                  <c:v>-1907.3974669444447</c:v>
                </c:pt>
                <c:pt idx="722">
                  <c:v>-481.63773146026244</c:v>
                </c:pt>
                <c:pt idx="723">
                  <c:v>419.25698135802475</c:v>
                </c:pt>
                <c:pt idx="724">
                  <c:v>1351.1093187784531</c:v>
                </c:pt>
                <c:pt idx="725">
                  <c:v>1818.1552440027003</c:v>
                </c:pt>
                <c:pt idx="726">
                  <c:v>1541.6948502213547</c:v>
                </c:pt>
                <c:pt idx="727">
                  <c:v>1357.8232622222224</c:v>
                </c:pt>
                <c:pt idx="728">
                  <c:v>1175.7270275675151</c:v>
                </c:pt>
                <c:pt idx="729">
                  <c:v>1397.9365514752126</c:v>
                </c:pt>
                <c:pt idx="730">
                  <c:v>1964.6675257638881</c:v>
                </c:pt>
                <c:pt idx="731">
                  <c:v>2683.444174635415</c:v>
                </c:pt>
                <c:pt idx="732">
                  <c:v>2595.8835739409724</c:v>
                </c:pt>
                <c:pt idx="733">
                  <c:v>1824.6937369135821</c:v>
                </c:pt>
                <c:pt idx="734">
                  <c:v>1329.7465752020655</c:v>
                </c:pt>
                <c:pt idx="735">
                  <c:v>679.42505909722092</c:v>
                </c:pt>
                <c:pt idx="736">
                  <c:v>277.17958358603352</c:v>
                </c:pt>
                <c:pt idx="737">
                  <c:v>246.6864058950631</c:v>
                </c:pt>
                <c:pt idx="738">
                  <c:v>278.39886443817477</c:v>
                </c:pt>
                <c:pt idx="739">
                  <c:v>310.36379597752705</c:v>
                </c:pt>
                <c:pt idx="740">
                  <c:v>373.81801027150937</c:v>
                </c:pt>
                <c:pt idx="741">
                  <c:v>467.51120589506183</c:v>
                </c:pt>
                <c:pt idx="742">
                  <c:v>436.78508667968708</c:v>
                </c:pt>
                <c:pt idx="743">
                  <c:v>284.97063025607599</c:v>
                </c:pt>
                <c:pt idx="744">
                  <c:v>566.68039432098681</c:v>
                </c:pt>
                <c:pt idx="745">
                  <c:v>878.62282070987567</c:v>
                </c:pt>
                <c:pt idx="746">
                  <c:v>754.97758405623256</c:v>
                </c:pt>
                <c:pt idx="747">
                  <c:v>445.45792185763844</c:v>
                </c:pt>
                <c:pt idx="748">
                  <c:v>228.60375519097093</c:v>
                </c:pt>
                <c:pt idx="749">
                  <c:v>197.89716744743487</c:v>
                </c:pt>
                <c:pt idx="750">
                  <c:v>198.99322769049041</c:v>
                </c:pt>
                <c:pt idx="751">
                  <c:v>324.85011630208339</c:v>
                </c:pt>
                <c:pt idx="752">
                  <c:v>512.97698011381215</c:v>
                </c:pt>
                <c:pt idx="753">
                  <c:v>638.03336560763887</c:v>
                </c:pt>
                <c:pt idx="754">
                  <c:v>545.09586560763762</c:v>
                </c:pt>
                <c:pt idx="755">
                  <c:v>296.97674088493403</c:v>
                </c:pt>
                <c:pt idx="756">
                  <c:v>140.94348654465844</c:v>
                </c:pt>
                <c:pt idx="757">
                  <c:v>14.779551706693688</c:v>
                </c:pt>
                <c:pt idx="758">
                  <c:v>-204.55884584105024</c:v>
                </c:pt>
                <c:pt idx="759">
                  <c:v>-362.96086559654566</c:v>
                </c:pt>
                <c:pt idx="760">
                  <c:v>-524.57782306182571</c:v>
                </c:pt>
                <c:pt idx="761">
                  <c:v>-1061.713205681423</c:v>
                </c:pt>
                <c:pt idx="762">
                  <c:v>-2033.0302725988618</c:v>
                </c:pt>
                <c:pt idx="763">
                  <c:v>-2847.731874978781</c:v>
                </c:pt>
                <c:pt idx="764">
                  <c:v>-3072.6085937022558</c:v>
                </c:pt>
                <c:pt idx="765">
                  <c:v>-3109.9966681790129</c:v>
                </c:pt>
                <c:pt idx="766">
                  <c:v>-3175.8058609669179</c:v>
                </c:pt>
                <c:pt idx="767">
                  <c:v>-2805.7933002777772</c:v>
                </c:pt>
                <c:pt idx="768">
                  <c:v>-1875.8484408641968</c:v>
                </c:pt>
                <c:pt idx="769">
                  <c:v>-355.22218530864188</c:v>
                </c:pt>
                <c:pt idx="770">
                  <c:v>1351.7573040793791</c:v>
                </c:pt>
                <c:pt idx="771">
                  <c:v>2068.2117183950622</c:v>
                </c:pt>
                <c:pt idx="772">
                  <c:v>2103.6026998765428</c:v>
                </c:pt>
                <c:pt idx="773">
                  <c:v>2141.7812245076198</c:v>
                </c:pt>
                <c:pt idx="774">
                  <c:v>2523.2992582460465</c:v>
                </c:pt>
                <c:pt idx="775">
                  <c:v>3152.818366193575</c:v>
                </c:pt>
                <c:pt idx="776">
                  <c:v>3194.9488543687298</c:v>
                </c:pt>
                <c:pt idx="777">
                  <c:v>3017.0013341141021</c:v>
                </c:pt>
                <c:pt idx="778">
                  <c:v>2530.9441515909534</c:v>
                </c:pt>
                <c:pt idx="779">
                  <c:v>2168.8449964983597</c:v>
                </c:pt>
                <c:pt idx="780">
                  <c:v>2237.7795120076203</c:v>
                </c:pt>
                <c:pt idx="781">
                  <c:v>1871.9441012437305</c:v>
                </c:pt>
                <c:pt idx="782">
                  <c:v>1443.9926692341824</c:v>
                </c:pt>
                <c:pt idx="783">
                  <c:v>1293.6111909428048</c:v>
                </c:pt>
                <c:pt idx="784">
                  <c:v>1142.2540007421876</c:v>
                </c:pt>
                <c:pt idx="785">
                  <c:v>927.91106434413712</c:v>
                </c:pt>
                <c:pt idx="786">
                  <c:v>743.84703390190839</c:v>
                </c:pt>
                <c:pt idx="787">
                  <c:v>590.04467576388765</c:v>
                </c:pt>
                <c:pt idx="788">
                  <c:v>467.59401839506313</c:v>
                </c:pt>
                <c:pt idx="789">
                  <c:v>439.20248451919457</c:v>
                </c:pt>
                <c:pt idx="790">
                  <c:v>564.98469397376596</c:v>
                </c:pt>
                <c:pt idx="791">
                  <c:v>596.3386925631761</c:v>
                </c:pt>
                <c:pt idx="792">
                  <c:v>410.46369256317342</c:v>
                </c:pt>
                <c:pt idx="793">
                  <c:v>255.94326560763716</c:v>
                </c:pt>
                <c:pt idx="794">
                  <c:v>257.07293147135681</c:v>
                </c:pt>
                <c:pt idx="795">
                  <c:v>351.14526743055728</c:v>
                </c:pt>
                <c:pt idx="796">
                  <c:v>411.59163506172666</c:v>
                </c:pt>
                <c:pt idx="797">
                  <c:v>186.95044291039477</c:v>
                </c:pt>
                <c:pt idx="798">
                  <c:v>-569.99640099392354</c:v>
                </c:pt>
                <c:pt idx="799">
                  <c:v>-1640.0314218923586</c:v>
                </c:pt>
                <c:pt idx="800">
                  <c:v>-2585.2231801220096</c:v>
                </c:pt>
                <c:pt idx="801">
                  <c:v>-3061.8156866613635</c:v>
                </c:pt>
                <c:pt idx="802">
                  <c:v>-2851.47354248698</c:v>
                </c:pt>
                <c:pt idx="803">
                  <c:v>-2017.1997274479165</c:v>
                </c:pt>
                <c:pt idx="804">
                  <c:v>-933.16643127941734</c:v>
                </c:pt>
                <c:pt idx="805">
                  <c:v>-156.77088255256558</c:v>
                </c:pt>
                <c:pt idx="806">
                  <c:v>376.35710161024394</c:v>
                </c:pt>
                <c:pt idx="807">
                  <c:v>1222.6887282330265</c:v>
                </c:pt>
                <c:pt idx="808">
                  <c:v>2129.684153724922</c:v>
                </c:pt>
                <c:pt idx="809">
                  <c:v>2257.4878705145625</c:v>
                </c:pt>
                <c:pt idx="810">
                  <c:v>1514.8986690027018</c:v>
                </c:pt>
                <c:pt idx="811">
                  <c:v>676.94604379774353</c:v>
                </c:pt>
                <c:pt idx="812">
                  <c:v>115.74333772135331</c:v>
                </c:pt>
                <c:pt idx="813">
                  <c:v>-353.58575911506642</c:v>
                </c:pt>
                <c:pt idx="814">
                  <c:v>-700.77124480902694</c:v>
                </c:pt>
                <c:pt idx="815">
                  <c:v>-1051.2236563951576</c:v>
                </c:pt>
                <c:pt idx="816">
                  <c:v>-1711.3680666960838</c:v>
                </c:pt>
                <c:pt idx="817">
                  <c:v>-2247.0856942423788</c:v>
                </c:pt>
                <c:pt idx="818">
                  <c:v>-2410.3984430271034</c:v>
                </c:pt>
                <c:pt idx="819">
                  <c:v>-2542.2288025178436</c:v>
                </c:pt>
                <c:pt idx="820">
                  <c:v>-2734.1953239105901</c:v>
                </c:pt>
                <c:pt idx="821">
                  <c:v>-2738.6648714583343</c:v>
                </c:pt>
                <c:pt idx="822">
                  <c:v>-2460.8576678028548</c:v>
                </c:pt>
                <c:pt idx="823">
                  <c:v>-1406.5607047916662</c:v>
                </c:pt>
                <c:pt idx="824">
                  <c:v>115.26616182677471</c:v>
                </c:pt>
                <c:pt idx="825">
                  <c:v>1482.8612651543208</c:v>
                </c:pt>
                <c:pt idx="826">
                  <c:v>2231.0537012630207</c:v>
                </c:pt>
                <c:pt idx="827">
                  <c:v>2143.005675455247</c:v>
                </c:pt>
                <c:pt idx="828">
                  <c:v>1992.1413676909719</c:v>
                </c:pt>
                <c:pt idx="829">
                  <c:v>1717.4365085546879</c:v>
                </c:pt>
                <c:pt idx="830">
                  <c:v>1473.7507407113235</c:v>
                </c:pt>
                <c:pt idx="831">
                  <c:v>1415.721679947435</c:v>
                </c:pt>
                <c:pt idx="832">
                  <c:v>1328.5502725520823</c:v>
                </c:pt>
                <c:pt idx="833">
                  <c:v>1489.8237058950608</c:v>
                </c:pt>
                <c:pt idx="834">
                  <c:v>1743.6224677367868</c:v>
                </c:pt>
                <c:pt idx="835">
                  <c:v>1685.4440486588537</c:v>
                </c:pt>
                <c:pt idx="836">
                  <c:v>1315.0713046508497</c:v>
                </c:pt>
                <c:pt idx="837">
                  <c:v>758.8379220191955</c:v>
                </c:pt>
                <c:pt idx="838">
                  <c:v>481.71431987799008</c:v>
                </c:pt>
                <c:pt idx="839">
                  <c:v>514.11669894097042</c:v>
                </c:pt>
                <c:pt idx="840">
                  <c:v>515.26560904899509</c:v>
                </c:pt>
                <c:pt idx="841">
                  <c:v>455.33998492428805</c:v>
                </c:pt>
                <c:pt idx="842">
                  <c:v>519.95316228973809</c:v>
                </c:pt>
                <c:pt idx="843">
                  <c:v>676.94604379774125</c:v>
                </c:pt>
                <c:pt idx="844">
                  <c:v>679.37713758632378</c:v>
                </c:pt>
                <c:pt idx="845">
                  <c:v>652.11354620900852</c:v>
                </c:pt>
                <c:pt idx="846">
                  <c:v>810.80767635947154</c:v>
                </c:pt>
                <c:pt idx="847">
                  <c:v>937.30249730854734</c:v>
                </c:pt>
                <c:pt idx="848">
                  <c:v>814.36211700617298</c:v>
                </c:pt>
                <c:pt idx="849">
                  <c:v>536.20334685763714</c:v>
                </c:pt>
                <c:pt idx="850">
                  <c:v>350.98437452932103</c:v>
                </c:pt>
                <c:pt idx="851">
                  <c:v>321.65533000530661</c:v>
                </c:pt>
                <c:pt idx="852">
                  <c:v>417.93615841965754</c:v>
                </c:pt>
                <c:pt idx="853">
                  <c:v>670.5466599821566</c:v>
                </c:pt>
                <c:pt idx="854">
                  <c:v>952.84035760947108</c:v>
                </c:pt>
                <c:pt idx="855">
                  <c:v>954.95665002845249</c:v>
                </c:pt>
                <c:pt idx="856">
                  <c:v>709.26028949604597</c:v>
                </c:pt>
                <c:pt idx="857">
                  <c:v>587.50127601224801</c:v>
                </c:pt>
                <c:pt idx="858">
                  <c:v>588.95120056857513</c:v>
                </c:pt>
                <c:pt idx="859">
                  <c:v>527.35678451195997</c:v>
                </c:pt>
                <c:pt idx="860">
                  <c:v>372.82544291039744</c:v>
                </c:pt>
                <c:pt idx="861">
                  <c:v>283.56445525607728</c:v>
                </c:pt>
                <c:pt idx="862">
                  <c:v>567.24230233603441</c:v>
                </c:pt>
                <c:pt idx="863">
                  <c:v>942.80093934413492</c:v>
                </c:pt>
                <c:pt idx="864">
                  <c:v>945.11369539158864</c:v>
                </c:pt>
                <c:pt idx="865">
                  <c:v>733.73638320987925</c:v>
                </c:pt>
                <c:pt idx="866">
                  <c:v>866.89517001302102</c:v>
                </c:pt>
                <c:pt idx="867">
                  <c:v>1398.4836146310729</c:v>
                </c:pt>
                <c:pt idx="868">
                  <c:v>1338.6091170061727</c:v>
                </c:pt>
                <c:pt idx="869">
                  <c:v>783.50367687307187</c:v>
                </c:pt>
                <c:pt idx="870">
                  <c:v>602.72983775270325</c:v>
                </c:pt>
                <c:pt idx="871">
                  <c:v>825.63990959876469</c:v>
                </c:pt>
                <c:pt idx="872">
                  <c:v>1076.1030981693657</c:v>
                </c:pt>
                <c:pt idx="873">
                  <c:v>889.78835282552097</c:v>
                </c:pt>
                <c:pt idx="874">
                  <c:v>423.78506352430566</c:v>
                </c:pt>
                <c:pt idx="875">
                  <c:v>143.22622016011076</c:v>
                </c:pt>
                <c:pt idx="876">
                  <c:v>48.551568076773833</c:v>
                </c:pt>
                <c:pt idx="877">
                  <c:v>14.983906936729355</c:v>
                </c:pt>
                <c:pt idx="878">
                  <c:v>-50.81839239052853</c:v>
                </c:pt>
                <c:pt idx="879">
                  <c:v>-210.76713237895444</c:v>
                </c:pt>
                <c:pt idx="880">
                  <c:v>-402.43263932339704</c:v>
                </c:pt>
                <c:pt idx="881">
                  <c:v>-560.99148530864454</c:v>
                </c:pt>
                <c:pt idx="882">
                  <c:v>-469.66705510030772</c:v>
                </c:pt>
                <c:pt idx="883">
                  <c:v>-159.87538843364109</c:v>
                </c:pt>
                <c:pt idx="884">
                  <c:v>114.9446489409705</c:v>
                </c:pt>
                <c:pt idx="885">
                  <c:v>-74.865368179012378</c:v>
                </c:pt>
                <c:pt idx="886">
                  <c:v>-384.65703484567905</c:v>
                </c:pt>
                <c:pt idx="887">
                  <c:v>-74.865368179012378</c:v>
                </c:pt>
                <c:pt idx="888">
                  <c:v>235.31721515190975</c:v>
                </c:pt>
                <c:pt idx="889">
                  <c:v>267.47257854166492</c:v>
                </c:pt>
                <c:pt idx="890">
                  <c:v>361.19708196566535</c:v>
                </c:pt>
                <c:pt idx="891">
                  <c:v>392.57061202690977</c:v>
                </c:pt>
                <c:pt idx="892">
                  <c:v>329.8241263594706</c:v>
                </c:pt>
                <c:pt idx="893">
                  <c:v>204.33804848524485</c:v>
                </c:pt>
                <c:pt idx="894">
                  <c:v>46.330966579376209</c:v>
                </c:pt>
                <c:pt idx="895">
                  <c:v>-143.76196965470763</c:v>
                </c:pt>
                <c:pt idx="896">
                  <c:v>-365.88388916666395</c:v>
                </c:pt>
                <c:pt idx="897">
                  <c:v>-556.18449090277772</c:v>
                </c:pt>
                <c:pt idx="898">
                  <c:v>-590.78846896026266</c:v>
                </c:pt>
                <c:pt idx="899">
                  <c:v>-468.66266592447778</c:v>
                </c:pt>
                <c:pt idx="900">
                  <c:v>-252.52082352478774</c:v>
                </c:pt>
                <c:pt idx="901">
                  <c:v>-4.6874901914553391</c:v>
                </c:pt>
                <c:pt idx="902">
                  <c:v>149.85304269097139</c:v>
                </c:pt>
                <c:pt idx="903">
                  <c:v>179.76975473524266</c:v>
                </c:pt>
                <c:pt idx="904">
                  <c:v>84.722855776910194</c:v>
                </c:pt>
                <c:pt idx="905">
                  <c:v>-74.329734327256489</c:v>
                </c:pt>
                <c:pt idx="906">
                  <c:v>-369.88558855902693</c:v>
                </c:pt>
                <c:pt idx="907">
                  <c:v>-1779.7648467886756</c:v>
                </c:pt>
                <c:pt idx="908">
                  <c:v>-3061.8156866613635</c:v>
                </c:pt>
                <c:pt idx="909">
                  <c:v>-2851.47354248698</c:v>
                </c:pt>
                <c:pt idx="910">
                  <c:v>-2017.1997274479165</c:v>
                </c:pt>
                <c:pt idx="911">
                  <c:v>-933.16643127941734</c:v>
                </c:pt>
                <c:pt idx="912">
                  <c:v>-156.77088255256558</c:v>
                </c:pt>
                <c:pt idx="913">
                  <c:v>376.35710161024394</c:v>
                </c:pt>
                <c:pt idx="914">
                  <c:v>1222.6887282330265</c:v>
                </c:pt>
                <c:pt idx="915">
                  <c:v>2129.684153724922</c:v>
                </c:pt>
                <c:pt idx="916">
                  <c:v>2257.4878705145625</c:v>
                </c:pt>
                <c:pt idx="917">
                  <c:v>1517.9720035416678</c:v>
                </c:pt>
                <c:pt idx="918">
                  <c:v>1000.8908468576394</c:v>
                </c:pt>
                <c:pt idx="919">
                  <c:v>1531.1732679103964</c:v>
                </c:pt>
                <c:pt idx="920">
                  <c:v>1472.9210313580249</c:v>
                </c:pt>
                <c:pt idx="921">
                  <c:v>883.63785881751642</c:v>
                </c:pt>
                <c:pt idx="922">
                  <c:v>481.24790786024266</c:v>
                </c:pt>
                <c:pt idx="923">
                  <c:v>172.81884858169326</c:v>
                </c:pt>
                <c:pt idx="924">
                  <c:v>362.14057890576782</c:v>
                </c:pt>
                <c:pt idx="925">
                  <c:v>647.3019561627118</c:v>
                </c:pt>
                <c:pt idx="926">
                  <c:v>1086.8099877213535</c:v>
                </c:pt>
                <c:pt idx="927">
                  <c:v>1277.1312698394092</c:v>
                </c:pt>
                <c:pt idx="928">
                  <c:v>1087.5452901904891</c:v>
                </c:pt>
                <c:pt idx="929">
                  <c:v>276.98809379774178</c:v>
                </c:pt>
                <c:pt idx="930">
                  <c:v>-530.9774486188245</c:v>
                </c:pt>
                <c:pt idx="931">
                  <c:v>-440.51900940441556</c:v>
                </c:pt>
                <c:pt idx="932">
                  <c:v>-225.06881088975865</c:v>
                </c:pt>
                <c:pt idx="933">
                  <c:v>-133.52608776089932</c:v>
                </c:pt>
                <c:pt idx="934">
                  <c:v>-41.628638636187375</c:v>
                </c:pt>
                <c:pt idx="935">
                  <c:v>-12.028164099149876</c:v>
                </c:pt>
                <c:pt idx="936">
                  <c:v>-13.397664947917519</c:v>
                </c:pt>
                <c:pt idx="937">
                  <c:v>-47.088259469522924</c:v>
                </c:pt>
                <c:pt idx="938">
                  <c:v>-174.67310888358281</c:v>
                </c:pt>
                <c:pt idx="939">
                  <c:v>-394.47681502507658</c:v>
                </c:pt>
                <c:pt idx="940">
                  <c:v>-427.39649086419757</c:v>
                </c:pt>
                <c:pt idx="941">
                  <c:v>-274.10195099392354</c:v>
                </c:pt>
                <c:pt idx="942">
                  <c:v>-151.77221641396648</c:v>
                </c:pt>
                <c:pt idx="943">
                  <c:v>-122.67841123456792</c:v>
                </c:pt>
                <c:pt idx="944">
                  <c:v>-154.59250350164007</c:v>
                </c:pt>
                <c:pt idx="945">
                  <c:v>-92.944663124999551</c:v>
                </c:pt>
                <c:pt idx="946">
                  <c:v>61.641251706694113</c:v>
                </c:pt>
                <c:pt idx="947">
                  <c:v>123.59958504002613</c:v>
                </c:pt>
                <c:pt idx="948">
                  <c:v>154.88867020833294</c:v>
                </c:pt>
                <c:pt idx="949">
                  <c:v>217.46856391010846</c:v>
                </c:pt>
                <c:pt idx="950">
                  <c:v>281.9361169193686</c:v>
                </c:pt>
                <c:pt idx="951">
                  <c:v>501.3362683854167</c:v>
                </c:pt>
                <c:pt idx="952">
                  <c:v>688.49804770640253</c:v>
                </c:pt>
                <c:pt idx="953">
                  <c:v>564.25882452691064</c:v>
                </c:pt>
                <c:pt idx="954">
                  <c:v>282.25235442660244</c:v>
                </c:pt>
                <c:pt idx="955">
                  <c:v>-158.88712948543639</c:v>
                </c:pt>
                <c:pt idx="956">
                  <c:v>-883.89460510030813</c:v>
                </c:pt>
                <c:pt idx="957">
                  <c:v>-1920.1362040224735</c:v>
                </c:pt>
                <c:pt idx="958">
                  <c:v>-2830.8474920312501</c:v>
                </c:pt>
                <c:pt idx="959">
                  <c:v>-3151.3409691266406</c:v>
                </c:pt>
                <c:pt idx="960">
                  <c:v>-3160.4291353086428</c:v>
                </c:pt>
                <c:pt idx="961">
                  <c:v>-3163.5837552377498</c:v>
                </c:pt>
                <c:pt idx="962">
                  <c:v>-2170.929462507715</c:v>
                </c:pt>
                <c:pt idx="963">
                  <c:v>-244.97951403404684</c:v>
                </c:pt>
                <c:pt idx="964">
                  <c:v>1437.6230206230707</c:v>
                </c:pt>
                <c:pt idx="965">
                  <c:v>2813.2007513811732</c:v>
                </c:pt>
                <c:pt idx="966">
                  <c:v>3599.7414635894083</c:v>
                </c:pt>
                <c:pt idx="967">
                  <c:v>3485.8464525675136</c:v>
                </c:pt>
                <c:pt idx="968">
                  <c:v>2841.3217624127124</c:v>
                </c:pt>
                <c:pt idx="969">
                  <c:v>1976.8692838247507</c:v>
                </c:pt>
                <c:pt idx="970">
                  <c:v>1140.7313621354172</c:v>
                </c:pt>
                <c:pt idx="971">
                  <c:v>520.84845049141632</c:v>
                </c:pt>
                <c:pt idx="972">
                  <c:v>178.88504846595293</c:v>
                </c:pt>
                <c:pt idx="973">
                  <c:v>21.631651590952934</c:v>
                </c:pt>
                <c:pt idx="974">
                  <c:v>-200.11026590277862</c:v>
                </c:pt>
                <c:pt idx="975">
                  <c:v>-611.8534940494792</c:v>
                </c:pt>
                <c:pt idx="976">
                  <c:v>-1399.500606691744</c:v>
                </c:pt>
                <c:pt idx="977">
                  <c:v>-2526.3049084206214</c:v>
                </c:pt>
                <c:pt idx="978">
                  <c:v>-3155.8288992361113</c:v>
                </c:pt>
                <c:pt idx="979">
                  <c:v>-3164.1559124715477</c:v>
                </c:pt>
                <c:pt idx="980">
                  <c:v>-3170.9804385132129</c:v>
                </c:pt>
                <c:pt idx="981">
                  <c:v>-3205.3055186419751</c:v>
                </c:pt>
                <c:pt idx="982">
                  <c:v>-2588.0705575694442</c:v>
                </c:pt>
                <c:pt idx="983">
                  <c:v>-1784.3284087099735</c:v>
                </c:pt>
                <c:pt idx="984">
                  <c:v>-1537.559253364198</c:v>
                </c:pt>
                <c:pt idx="985">
                  <c:v>-1259.4820558333329</c:v>
                </c:pt>
                <c:pt idx="986">
                  <c:v>-981.28968006413947</c:v>
                </c:pt>
                <c:pt idx="987">
                  <c:v>-919.906089012346</c:v>
                </c:pt>
                <c:pt idx="988">
                  <c:v>-1137.019622135899</c:v>
                </c:pt>
                <c:pt idx="989">
                  <c:v>-1260.9710433333335</c:v>
                </c:pt>
                <c:pt idx="990">
                  <c:v>-889.22104333333334</c:v>
                </c:pt>
                <c:pt idx="991">
                  <c:v>-238.65854333333334</c:v>
                </c:pt>
                <c:pt idx="992">
                  <c:v>102.11229000000002</c:v>
                </c:pt>
                <c:pt idx="993">
                  <c:v>102.11229000000002</c:v>
                </c:pt>
                <c:pt idx="994">
                  <c:v>102.11229000000002</c:v>
                </c:pt>
                <c:pt idx="995">
                  <c:v>102.11229000000002</c:v>
                </c:pt>
                <c:pt idx="996">
                  <c:v>102.11229000000002</c:v>
                </c:pt>
                <c:pt idx="997">
                  <c:v>102.11229000000002</c:v>
                </c:pt>
                <c:pt idx="998">
                  <c:v>102.11229000000002</c:v>
                </c:pt>
                <c:pt idx="999">
                  <c:v>102.11229000000002</c:v>
                </c:pt>
                <c:pt idx="1000">
                  <c:v>102.11229000000002</c:v>
                </c:pt>
                <c:pt idx="1001">
                  <c:v>102.11229000000002</c:v>
                </c:pt>
                <c:pt idx="1002">
                  <c:v>102.11229000000002</c:v>
                </c:pt>
                <c:pt idx="1003">
                  <c:v>102.11229000000002</c:v>
                </c:pt>
                <c:pt idx="1004">
                  <c:v>102.11229000000002</c:v>
                </c:pt>
                <c:pt idx="1005">
                  <c:v>102.11229000000002</c:v>
                </c:pt>
                <c:pt idx="1006">
                  <c:v>102.11229000000002</c:v>
                </c:pt>
                <c:pt idx="1007">
                  <c:v>102.11229000000002</c:v>
                </c:pt>
                <c:pt idx="1008">
                  <c:v>102.11229000000002</c:v>
                </c:pt>
                <c:pt idx="1009">
                  <c:v>102.11229000000002</c:v>
                </c:pt>
                <c:pt idx="1010">
                  <c:v>102.11229000000002</c:v>
                </c:pt>
                <c:pt idx="1011">
                  <c:v>102.11229000000002</c:v>
                </c:pt>
                <c:pt idx="1012">
                  <c:v>102.11229000000002</c:v>
                </c:pt>
                <c:pt idx="1013">
                  <c:v>102.11229000000002</c:v>
                </c:pt>
                <c:pt idx="1014">
                  <c:v>102.11229000000002</c:v>
                </c:pt>
                <c:pt idx="1015">
                  <c:v>102.11229000000002</c:v>
                </c:pt>
                <c:pt idx="1016">
                  <c:v>102.11229000000002</c:v>
                </c:pt>
                <c:pt idx="1017">
                  <c:v>102.11229000000002</c:v>
                </c:pt>
                <c:pt idx="1018">
                  <c:v>102.11229000000002</c:v>
                </c:pt>
                <c:pt idx="1019">
                  <c:v>102.11229000000002</c:v>
                </c:pt>
                <c:pt idx="1020">
                  <c:v>102.11229000000002</c:v>
                </c:pt>
                <c:pt idx="1021">
                  <c:v>102.11229000000002</c:v>
                </c:pt>
                <c:pt idx="1022">
                  <c:v>102.11229000000002</c:v>
                </c:pt>
                <c:pt idx="1023">
                  <c:v>102.11229000000002</c:v>
                </c:pt>
                <c:pt idx="1024">
                  <c:v>102.11229000000002</c:v>
                </c:pt>
                <c:pt idx="1025">
                  <c:v>102.11229000000002</c:v>
                </c:pt>
                <c:pt idx="1026">
                  <c:v>102.11229000000002</c:v>
                </c:pt>
                <c:pt idx="1027">
                  <c:v>102.11229000000002</c:v>
                </c:pt>
                <c:pt idx="1028">
                  <c:v>102.11229000000002</c:v>
                </c:pt>
                <c:pt idx="1029">
                  <c:v>102.11229000000002</c:v>
                </c:pt>
                <c:pt idx="1030">
                  <c:v>102.13067256172842</c:v>
                </c:pt>
                <c:pt idx="1031">
                  <c:v>350.31787020833337</c:v>
                </c:pt>
                <c:pt idx="1032">
                  <c:v>1219.4866247897376</c:v>
                </c:pt>
                <c:pt idx="1033">
                  <c:v>2524.609831965663</c:v>
                </c:pt>
                <c:pt idx="1034">
                  <c:v>3521.3097244135797</c:v>
                </c:pt>
                <c:pt idx="1035">
                  <c:v>3650.8376680478395</c:v>
                </c:pt>
                <c:pt idx="1036">
                  <c:v>3160.9121051909724</c:v>
                </c:pt>
                <c:pt idx="1037">
                  <c:v>2671.2671636279897</c:v>
                </c:pt>
                <c:pt idx="1038">
                  <c:v>2398.7768287249232</c:v>
                </c:pt>
                <c:pt idx="1039">
                  <c:v>2249.3027021913581</c:v>
                </c:pt>
                <c:pt idx="1040">
                  <c:v>1975.1527666372499</c:v>
                </c:pt>
                <c:pt idx="1041">
                  <c:v>1607.6008841719722</c:v>
                </c:pt>
                <c:pt idx="1042">
                  <c:v>1364.9005939737649</c:v>
                </c:pt>
                <c:pt idx="1043">
                  <c:v>1371.0771347145055</c:v>
                </c:pt>
                <c:pt idx="1044">
                  <c:v>1563.4595615663579</c:v>
                </c:pt>
                <c:pt idx="1045">
                  <c:v>1662.3624900747486</c:v>
                </c:pt>
                <c:pt idx="1046">
                  <c:v>1573.5426839019096</c:v>
                </c:pt>
                <c:pt idx="1047">
                  <c:v>1265.8520865952933</c:v>
                </c:pt>
                <c:pt idx="1048">
                  <c:v>832.74922888888932</c:v>
                </c:pt>
                <c:pt idx="1049">
                  <c:v>461.30282838493406</c:v>
                </c:pt>
                <c:pt idx="1050">
                  <c:v>276.0367507421866</c:v>
                </c:pt>
                <c:pt idx="1051">
                  <c:v>276.64797091965795</c:v>
                </c:pt>
                <c:pt idx="1052">
                  <c:v>307.01591740885374</c:v>
                </c:pt>
                <c:pt idx="1053">
                  <c:v>180.67734823447148</c:v>
                </c:pt>
                <c:pt idx="1054">
                  <c:v>-133.84782807725696</c:v>
                </c:pt>
                <c:pt idx="1055">
                  <c:v>-572.98619780864146</c:v>
                </c:pt>
                <c:pt idx="1056">
                  <c:v>-920.05277130642355</c:v>
                </c:pt>
                <c:pt idx="1057">
                  <c:v>-1143.9098323090284</c:v>
                </c:pt>
                <c:pt idx="1058">
                  <c:v>-1400.1977078997879</c:v>
                </c:pt>
                <c:pt idx="1059">
                  <c:v>-1781.3713558333343</c:v>
                </c:pt>
                <c:pt idx="1060">
                  <c:v>-2287.1918028071941</c:v>
                </c:pt>
                <c:pt idx="1061">
                  <c:v>-2853.3569388676692</c:v>
                </c:pt>
                <c:pt idx="1062">
                  <c:v>-3169.0126427256946</c:v>
                </c:pt>
                <c:pt idx="1063">
                  <c:v>-2894.8563881659911</c:v>
                </c:pt>
                <c:pt idx="1064">
                  <c:v>-2587.9177525250766</c:v>
                </c:pt>
                <c:pt idx="1065">
                  <c:v>-2248.1683002777777</c:v>
                </c:pt>
                <c:pt idx="1066">
                  <c:v>-1349.7032451104358</c:v>
                </c:pt>
                <c:pt idx="1067">
                  <c:v>-295.91094086419776</c:v>
                </c:pt>
                <c:pt idx="1068">
                  <c:v>356.9355924305558</c:v>
                </c:pt>
                <c:pt idx="1069">
                  <c:v>1197.7576206303047</c:v>
                </c:pt>
                <c:pt idx="1070">
                  <c:v>2317.3605538020829</c:v>
                </c:pt>
                <c:pt idx="1071">
                  <c:v>2535.8691510243052</c:v>
                </c:pt>
                <c:pt idx="1072">
                  <c:v>1576.3732202083343</c:v>
                </c:pt>
                <c:pt idx="1073">
                  <c:v>679.75589972222247</c:v>
                </c:pt>
                <c:pt idx="1074">
                  <c:v>683.56108999999924</c:v>
                </c:pt>
                <c:pt idx="1075">
                  <c:v>1246.4078864409728</c:v>
                </c:pt>
                <c:pt idx="1076">
                  <c:v>1810.7784249127126</c:v>
                </c:pt>
                <c:pt idx="1077">
                  <c:v>2160.5727982344702</c:v>
                </c:pt>
                <c:pt idx="1078">
                  <c:v>2544.3863543687307</c:v>
                </c:pt>
                <c:pt idx="1079">
                  <c:v>3022.0059865446578</c:v>
                </c:pt>
                <c:pt idx="1080">
                  <c:v>3219.668804252989</c:v>
                </c:pt>
                <c:pt idx="1081">
                  <c:v>2919.6448840972216</c:v>
                </c:pt>
                <c:pt idx="1082">
                  <c:v>2401.2783842298422</c:v>
                </c:pt>
                <c:pt idx="1083">
                  <c:v>1944.5249702083336</c:v>
                </c:pt>
                <c:pt idx="1084">
                  <c:v>1701.6698643730724</c:v>
                </c:pt>
                <c:pt idx="1085">
                  <c:v>1362.3420621354176</c:v>
                </c:pt>
                <c:pt idx="1086">
                  <c:v>771.93554273678546</c:v>
                </c:pt>
                <c:pt idx="1087">
                  <c:v>177.66035577690934</c:v>
                </c:pt>
                <c:pt idx="1088">
                  <c:v>-447.44693735580671</c:v>
                </c:pt>
                <c:pt idx="1089">
                  <c:v>-790.58825946952243</c:v>
                </c:pt>
                <c:pt idx="1090">
                  <c:v>-511.77575946952066</c:v>
                </c:pt>
                <c:pt idx="1091">
                  <c:v>-15.772174913675315</c:v>
                </c:pt>
                <c:pt idx="1092">
                  <c:v>232.39865076388929</c:v>
                </c:pt>
                <c:pt idx="1093">
                  <c:v>263.37781743055422</c:v>
                </c:pt>
                <c:pt idx="1094">
                  <c:v>232.3986507638871</c:v>
                </c:pt>
                <c:pt idx="1095">
                  <c:v>202.43540786024309</c:v>
                </c:pt>
                <c:pt idx="1096">
                  <c:v>298.79665998215796</c:v>
                </c:pt>
                <c:pt idx="1097">
                  <c:v>614.18581669512093</c:v>
                </c:pt>
                <c:pt idx="1098">
                  <c:v>1021.5712288020839</c:v>
                </c:pt>
                <c:pt idx="1099">
                  <c:v>1117.0561497391004</c:v>
                </c:pt>
                <c:pt idx="1100">
                  <c:v>838.97665438802096</c:v>
                </c:pt>
                <c:pt idx="1101">
                  <c:v>496.74210957706362</c:v>
                </c:pt>
                <c:pt idx="1102">
                  <c:v>151.63528949604466</c:v>
                </c:pt>
                <c:pt idx="1103">
                  <c:v>-289.1158627994796</c:v>
                </c:pt>
                <c:pt idx="1104">
                  <c:v>-789.57578243682565</c:v>
                </c:pt>
                <c:pt idx="1105">
                  <c:v>-853.21870521604887</c:v>
                </c:pt>
                <c:pt idx="1106">
                  <c:v>-387.18468256944391</c:v>
                </c:pt>
                <c:pt idx="1107">
                  <c:v>175.22552803047796</c:v>
                </c:pt>
                <c:pt idx="1108">
                  <c:v>771.21862282938025</c:v>
                </c:pt>
                <c:pt idx="1109">
                  <c:v>1303.6641543880207</c:v>
                </c:pt>
                <c:pt idx="1110">
                  <c:v>1367.8352885894085</c:v>
                </c:pt>
                <c:pt idx="1111">
                  <c:v>902.77755230709977</c:v>
                </c:pt>
                <c:pt idx="1112">
                  <c:v>372.82544291039966</c:v>
                </c:pt>
                <c:pt idx="1113">
                  <c:v>-97.269115285493839</c:v>
                </c:pt>
                <c:pt idx="1114">
                  <c:v>-533.80836312500173</c:v>
                </c:pt>
                <c:pt idx="1115">
                  <c:v>-502.47734273774984</c:v>
                </c:pt>
                <c:pt idx="1116">
                  <c:v>-2.1843022935965166</c:v>
                </c:pt>
                <c:pt idx="1117">
                  <c:v>658.2970258965081</c:v>
                </c:pt>
                <c:pt idx="1118">
                  <c:v>1474.0929651543211</c:v>
                </c:pt>
                <c:pt idx="1119">
                  <c:v>1913.3264071971448</c:v>
                </c:pt>
                <c:pt idx="1120">
                  <c:v>1511.7958410006777</c:v>
                </c:pt>
                <c:pt idx="1121">
                  <c:v>766.69885595052176</c:v>
                </c:pt>
                <c:pt idx="1122">
                  <c:v>204.33804848524045</c:v>
                </c:pt>
                <c:pt idx="1123">
                  <c:v>-265.00253745225962</c:v>
                </c:pt>
                <c:pt idx="1124">
                  <c:v>-515.5119696547041</c:v>
                </c:pt>
                <c:pt idx="1125">
                  <c:v>-362.51040186197645</c:v>
                </c:pt>
                <c:pt idx="1126">
                  <c:v>-148.65718839747382</c:v>
                </c:pt>
                <c:pt idx="1127">
                  <c:v>-185.89130891975213</c:v>
                </c:pt>
                <c:pt idx="1128">
                  <c:v>-567.92836279947915</c:v>
                </c:pt>
                <c:pt idx="1129">
                  <c:v>-1233.4970649479194</c:v>
                </c:pt>
                <c:pt idx="1130">
                  <c:v>-2117.0958432585858</c:v>
                </c:pt>
                <c:pt idx="1131">
                  <c:v>-2875.1643106558631</c:v>
                </c:pt>
                <c:pt idx="1132">
                  <c:v>-3135.4929030965454</c:v>
                </c:pt>
                <c:pt idx="1133">
                  <c:v>-3082.0815992843363</c:v>
                </c:pt>
                <c:pt idx="1134">
                  <c:v>-2654.9229152493249</c:v>
                </c:pt>
                <c:pt idx="1135">
                  <c:v>-2102.8807566917449</c:v>
                </c:pt>
                <c:pt idx="1136">
                  <c:v>-1860.2313057658187</c:v>
                </c:pt>
                <c:pt idx="1137">
                  <c:v>-1834.3808738213725</c:v>
                </c:pt>
                <c:pt idx="1138">
                  <c:v>-1993.6609481269288</c:v>
                </c:pt>
                <c:pt idx="1139">
                  <c:v>-2120.7563618349741</c:v>
                </c:pt>
                <c:pt idx="1140">
                  <c:v>-1967.369334701003</c:v>
                </c:pt>
                <c:pt idx="1141">
                  <c:v>-1379.0960541454472</c:v>
                </c:pt>
                <c:pt idx="1142">
                  <c:v>-542.57669430025112</c:v>
                </c:pt>
                <c:pt idx="1143">
                  <c:v>15.297331965663926</c:v>
                </c:pt>
                <c:pt idx="1144">
                  <c:v>232.57803150993453</c:v>
                </c:pt>
                <c:pt idx="1145">
                  <c:v>357.67089489969101</c:v>
                </c:pt>
                <c:pt idx="1146">
                  <c:v>670.21563741271189</c:v>
                </c:pt>
                <c:pt idx="1147">
                  <c:v>1355.8198502213547</c:v>
                </c:pt>
                <c:pt idx="1148">
                  <c:v>2008.9418347145067</c:v>
                </c:pt>
                <c:pt idx="1149">
                  <c:v>1761.6737651543203</c:v>
                </c:pt>
                <c:pt idx="1150">
                  <c:v>829.43367057243472</c:v>
                </c:pt>
                <c:pt idx="1151">
                  <c:v>-415.83744272569419</c:v>
                </c:pt>
                <c:pt idx="1152">
                  <c:v>-2184.8760823090288</c:v>
                </c:pt>
                <c:pt idx="1153">
                  <c:v>-2650.8974669444442</c:v>
                </c:pt>
                <c:pt idx="1154">
                  <c:v>-1566.6266336111107</c:v>
                </c:pt>
                <c:pt idx="1155">
                  <c:v>-451.3766336111114</c:v>
                </c:pt>
                <c:pt idx="1156">
                  <c:v>107.66181304928628</c:v>
                </c:pt>
                <c:pt idx="1157">
                  <c:v>700.86822638117303</c:v>
                </c:pt>
                <c:pt idx="1158">
                  <c:v>2226.7912447622493</c:v>
                </c:pt>
                <c:pt idx="1159">
                  <c:v>3597.285909974923</c:v>
                </c:pt>
                <c:pt idx="1160">
                  <c:v>3542.6346449286257</c:v>
                </c:pt>
                <c:pt idx="1161">
                  <c:v>2839.2131796508475</c:v>
                </c:pt>
                <c:pt idx="1162">
                  <c:v>2758.4633180767751</c:v>
                </c:pt>
                <c:pt idx="1163">
                  <c:v>3144.7944234852434</c:v>
                </c:pt>
                <c:pt idx="1164">
                  <c:v>3500.0194076601065</c:v>
                </c:pt>
                <c:pt idx="1165">
                  <c:v>3419.9037444656633</c:v>
                </c:pt>
                <c:pt idx="1166">
                  <c:v>2967.8947547352427</c:v>
                </c:pt>
                <c:pt idx="1167">
                  <c:v>2608.8617534934424</c:v>
                </c:pt>
                <c:pt idx="1168">
                  <c:v>2466.9934118750011</c:v>
                </c:pt>
                <c:pt idx="1169">
                  <c:v>2386.9237050848783</c:v>
                </c:pt>
                <c:pt idx="1170">
                  <c:v>2299.8008391415879</c:v>
                </c:pt>
                <c:pt idx="1171">
                  <c:v>1685.7176257228955</c:v>
                </c:pt>
                <c:pt idx="1172">
                  <c:v>1105.3267301909732</c:v>
                </c:pt>
                <c:pt idx="1173">
                  <c:v>1267.7470630492871</c:v>
                </c:pt>
                <c:pt idx="1174">
                  <c:v>1398.8972677560791</c:v>
                </c:pt>
                <c:pt idx="1175">
                  <c:v>1312.8747704687491</c:v>
                </c:pt>
                <c:pt idx="1176">
                  <c:v>1257.0139903062291</c:v>
                </c:pt>
                <c:pt idx="1177">
                  <c:v>1169.7911691835448</c:v>
                </c:pt>
                <c:pt idx="1178">
                  <c:v>1082.1647933854167</c:v>
                </c:pt>
                <c:pt idx="1179">
                  <c:v>1024.60362626302</c:v>
                </c:pt>
                <c:pt idx="1180">
                  <c:v>935.61378139419378</c:v>
                </c:pt>
                <c:pt idx="1181">
                  <c:v>846.66070164882422</c:v>
                </c:pt>
                <c:pt idx="1182">
                  <c:v>820.71376125530298</c:v>
                </c:pt>
                <c:pt idx="1183">
                  <c:v>887.76176636718674</c:v>
                </c:pt>
                <c:pt idx="1184">
                  <c:v>954.86721698447161</c:v>
                </c:pt>
                <c:pt idx="1185">
                  <c:v>959.54873844714518</c:v>
                </c:pt>
                <c:pt idx="1186">
                  <c:v>932.24292462336223</c:v>
                </c:pt>
                <c:pt idx="1187">
                  <c:v>842.47641652151117</c:v>
                </c:pt>
                <c:pt idx="1188">
                  <c:v>752.19720728394987</c:v>
                </c:pt>
                <c:pt idx="1189">
                  <c:v>691.84074186872897</c:v>
                </c:pt>
                <c:pt idx="1190">
                  <c:v>598.90324186872988</c:v>
                </c:pt>
                <c:pt idx="1191">
                  <c:v>444.00740853539651</c:v>
                </c:pt>
                <c:pt idx="1192">
                  <c:v>351.06990853539742</c:v>
                </c:pt>
                <c:pt idx="1193">
                  <c:v>351.06990853539742</c:v>
                </c:pt>
                <c:pt idx="1194">
                  <c:v>351.06990853539742</c:v>
                </c:pt>
                <c:pt idx="1195">
                  <c:v>351.06990853539742</c:v>
                </c:pt>
                <c:pt idx="1196">
                  <c:v>351.06990853539742</c:v>
                </c:pt>
                <c:pt idx="1197">
                  <c:v>351.06990853539742</c:v>
                </c:pt>
                <c:pt idx="1198">
                  <c:v>351.06990853539742</c:v>
                </c:pt>
                <c:pt idx="1199">
                  <c:v>351.60501341820992</c:v>
                </c:pt>
                <c:pt idx="1200">
                  <c:v>382.58418008487922</c:v>
                </c:pt>
                <c:pt idx="1201">
                  <c:v>383.11985942274578</c:v>
                </c:pt>
                <c:pt idx="1202">
                  <c:v>385.26832132474749</c:v>
                </c:pt>
                <c:pt idx="1203">
                  <c:v>511.88349060763898</c:v>
                </c:pt>
                <c:pt idx="1204">
                  <c:v>640.14763312307275</c:v>
                </c:pt>
                <c:pt idx="1205">
                  <c:v>768.44854076195907</c:v>
                </c:pt>
                <c:pt idx="1206">
                  <c:v>864.69834860339336</c:v>
                </c:pt>
                <c:pt idx="1207">
                  <c:v>804.95970959876718</c:v>
                </c:pt>
                <c:pt idx="1208">
                  <c:v>682.1563368267748</c:v>
                </c:pt>
                <c:pt idx="1209">
                  <c:v>558.79717879002521</c:v>
                </c:pt>
                <c:pt idx="1210">
                  <c:v>466.41776187499914</c:v>
                </c:pt>
                <c:pt idx="1211">
                  <c:v>435.99725274836123</c:v>
                </c:pt>
                <c:pt idx="1212">
                  <c:v>436.5564847434423</c:v>
                </c:pt>
                <c:pt idx="1213">
                  <c:v>436.5564847434423</c:v>
                </c:pt>
                <c:pt idx="1214">
                  <c:v>405.57731807677737</c:v>
                </c:pt>
                <c:pt idx="1215">
                  <c:v>374.59815141010807</c:v>
                </c:pt>
                <c:pt idx="1216">
                  <c:v>374.03891941502707</c:v>
                </c:pt>
                <c:pt idx="1217">
                  <c:v>343.05975274835777</c:v>
                </c:pt>
                <c:pt idx="1218">
                  <c:v>343.05975274835777</c:v>
                </c:pt>
                <c:pt idx="1219">
                  <c:v>374.03891941502707</c:v>
                </c:pt>
                <c:pt idx="1220">
                  <c:v>373.48026187500005</c:v>
                </c:pt>
                <c:pt idx="1221">
                  <c:v>341.94301212336217</c:v>
                </c:pt>
                <c:pt idx="1222">
                  <c:v>310.4063368267739</c:v>
                </c:pt>
                <c:pt idx="1223">
                  <c:v>309.84940265190892</c:v>
                </c:pt>
                <c:pt idx="1224">
                  <c:v>308.73725766734543</c:v>
                </c:pt>
                <c:pt idx="1225">
                  <c:v>276.0941819367294</c:v>
                </c:pt>
                <c:pt idx="1226">
                  <c:v>212.47710963493444</c:v>
                </c:pt>
                <c:pt idx="1227">
                  <c:v>179.29433338107378</c:v>
                </c:pt>
                <c:pt idx="1228">
                  <c:v>147.21680865113728</c:v>
                </c:pt>
                <c:pt idx="1229">
                  <c:v>177.09991507475104</c:v>
                </c:pt>
                <c:pt idx="1230">
                  <c:v>238.51107996913404</c:v>
                </c:pt>
                <c:pt idx="1231">
                  <c:v>268.39763312307196</c:v>
                </c:pt>
                <c:pt idx="1232">
                  <c:v>267.85218804928718</c:v>
                </c:pt>
                <c:pt idx="1233">
                  <c:v>266.76302126687983</c:v>
                </c:pt>
                <c:pt idx="1234">
                  <c:v>265.67615230468846</c:v>
                </c:pt>
                <c:pt idx="1235">
                  <c:v>234.15441283950443</c:v>
                </c:pt>
                <c:pt idx="1236">
                  <c:v>265.13357950617376</c:v>
                </c:pt>
                <c:pt idx="1237">
                  <c:v>326.54991449604734</c:v>
                </c:pt>
                <c:pt idx="1238">
                  <c:v>326.5499144960429</c:v>
                </c:pt>
                <c:pt idx="1239">
                  <c:v>325.46764117428364</c:v>
                </c:pt>
                <c:pt idx="1240">
                  <c:v>293.40849900607554</c:v>
                </c:pt>
                <c:pt idx="1241">
                  <c:v>228.7602798823329</c:v>
                </c:pt>
                <c:pt idx="1242">
                  <c:v>132.61387395062087</c:v>
                </c:pt>
                <c:pt idx="1243">
                  <c:v>4.4508355246888129</c:v>
                </c:pt>
                <c:pt idx="1244">
                  <c:v>-92.172080874326582</c:v>
                </c:pt>
                <c:pt idx="1245">
                  <c:v>-126.80851564236099</c:v>
                </c:pt>
                <c:pt idx="1246">
                  <c:v>-98.941746458335047</c:v>
                </c:pt>
                <c:pt idx="1247">
                  <c:v>-71.567572483120216</c:v>
                </c:pt>
                <c:pt idx="1248">
                  <c:v>-74.635162471546153</c:v>
                </c:pt>
                <c:pt idx="1249">
                  <c:v>-77.682072078027659</c:v>
                </c:pt>
                <c:pt idx="1250">
                  <c:v>-50.231495580633535</c:v>
                </c:pt>
                <c:pt idx="1251">
                  <c:v>-84.711104118922719</c:v>
                </c:pt>
                <c:pt idx="1252">
                  <c:v>-119.16256435956518</c:v>
                </c:pt>
                <c:pt idx="1253">
                  <c:v>-122.60670963590064</c:v>
                </c:pt>
                <c:pt idx="1254">
                  <c:v>-125.5364304113636</c:v>
                </c:pt>
                <c:pt idx="1255">
                  <c:v>-97.46630413821282</c:v>
                </c:pt>
                <c:pt idx="1256">
                  <c:v>-69.375497483122004</c:v>
                </c:pt>
                <c:pt idx="1257">
                  <c:v>-72.24317711275161</c:v>
                </c:pt>
                <c:pt idx="1258">
                  <c:v>-75.090176360432352</c:v>
                </c:pt>
                <c:pt idx="1259">
                  <c:v>-77.916495226177531</c:v>
                </c:pt>
                <c:pt idx="1260">
                  <c:v>-80.722133709973846</c:v>
                </c:pt>
                <c:pt idx="1261">
                  <c:v>-83.507091811825674</c:v>
                </c:pt>
                <c:pt idx="1262">
                  <c:v>-86.271369531733129</c:v>
                </c:pt>
                <c:pt idx="1263">
                  <c:v>-88.559136784332807</c:v>
                </c:pt>
                <c:pt idx="1264">
                  <c:v>-59.399843728779118</c:v>
                </c:pt>
                <c:pt idx="1265">
                  <c:v>1.199616174284543</c:v>
                </c:pt>
                <c:pt idx="1266">
                  <c:v>63.157949507618753</c:v>
                </c:pt>
                <c:pt idx="1267">
                  <c:v>187.5269995293219</c:v>
                </c:pt>
                <c:pt idx="1268">
                  <c:v>312.80426299141408</c:v>
                </c:pt>
                <c:pt idx="1269">
                  <c:v>407.1075298823277</c:v>
                </c:pt>
                <c:pt idx="1270">
                  <c:v>469.97924675154593</c:v>
                </c:pt>
                <c:pt idx="1271">
                  <c:v>439.91576144097229</c:v>
                </c:pt>
                <c:pt idx="1272">
                  <c:v>408.93659477430293</c:v>
                </c:pt>
                <c:pt idx="1273">
                  <c:v>346.06258008487748</c:v>
                </c:pt>
                <c:pt idx="1274">
                  <c:v>220.7766997969706</c:v>
                </c:pt>
                <c:pt idx="1275">
                  <c:v>126.02162400607642</c:v>
                </c:pt>
                <c:pt idx="1276">
                  <c:v>62.254906162715784</c:v>
                </c:pt>
                <c:pt idx="1277">
                  <c:v>29.925482891590391</c:v>
                </c:pt>
                <c:pt idx="1278">
                  <c:v>59.55956304928543</c:v>
                </c:pt>
                <c:pt idx="1279">
                  <c:v>89.644877651911486</c:v>
                </c:pt>
                <c:pt idx="1280">
                  <c:v>120.62404431857635</c:v>
                </c:pt>
                <c:pt idx="1281">
                  <c:v>214.00818312307013</c:v>
                </c:pt>
                <c:pt idx="1282">
                  <c:v>307.39289638261783</c:v>
                </c:pt>
                <c:pt idx="1283">
                  <c:v>339.26821293354635</c:v>
                </c:pt>
                <c:pt idx="1284">
                  <c:v>371.14582730468663</c:v>
                </c:pt>
                <c:pt idx="1285">
                  <c:v>402.12499397135156</c:v>
                </c:pt>
                <c:pt idx="1286">
                  <c:v>340.61674617284041</c:v>
                </c:pt>
                <c:pt idx="1287">
                  <c:v>309.63757950617554</c:v>
                </c:pt>
                <c:pt idx="1288">
                  <c:v>309.63757950617554</c:v>
                </c:pt>
                <c:pt idx="1289">
                  <c:v>277.75881622492284</c:v>
                </c:pt>
                <c:pt idx="1290">
                  <c:v>214.90318409722141</c:v>
                </c:pt>
                <c:pt idx="1291">
                  <c:v>151.6032109852413</c:v>
                </c:pt>
                <c:pt idx="1292">
                  <c:v>118.84323365113806</c:v>
                </c:pt>
                <c:pt idx="1293">
                  <c:v>55.113280931229838</c:v>
                </c:pt>
                <c:pt idx="1294">
                  <c:v>22.811431502701581</c:v>
                </c:pt>
                <c:pt idx="1295">
                  <c:v>52.035063524304746</c:v>
                </c:pt>
                <c:pt idx="1296">
                  <c:v>49.853570456692864</c:v>
                </c:pt>
                <c:pt idx="1297">
                  <c:v>-14.271894567898556</c:v>
                </c:pt>
                <c:pt idx="1298">
                  <c:v>-47.403831549479165</c:v>
                </c:pt>
                <c:pt idx="1299">
                  <c:v>-48.68860027777778</c:v>
                </c:pt>
                <c:pt idx="1300">
                  <c:v>12.842625722898291</c:v>
                </c:pt>
                <c:pt idx="1301">
                  <c:v>137.1863997222205</c:v>
                </c:pt>
                <c:pt idx="1302">
                  <c:v>261.95900441936732</c:v>
                </c:pt>
                <c:pt idx="1303">
                  <c:v>356.1847198779891</c:v>
                </c:pt>
                <c:pt idx="1304">
                  <c:v>419.00473579234188</c:v>
                </c:pt>
                <c:pt idx="1305">
                  <c:v>419.86871619357646</c:v>
                </c:pt>
                <c:pt idx="1306">
                  <c:v>389.75582774835772</c:v>
                </c:pt>
                <c:pt idx="1307">
                  <c:v>391.05955349344322</c:v>
                </c:pt>
                <c:pt idx="1308">
                  <c:v>422.47444431857645</c:v>
                </c:pt>
                <c:pt idx="1309">
                  <c:v>391.93157626543382</c:v>
                </c:pt>
                <c:pt idx="1310">
                  <c:v>329.97324293209965</c:v>
                </c:pt>
                <c:pt idx="1311">
                  <c:v>298.99407626543029</c:v>
                </c:pt>
                <c:pt idx="1312">
                  <c:v>267.57861098524307</c:v>
                </c:pt>
                <c:pt idx="1313">
                  <c:v>236.59944431857818</c:v>
                </c:pt>
                <c:pt idx="1314">
                  <c:v>236.16372016010988</c:v>
                </c:pt>
                <c:pt idx="1315">
                  <c:v>235.7285704566911</c:v>
                </c:pt>
                <c:pt idx="1316">
                  <c:v>203.88082774835948</c:v>
                </c:pt>
                <c:pt idx="1317">
                  <c:v>171.60310543209968</c:v>
                </c:pt>
                <c:pt idx="1318">
                  <c:v>108.78194060763883</c:v>
                </c:pt>
                <c:pt idx="1319">
                  <c:v>107.49200178385416</c:v>
                </c:pt>
                <c:pt idx="1320">
                  <c:v>104.92763442274304</c:v>
                </c:pt>
                <c:pt idx="1321">
                  <c:v>-20.687121383585847</c:v>
                </c:pt>
                <c:pt idx="1322">
                  <c:v>-53.35518590904708</c:v>
                </c:pt>
                <c:pt idx="1323">
                  <c:v>9.4464474435773269</c:v>
                </c:pt>
                <c:pt idx="1324">
                  <c:v>197.4397504552461</c:v>
                </c:pt>
                <c:pt idx="1325">
                  <c:v>480.10138654465754</c:v>
                </c:pt>
                <c:pt idx="1326">
                  <c:v>702.16011600067691</c:v>
                </c:pt>
                <c:pt idx="1327">
                  <c:v>926.0823776519079</c:v>
                </c:pt>
                <c:pt idx="1328">
                  <c:v>1149.696444166666</c:v>
                </c:pt>
                <c:pt idx="1329">
                  <c:v>1247.6733511279926</c:v>
                </c:pt>
                <c:pt idx="1330">
                  <c:v>1095.0911355246894</c:v>
                </c:pt>
                <c:pt idx="1331">
                  <c:v>786.22893713541487</c:v>
                </c:pt>
                <c:pt idx="1332">
                  <c:v>507.4164371354176</c:v>
                </c:pt>
                <c:pt idx="1333">
                  <c:v>352.52060380208422</c:v>
                </c:pt>
                <c:pt idx="1334">
                  <c:v>290.56227046875006</c:v>
                </c:pt>
                <c:pt idx="1335">
                  <c:v>290.56227046875006</c:v>
                </c:pt>
                <c:pt idx="1336">
                  <c:v>290.09724910252703</c:v>
                </c:pt>
                <c:pt idx="1337">
                  <c:v>257.72646506751727</c:v>
                </c:pt>
                <c:pt idx="1338">
                  <c:v>163.40251779465493</c:v>
                </c:pt>
                <c:pt idx="1339">
                  <c:v>100.06290728394799</c:v>
                </c:pt>
                <c:pt idx="1340">
                  <c:v>99.6036304682695</c:v>
                </c:pt>
                <c:pt idx="1341">
                  <c:v>161.1032614409749</c:v>
                </c:pt>
                <c:pt idx="1342">
                  <c:v>223.06159477430469</c:v>
                </c:pt>
                <c:pt idx="1343">
                  <c:v>254.04076144096962</c:v>
                </c:pt>
                <c:pt idx="1344">
                  <c:v>285.47863046826774</c:v>
                </c:pt>
                <c:pt idx="1345">
                  <c:v>316.91707395061997</c:v>
                </c:pt>
                <c:pt idx="1346">
                  <c:v>349.73909243055641</c:v>
                </c:pt>
                <c:pt idx="1347">
                  <c:v>444.52863552469142</c:v>
                </c:pt>
                <c:pt idx="1348">
                  <c:v>539.32736989969055</c:v>
                </c:pt>
                <c:pt idx="1349">
                  <c:v>540.72932745900766</c:v>
                </c:pt>
                <c:pt idx="1350">
                  <c:v>510.21862888888984</c:v>
                </c:pt>
                <c:pt idx="1351">
                  <c:v>417.28112888888637</c:v>
                </c:pt>
                <c:pt idx="1352">
                  <c:v>323.40726715084702</c:v>
                </c:pt>
                <c:pt idx="1353">
                  <c:v>227.21059640191331</c:v>
                </c:pt>
                <c:pt idx="1354">
                  <c:v>5.2917467515459009</c:v>
                </c:pt>
                <c:pt idx="1355">
                  <c:v>-279.86618377508069</c:v>
                </c:pt>
                <c:pt idx="1356">
                  <c:v>-502.95318777777777</c:v>
                </c:pt>
                <c:pt idx="1357">
                  <c:v>-602.44378380642274</c:v>
                </c:pt>
                <c:pt idx="1358">
                  <c:v>-639.84679411458501</c:v>
                </c:pt>
                <c:pt idx="1359">
                  <c:v>-677.95006513358396</c:v>
                </c:pt>
                <c:pt idx="1360">
                  <c:v>-747.67416911458417</c:v>
                </c:pt>
                <c:pt idx="1361">
                  <c:v>-879.54129372877924</c:v>
                </c:pt>
                <c:pt idx="1362">
                  <c:v>-980.57947167293344</c:v>
                </c:pt>
                <c:pt idx="1363">
                  <c:v>-1051.1193018306353</c:v>
                </c:pt>
                <c:pt idx="1364">
                  <c:v>-1151.9808348456809</c:v>
                </c:pt>
                <c:pt idx="1365">
                  <c:v>-1187.8578053028527</c:v>
                </c:pt>
                <c:pt idx="1366">
                  <c:v>-910.42399743248291</c:v>
                </c:pt>
                <c:pt idx="1367">
                  <c:v>-350.72751250771739</c:v>
                </c:pt>
                <c:pt idx="1368">
                  <c:v>273.76970935763757</c:v>
                </c:pt>
                <c:pt idx="1369">
                  <c:v>834.25319770640442</c:v>
                </c:pt>
                <c:pt idx="1370">
                  <c:v>896.57142713107737</c:v>
                </c:pt>
                <c:pt idx="1371">
                  <c:v>490.97917647521393</c:v>
                </c:pt>
                <c:pt idx="1372">
                  <c:v>-11.33996694444528</c:v>
                </c:pt>
                <c:pt idx="1373">
                  <c:v>-636.3645385493835</c:v>
                </c:pt>
                <c:pt idx="1374">
                  <c:v>-886.20042220100299</c:v>
                </c:pt>
                <c:pt idx="1375">
                  <c:v>-483.47125553433727</c:v>
                </c:pt>
                <c:pt idx="1376">
                  <c:v>12.195411132329831</c:v>
                </c:pt>
                <c:pt idx="1377">
                  <c:v>196.41741671440974</c:v>
                </c:pt>
                <c:pt idx="1378">
                  <c:v>37.935547706404314</c:v>
                </c:pt>
                <c:pt idx="1379">
                  <c:v>-308.86562755642183</c:v>
                </c:pt>
                <c:pt idx="1380">
                  <c:v>-753.13962547067888</c:v>
                </c:pt>
                <c:pt idx="1381">
                  <c:v>-1511.2994312215487</c:v>
                </c:pt>
                <c:pt idx="1382">
                  <c:v>-2577.6372593923602</c:v>
                </c:pt>
                <c:pt idx="1383">
                  <c:v>-3146.694776649786</c:v>
                </c:pt>
                <c:pt idx="1384">
                  <c:v>-3156.5136496604946</c:v>
                </c:pt>
                <c:pt idx="1385">
                  <c:v>-3160.272596306424</c:v>
                </c:pt>
                <c:pt idx="1386">
                  <c:v>-2227.6461807007126</c:v>
                </c:pt>
                <c:pt idx="1387">
                  <c:v>40.264584750674942</c:v>
                </c:pt>
                <c:pt idx="1388">
                  <c:v>1873.347691195987</c:v>
                </c:pt>
                <c:pt idx="1389">
                  <c:v>2092.4861783849346</c:v>
                </c:pt>
                <c:pt idx="1390">
                  <c:v>1319.9277021913595</c:v>
                </c:pt>
                <c:pt idx="1391">
                  <c:v>766.28367571566366</c:v>
                </c:pt>
                <c:pt idx="1392">
                  <c:v>990.43026206548859</c:v>
                </c:pt>
                <c:pt idx="1393">
                  <c:v>1682.1972286935761</c:v>
                </c:pt>
                <c:pt idx="1394">
                  <c:v>2374.0156090489972</c:v>
                </c:pt>
                <c:pt idx="1395">
                  <c:v>2567.5825622222233</c:v>
                </c:pt>
                <c:pt idx="1396">
                  <c:v>2138.4885391102421</c:v>
                </c:pt>
                <c:pt idx="1397">
                  <c:v>1458.8287872005189</c:v>
                </c:pt>
                <c:pt idx="1398">
                  <c:v>839.24545386718796</c:v>
                </c:pt>
                <c:pt idx="1399">
                  <c:v>373.92835112799042</c:v>
                </c:pt>
                <c:pt idx="1400">
                  <c:v>124.21999649836167</c:v>
                </c:pt>
                <c:pt idx="1401">
                  <c:v>-64.428759729937369</c:v>
                </c:pt>
                <c:pt idx="1402">
                  <c:v>-284.6098828419174</c:v>
                </c:pt>
                <c:pt idx="1403">
                  <c:v>-443.63949474392365</c:v>
                </c:pt>
                <c:pt idx="1404">
                  <c:v>-603.12177722849151</c:v>
                </c:pt>
                <c:pt idx="1405">
                  <c:v>-762.72957814236099</c:v>
                </c:pt>
                <c:pt idx="1406">
                  <c:v>-861.51847732253214</c:v>
                </c:pt>
                <c:pt idx="1407">
                  <c:v>-1055.8896675713729</c:v>
                </c:pt>
                <c:pt idx="1408">
                  <c:v>-1594.455156047936</c:v>
                </c:pt>
                <c:pt idx="1409">
                  <c:v>-2565.115333611112</c:v>
                </c:pt>
                <c:pt idx="1410">
                  <c:v>-3159.7995325694437</c:v>
                </c:pt>
                <c:pt idx="1411">
                  <c:v>-2634.2494722516394</c:v>
                </c:pt>
                <c:pt idx="1412">
                  <c:v>-1208.5850963064238</c:v>
                </c:pt>
                <c:pt idx="1413">
                  <c:v>30.896371729841615</c:v>
                </c:pt>
                <c:pt idx="1414">
                  <c:v>309.55118381751589</c:v>
                </c:pt>
                <c:pt idx="1415">
                  <c:v>154.18573347752636</c:v>
                </c:pt>
                <c:pt idx="1416">
                  <c:v>-1.3282134939231511</c:v>
                </c:pt>
                <c:pt idx="1417">
                  <c:v>-94.112046766975098</c:v>
                </c:pt>
                <c:pt idx="1418">
                  <c:v>32.016271857638699</c:v>
                </c:pt>
                <c:pt idx="1419">
                  <c:v>594.58072363956398</c:v>
                </c:pt>
                <c:pt idx="1420">
                  <c:v>1469.0008590972222</c:v>
                </c:pt>
                <c:pt idx="1421">
                  <c:v>2189.0907122222216</c:v>
                </c:pt>
                <c:pt idx="1422">
                  <c:v>2411.6391646117854</c:v>
                </c:pt>
                <c:pt idx="1423">
                  <c:v>2041.7871641102436</c:v>
                </c:pt>
                <c:pt idx="1424">
                  <c:v>1172.4724979451209</c:v>
                </c:pt>
                <c:pt idx="1425">
                  <c:v>144.24540870900853</c:v>
                </c:pt>
                <c:pt idx="1426">
                  <c:v>-915.38824175395621</c:v>
                </c:pt>
                <c:pt idx="1427">
                  <c:v>-1598.9290120085843</c:v>
                </c:pt>
                <c:pt idx="1428">
                  <c:v>-1102.6686460435958</c:v>
                </c:pt>
                <c:pt idx="1429">
                  <c:v>-76.894192660588914</c:v>
                </c:pt>
                <c:pt idx="1430">
                  <c:v>766.51029823447152</c:v>
                </c:pt>
                <c:pt idx="1431">
                  <c:v>1670.2769990952929</c:v>
                </c:pt>
                <c:pt idx="1432">
                  <c:v>1857.8469287321564</c:v>
                </c:pt>
                <c:pt idx="1433">
                  <c:v>1081.9132418687304</c:v>
                </c:pt>
                <c:pt idx="1434">
                  <c:v>179.27793023678674</c:v>
                </c:pt>
                <c:pt idx="1435">
                  <c:v>-602.91185939236061</c:v>
                </c:pt>
                <c:pt idx="1436">
                  <c:v>-1511.6441497400647</c:v>
                </c:pt>
                <c:pt idx="1437">
                  <c:v>-2604.6377958410494</c:v>
                </c:pt>
                <c:pt idx="1438">
                  <c:v>-3169.4905893306332</c:v>
                </c:pt>
                <c:pt idx="1439">
                  <c:v>-3202.1801959206214</c:v>
                </c:pt>
                <c:pt idx="1440">
                  <c:v>-2024.3031969044168</c:v>
                </c:pt>
                <c:pt idx="1441">
                  <c:v>-163.91255327015884</c:v>
                </c:pt>
                <c:pt idx="1442">
                  <c:v>735.5974356404322</c:v>
                </c:pt>
                <c:pt idx="1443">
                  <c:v>828.66160297984209</c:v>
                </c:pt>
                <c:pt idx="1444">
                  <c:v>425.05782849344143</c:v>
                </c:pt>
                <c:pt idx="1445">
                  <c:v>-72.728577322531265</c:v>
                </c:pt>
                <c:pt idx="1446">
                  <c:v>-662.74791401475693</c:v>
                </c:pt>
                <c:pt idx="1447">
                  <c:v>-848.9357047916659</c:v>
                </c:pt>
                <c:pt idx="1448">
                  <c:v>-383.93541401475738</c:v>
                </c:pt>
                <c:pt idx="1449">
                  <c:v>111.94265211178629</c:v>
                </c:pt>
                <c:pt idx="1450">
                  <c:v>266.21118052613815</c:v>
                </c:pt>
                <c:pt idx="1451">
                  <c:v>-15.341757309028431</c:v>
                </c:pt>
                <c:pt idx="1452">
                  <c:v>-979.34342634114569</c:v>
                </c:pt>
                <c:pt idx="1453">
                  <c:v>-2375.6132698861879</c:v>
                </c:pt>
                <c:pt idx="1454">
                  <c:v>-3119.6796825694441</c:v>
                </c:pt>
                <c:pt idx="1455">
                  <c:v>-2593.0752100000004</c:v>
                </c:pt>
                <c:pt idx="1456">
                  <c:v>-1322.9293766666665</c:v>
                </c:pt>
                <c:pt idx="1457">
                  <c:v>-269.63770999999997</c:v>
                </c:pt>
                <c:pt idx="1458">
                  <c:v>102.11229000000002</c:v>
                </c:pt>
                <c:pt idx="1459">
                  <c:v>102.11229000000002</c:v>
                </c:pt>
                <c:pt idx="1460">
                  <c:v>102.11229000000002</c:v>
                </c:pt>
                <c:pt idx="1461">
                  <c:v>102.11229000000002</c:v>
                </c:pt>
                <c:pt idx="1462">
                  <c:v>102.11229000000002</c:v>
                </c:pt>
                <c:pt idx="1463">
                  <c:v>102.11229000000002</c:v>
                </c:pt>
                <c:pt idx="1464">
                  <c:v>102.11229000000002</c:v>
                </c:pt>
                <c:pt idx="1465">
                  <c:v>102.11229000000002</c:v>
                </c:pt>
                <c:pt idx="1466">
                  <c:v>102.11229000000002</c:v>
                </c:pt>
                <c:pt idx="1467">
                  <c:v>102.11229000000002</c:v>
                </c:pt>
                <c:pt idx="1468">
                  <c:v>102.11229000000002</c:v>
                </c:pt>
                <c:pt idx="1469">
                  <c:v>102.11229000000002</c:v>
                </c:pt>
                <c:pt idx="1470">
                  <c:v>102.11229000000002</c:v>
                </c:pt>
                <c:pt idx="1471">
                  <c:v>102.11229000000002</c:v>
                </c:pt>
                <c:pt idx="1472">
                  <c:v>102.11229000000002</c:v>
                </c:pt>
                <c:pt idx="1473">
                  <c:v>102.11229000000002</c:v>
                </c:pt>
                <c:pt idx="1474">
                  <c:v>102.11229000000002</c:v>
                </c:pt>
                <c:pt idx="1475">
                  <c:v>102.11229000000002</c:v>
                </c:pt>
                <c:pt idx="1476">
                  <c:v>102.11229000000002</c:v>
                </c:pt>
                <c:pt idx="1477">
                  <c:v>102.11229000000002</c:v>
                </c:pt>
                <c:pt idx="1478">
                  <c:v>102.11229000000002</c:v>
                </c:pt>
                <c:pt idx="1479">
                  <c:v>102.11229000000002</c:v>
                </c:pt>
                <c:pt idx="1480">
                  <c:v>102.11229000000002</c:v>
                </c:pt>
                <c:pt idx="1481">
                  <c:v>102.11229000000002</c:v>
                </c:pt>
                <c:pt idx="1482">
                  <c:v>102.251308123071</c:v>
                </c:pt>
                <c:pt idx="1483">
                  <c:v>784.21002915895065</c:v>
                </c:pt>
                <c:pt idx="1484">
                  <c:v>1466.3356293880208</c:v>
                </c:pt>
                <c:pt idx="1485">
                  <c:v>1374.0507103293787</c:v>
                </c:pt>
                <c:pt idx="1486">
                  <c:v>1188.8142171219135</c:v>
                </c:pt>
                <c:pt idx="1487">
                  <c:v>1003.6147762654319</c:v>
                </c:pt>
                <c:pt idx="1488">
                  <c:v>880.39004071132331</c:v>
                </c:pt>
                <c:pt idx="1489">
                  <c:v>819.4128766102433</c:v>
                </c:pt>
                <c:pt idx="1490">
                  <c:v>882.79815629774316</c:v>
                </c:pt>
                <c:pt idx="1491">
                  <c:v>1101.7464988638114</c:v>
                </c:pt>
                <c:pt idx="1492">
                  <c:v>1383.5185913020832</c:v>
                </c:pt>
                <c:pt idx="1493">
                  <c:v>1697.3765380685768</c:v>
                </c:pt>
                <c:pt idx="1494">
                  <c:v>2012.3176198394103</c:v>
                </c:pt>
                <c:pt idx="1495">
                  <c:v>2266.3941306997485</c:v>
                </c:pt>
                <c:pt idx="1496">
                  <c:v>2427.9697274011373</c:v>
                </c:pt>
                <c:pt idx="1497">
                  <c:v>2434.9619943185771</c:v>
                </c:pt>
                <c:pt idx="1498">
                  <c:v>2317.999393308256</c:v>
                </c:pt>
                <c:pt idx="1499">
                  <c:v>2169.6101251441942</c:v>
                </c:pt>
                <c:pt idx="1500">
                  <c:v>1958.8911384543778</c:v>
                </c:pt>
                <c:pt idx="1501">
                  <c:v>1747.4023819921879</c:v>
                </c:pt>
                <c:pt idx="1502">
                  <c:v>1535.0059865446585</c:v>
                </c:pt>
                <c:pt idx="1503">
                  <c:v>1290.6124900747477</c:v>
                </c:pt>
                <c:pt idx="1504">
                  <c:v>1045.1183377213533</c:v>
                </c:pt>
                <c:pt idx="1505">
                  <c:v>799.66095049141597</c:v>
                </c:pt>
                <c:pt idx="1506">
                  <c:v>677.55037051456452</c:v>
                </c:pt>
                <c:pt idx="1507">
                  <c:v>617.72527602430728</c:v>
                </c:pt>
                <c:pt idx="1508">
                  <c:v>588.5970035416658</c:v>
                </c:pt>
                <c:pt idx="1509">
                  <c:v>590.15521287567435</c:v>
                </c:pt>
                <c:pt idx="1510">
                  <c:v>529.76945025270106</c:v>
                </c:pt>
                <c:pt idx="1511">
                  <c:v>500.69632545524701</c:v>
                </c:pt>
                <c:pt idx="1512">
                  <c:v>533.92534534095341</c:v>
                </c:pt>
                <c:pt idx="1513">
                  <c:v>598.81770786265338</c:v>
                </c:pt>
                <c:pt idx="1514">
                  <c:v>696.07539709635466</c:v>
                </c:pt>
                <c:pt idx="1515">
                  <c:v>887.74636136381264</c:v>
                </c:pt>
                <c:pt idx="1516">
                  <c:v>1142.9686228293788</c:v>
                </c:pt>
                <c:pt idx="1517">
                  <c:v>1399.5566511858592</c:v>
                </c:pt>
                <c:pt idx="1518">
                  <c:v>1625.4963989867863</c:v>
                </c:pt>
                <c:pt idx="1519">
                  <c:v>1726.6552124922832</c:v>
                </c:pt>
                <c:pt idx="1520">
                  <c:v>1639.7451821465086</c:v>
                </c:pt>
                <c:pt idx="1521">
                  <c:v>1365.8477195886408</c:v>
                </c:pt>
                <c:pt idx="1522">
                  <c:v>1090.3578676210464</c:v>
                </c:pt>
                <c:pt idx="1523">
                  <c:v>876.44117687307107</c:v>
                </c:pt>
                <c:pt idx="1524">
                  <c:v>723.23653921874984</c:v>
                </c:pt>
                <c:pt idx="1525">
                  <c:v>600.59430108940796</c:v>
                </c:pt>
                <c:pt idx="1526">
                  <c:v>476.25225045524348</c:v>
                </c:pt>
                <c:pt idx="1527">
                  <c:v>319.66062580247001</c:v>
                </c:pt>
                <c:pt idx="1528">
                  <c:v>98.19042554928626</c:v>
                </c:pt>
                <c:pt idx="1529">
                  <c:v>-218.59839090277768</c:v>
                </c:pt>
                <c:pt idx="1530">
                  <c:v>-630.13625136766893</c:v>
                </c:pt>
                <c:pt idx="1531">
                  <c:v>-980.19946965470831</c:v>
                </c:pt>
                <c:pt idx="1532">
                  <c:v>-1205.2809816049364</c:v>
                </c:pt>
                <c:pt idx="1533">
                  <c:v>-1211.8056421084086</c:v>
                </c:pt>
                <c:pt idx="1534">
                  <c:v>-1030.5271442230903</c:v>
                </c:pt>
                <c:pt idx="1535">
                  <c:v>-754.14947196952198</c:v>
                </c:pt>
                <c:pt idx="1536">
                  <c:v>-414.06913361111117</c:v>
                </c:pt>
                <c:pt idx="1537">
                  <c:v>-71.915012507715574</c:v>
                </c:pt>
                <c:pt idx="1538">
                  <c:v>272.35425210455116</c:v>
                </c:pt>
                <c:pt idx="1539">
                  <c:v>650.54619108024656</c:v>
                </c:pt>
                <c:pt idx="1540">
                  <c:v>1093.1333017283964</c:v>
                </c:pt>
                <c:pt idx="1541">
                  <c:v>1537.6184118749986</c:v>
                </c:pt>
                <c:pt idx="1542">
                  <c:v>1860.2778717515444</c:v>
                </c:pt>
                <c:pt idx="1543">
                  <c:v>2121.9972198779897</c:v>
                </c:pt>
                <c:pt idx="1544">
                  <c:v>2292.3042461728396</c:v>
                </c:pt>
                <c:pt idx="1545">
                  <c:v>2400.8864551138154</c:v>
                </c:pt>
                <c:pt idx="1546">
                  <c:v>2446.7086786935738</c:v>
                </c:pt>
                <c:pt idx="1547">
                  <c:v>2335.1643377527007</c:v>
                </c:pt>
                <c:pt idx="1548">
                  <c:v>2064.4585474749256</c:v>
                </c:pt>
                <c:pt idx="1549">
                  <c:v>1604.9124202083317</c:v>
                </c:pt>
                <c:pt idx="1550">
                  <c:v>1143.3373176909704</c:v>
                </c:pt>
                <c:pt idx="1551">
                  <c:v>835.63207178047662</c:v>
                </c:pt>
                <c:pt idx="1552">
                  <c:v>652.37802296440987</c:v>
                </c:pt>
                <c:pt idx="1553">
                  <c:v>624.03416885802653</c:v>
                </c:pt>
                <c:pt idx="1554">
                  <c:v>658.7269002213543</c:v>
                </c:pt>
                <c:pt idx="1555">
                  <c:v>724.42694654899776</c:v>
                </c:pt>
                <c:pt idx="1556">
                  <c:v>790.69599060764062</c:v>
                </c:pt>
                <c:pt idx="1557">
                  <c:v>825.47718804928627</c:v>
                </c:pt>
                <c:pt idx="1558">
                  <c:v>829.85683338107629</c:v>
                </c:pt>
                <c:pt idx="1559">
                  <c:v>834.82788019097211</c:v>
                </c:pt>
                <c:pt idx="1560">
                  <c:v>902.92512745900501</c:v>
                </c:pt>
                <c:pt idx="1561">
                  <c:v>1002.6388992761382</c:v>
                </c:pt>
                <c:pt idx="1562">
                  <c:v>1104.1630661959914</c:v>
                </c:pt>
                <c:pt idx="1563">
                  <c:v>1237.381309097223</c:v>
                </c:pt>
                <c:pt idx="1564">
                  <c:v>1370.7466124922823</c:v>
                </c:pt>
                <c:pt idx="1565">
                  <c:v>1411.3214763811693</c:v>
                </c:pt>
                <c:pt idx="1566">
                  <c:v>1421.0642340972233</c:v>
                </c:pt>
                <c:pt idx="1567">
                  <c:v>1431.5770488131761</c:v>
                </c:pt>
                <c:pt idx="1568">
                  <c:v>1473.2350477064035</c:v>
                </c:pt>
                <c:pt idx="1569">
                  <c:v>1515.0590641102449</c:v>
                </c:pt>
                <c:pt idx="1570">
                  <c:v>1526.7227995269116</c:v>
                </c:pt>
                <c:pt idx="1571">
                  <c:v>1568.2259827830826</c:v>
                </c:pt>
                <c:pt idx="1572">
                  <c:v>1547.2466424691331</c:v>
                </c:pt>
                <c:pt idx="1573">
                  <c:v>1463.7589281076373</c:v>
                </c:pt>
                <c:pt idx="1574">
                  <c:v>1410.6762125863249</c:v>
                </c:pt>
                <c:pt idx="1575">
                  <c:v>1356.9969254914167</c:v>
                </c:pt>
                <c:pt idx="1576">
                  <c:v>1302.7003864409721</c:v>
                </c:pt>
                <c:pt idx="1577">
                  <c:v>1246.3579257156628</c:v>
                </c:pt>
                <c:pt idx="1578">
                  <c:v>1126.6772906172812</c:v>
                </c:pt>
                <c:pt idx="1579">
                  <c:v>974.61696743055734</c:v>
                </c:pt>
                <c:pt idx="1580">
                  <c:v>851.41061443817534</c:v>
                </c:pt>
                <c:pt idx="1581">
                  <c:v>695.80446743055563</c:v>
                </c:pt>
                <c:pt idx="1582">
                  <c:v>538.78113980468754</c:v>
                </c:pt>
                <c:pt idx="1583">
                  <c:v>412.74214894097042</c:v>
                </c:pt>
                <c:pt idx="1584">
                  <c:v>347.25809771363998</c:v>
                </c:pt>
                <c:pt idx="1585">
                  <c:v>282.48953025607733</c:v>
                </c:pt>
                <c:pt idx="1586">
                  <c:v>247.31224605468583</c:v>
                </c:pt>
                <c:pt idx="1587">
                  <c:v>211.46141330246917</c:v>
                </c:pt>
                <c:pt idx="1588">
                  <c:v>112.99076222222328</c:v>
                </c:pt>
                <c:pt idx="1589">
                  <c:v>44.851579735243206</c:v>
                </c:pt>
                <c:pt idx="1590">
                  <c:v>-23.919790538677461</c:v>
                </c:pt>
                <c:pt idx="1591">
                  <c:v>-92.633715307196951</c:v>
                </c:pt>
                <c:pt idx="1592">
                  <c:v>-129.64379835841046</c:v>
                </c:pt>
                <c:pt idx="1593">
                  <c:v>-103.32317495225411</c:v>
                </c:pt>
                <c:pt idx="1594">
                  <c:v>-14.356308285588426</c:v>
                </c:pt>
                <c:pt idx="1595">
                  <c:v>75.945591926602049</c:v>
                </c:pt>
                <c:pt idx="1596">
                  <c:v>166.25668341965661</c:v>
                </c:pt>
                <c:pt idx="1597">
                  <c:v>226.90525922983841</c:v>
                </c:pt>
                <c:pt idx="1598">
                  <c:v>287.55613286024482</c:v>
                </c:pt>
                <c:pt idx="1599">
                  <c:v>346.90644024836303</c:v>
                </c:pt>
                <c:pt idx="1600">
                  <c:v>282.34927225067253</c:v>
                </c:pt>
                <c:pt idx="1601">
                  <c:v>215.86509477430656</c:v>
                </c:pt>
                <c:pt idx="1602">
                  <c:v>117.78966877122092</c:v>
                </c:pt>
                <c:pt idx="1603">
                  <c:v>-11.863218837287718</c:v>
                </c:pt>
                <c:pt idx="1604">
                  <c:v>-80.140557764757688</c:v>
                </c:pt>
                <c:pt idx="1605">
                  <c:v>-148.36045118682654</c:v>
                </c:pt>
                <c:pt idx="1606">
                  <c:v>-184.30750516059024</c:v>
                </c:pt>
                <c:pt idx="1607">
                  <c:v>-126.05096019531157</c:v>
                </c:pt>
                <c:pt idx="1608">
                  <c:v>-5.2033196547084799</c:v>
                </c:pt>
                <c:pt idx="1609">
                  <c:v>86.510591080244382</c:v>
                </c:pt>
                <c:pt idx="1610">
                  <c:v>209.20596630208695</c:v>
                </c:pt>
                <c:pt idx="1611">
                  <c:v>302.14346630208598</c:v>
                </c:pt>
                <c:pt idx="1612">
                  <c:v>364.10179963541589</c:v>
                </c:pt>
                <c:pt idx="1613">
                  <c:v>427.28142441358034</c:v>
                </c:pt>
                <c:pt idx="1614">
                  <c:v>489.85126515191064</c:v>
                </c:pt>
                <c:pt idx="1615">
                  <c:v>522.66840076388814</c:v>
                </c:pt>
                <c:pt idx="1616">
                  <c:v>556.10623506172578</c:v>
                </c:pt>
                <c:pt idx="1617">
                  <c:v>652.74897016010891</c:v>
                </c:pt>
                <c:pt idx="1618">
                  <c:v>750.0353821465086</c:v>
                </c:pt>
                <c:pt idx="1619">
                  <c:v>848.60570117862562</c:v>
                </c:pt>
                <c:pt idx="1620">
                  <c:v>948.49094782938153</c:v>
                </c:pt>
                <c:pt idx="1621">
                  <c:v>1080.0662492761383</c:v>
                </c:pt>
                <c:pt idx="1622">
                  <c:v>1181.3939525675146</c:v>
                </c:pt>
                <c:pt idx="1623">
                  <c:v>1250.5275167529899</c:v>
                </c:pt>
                <c:pt idx="1624">
                  <c:v>1226.1316050053024</c:v>
                </c:pt>
                <c:pt idx="1625">
                  <c:v>1138.5020697043769</c:v>
                </c:pt>
                <c:pt idx="1626">
                  <c:v>1049.5696703409565</c:v>
                </c:pt>
                <c:pt idx="1627">
                  <c:v>926.99263286024484</c:v>
                </c:pt>
                <c:pt idx="1628">
                  <c:v>740.44753103973676</c:v>
                </c:pt>
                <c:pt idx="1629">
                  <c:v>520.91870164158786</c:v>
                </c:pt>
                <c:pt idx="1630">
                  <c:v>328.39725666666669</c:v>
                </c:pt>
                <c:pt idx="1631">
                  <c:v>40.37624215085151</c:v>
                </c:pt>
                <c:pt idx="1632">
                  <c:v>-281.08950012345849</c:v>
                </c:pt>
                <c:pt idx="1633">
                  <c:v>-541.04354786892441</c:v>
                </c:pt>
                <c:pt idx="1634">
                  <c:v>-707.23086974392459</c:v>
                </c:pt>
                <c:pt idx="1635">
                  <c:v>-715.27008099730028</c:v>
                </c:pt>
                <c:pt idx="1636">
                  <c:v>-534.90381773774902</c:v>
                </c:pt>
                <c:pt idx="1637">
                  <c:v>-257.9172231269298</c:v>
                </c:pt>
                <c:pt idx="1638">
                  <c:v>51.266957320118806</c:v>
                </c:pt>
                <c:pt idx="1639">
                  <c:v>299.1002906534556</c:v>
                </c:pt>
                <c:pt idx="1640">
                  <c:v>391.43087888889073</c:v>
                </c:pt>
                <c:pt idx="1641">
                  <c:v>389.61359032551826</c:v>
                </c:pt>
                <c:pt idx="1642">
                  <c:v>294.26108127845123</c:v>
                </c:pt>
                <c:pt idx="1643">
                  <c:v>198.31774520833687</c:v>
                </c:pt>
                <c:pt idx="1644">
                  <c:v>133.96508320987923</c:v>
                </c:pt>
                <c:pt idx="1645">
                  <c:v>132.77136560763716</c:v>
                </c:pt>
                <c:pt idx="1646">
                  <c:v>226.30543718122806</c:v>
                </c:pt>
                <c:pt idx="1647">
                  <c:v>384.19274520833517</c:v>
                </c:pt>
                <c:pt idx="1648">
                  <c:v>605.2591035585483</c:v>
                </c:pt>
                <c:pt idx="1649">
                  <c:v>797.20034892891238</c:v>
                </c:pt>
                <c:pt idx="1650">
                  <c:v>958.83540172839162</c:v>
                </c:pt>
                <c:pt idx="1651">
                  <c:v>1090.8062154798447</c:v>
                </c:pt>
                <c:pt idx="1652">
                  <c:v>1192.5259843455844</c:v>
                </c:pt>
                <c:pt idx="1653">
                  <c:v>1294.3583464019107</c:v>
                </c:pt>
                <c:pt idx="1654">
                  <c:v>1334.3449683154893</c:v>
                </c:pt>
                <c:pt idx="1655">
                  <c:v>1342.1552592298412</c:v>
                </c:pt>
                <c:pt idx="1656">
                  <c:v>1287.4290277989996</c:v>
                </c:pt>
                <c:pt idx="1657">
                  <c:v>1201.1264836728387</c:v>
                </c:pt>
                <c:pt idx="1658">
                  <c:v>1144.5174758024673</c:v>
                </c:pt>
                <c:pt idx="1659">
                  <c:v>1056.9660663888881</c:v>
                </c:pt>
                <c:pt idx="1660">
                  <c:v>1000.4305887654303</c:v>
                </c:pt>
                <c:pt idx="1661">
                  <c:v>1005.8902095987683</c:v>
                </c:pt>
                <c:pt idx="1662">
                  <c:v>1011.3865955555584</c:v>
                </c:pt>
                <c:pt idx="1663">
                  <c:v>1016.9197466358008</c:v>
                </c:pt>
                <c:pt idx="1664">
                  <c:v>1022.4896628395044</c:v>
                </c:pt>
                <c:pt idx="1665">
                  <c:v>1027.3934984080809</c:v>
                </c:pt>
                <c:pt idx="1666">
                  <c:v>1002.0531825516011</c:v>
                </c:pt>
                <c:pt idx="1667">
                  <c:v>1007.0173359008486</c:v>
                </c:pt>
                <c:pt idx="1668">
                  <c:v>1011.2947282330247</c:v>
                </c:pt>
                <c:pt idx="1669">
                  <c:v>953.63446761381533</c:v>
                </c:pt>
                <c:pt idx="1670">
                  <c:v>925.53217185763992</c:v>
                </c:pt>
                <c:pt idx="1671">
                  <c:v>866.45990071566359</c:v>
                </c:pt>
                <c:pt idx="1672">
                  <c:v>806.6721458039151</c:v>
                </c:pt>
                <c:pt idx="1673">
                  <c:v>777.86872765431758</c:v>
                </c:pt>
                <c:pt idx="1674">
                  <c:v>748.34293227430817</c:v>
                </c:pt>
                <c:pt idx="1675">
                  <c:v>718.09131293354562</c:v>
                </c:pt>
                <c:pt idx="1676">
                  <c:v>656.86110138117192</c:v>
                </c:pt>
                <c:pt idx="1677">
                  <c:v>626.61063095052168</c:v>
                </c:pt>
                <c:pt idx="1678">
                  <c:v>626.61063095052168</c:v>
                </c:pt>
                <c:pt idx="1679">
                  <c:v>595.63146428385687</c:v>
                </c:pt>
                <c:pt idx="1680">
                  <c:v>563.92360138117283</c:v>
                </c:pt>
                <c:pt idx="1681">
                  <c:v>531.4887656076362</c:v>
                </c:pt>
                <c:pt idx="1682">
                  <c:v>467.35123702690635</c:v>
                </c:pt>
                <c:pt idx="1683">
                  <c:v>403.21887854166664</c:v>
                </c:pt>
                <c:pt idx="1684">
                  <c:v>370.07085681857808</c:v>
                </c:pt>
                <c:pt idx="1685">
                  <c:v>369.34905404321165</c:v>
                </c:pt>
                <c:pt idx="1686">
                  <c:v>431.30738737654144</c:v>
                </c:pt>
                <c:pt idx="1687">
                  <c:v>525.68906738232749</c:v>
                </c:pt>
                <c:pt idx="1688">
                  <c:v>621.52182085455331</c:v>
                </c:pt>
                <c:pt idx="1689">
                  <c:v>748.34293227430817</c:v>
                </c:pt>
                <c:pt idx="1690">
                  <c:v>813.21490164158865</c:v>
                </c:pt>
                <c:pt idx="1691">
                  <c:v>816.13772895640341</c:v>
                </c:pt>
                <c:pt idx="1692">
                  <c:v>817.60258934413923</c:v>
                </c:pt>
                <c:pt idx="1693">
                  <c:v>757.11141421874822</c:v>
                </c:pt>
                <c:pt idx="1694">
                  <c:v>695.8875216719689</c:v>
                </c:pt>
                <c:pt idx="1695">
                  <c:v>665.64337024691724</c:v>
                </c:pt>
                <c:pt idx="1696">
                  <c:v>635.39979327691071</c:v>
                </c:pt>
                <c:pt idx="1697">
                  <c:v>636.13595742862287</c:v>
                </c:pt>
                <c:pt idx="1698">
                  <c:v>636.87269603539391</c:v>
                </c:pt>
                <c:pt idx="1699">
                  <c:v>637.61000909722748</c:v>
                </c:pt>
                <c:pt idx="1700">
                  <c:v>638.34789661410639</c:v>
                </c:pt>
                <c:pt idx="1701">
                  <c:v>639.08635858603031</c:v>
                </c:pt>
                <c:pt idx="1702">
                  <c:v>639.08635858603031</c:v>
                </c:pt>
                <c:pt idx="1703">
                  <c:v>607.36872994743271</c:v>
                </c:pt>
                <c:pt idx="1704">
                  <c:v>543.93519603539926</c:v>
                </c:pt>
                <c:pt idx="1705">
                  <c:v>480.50395994358183</c:v>
                </c:pt>
                <c:pt idx="1706">
                  <c:v>448.05418833863644</c:v>
                </c:pt>
                <c:pt idx="1707">
                  <c:v>445.852589344134</c:v>
                </c:pt>
                <c:pt idx="1708">
                  <c:v>413.40856228973757</c:v>
                </c:pt>
                <c:pt idx="1709">
                  <c:v>411.94599972222227</c:v>
                </c:pt>
                <c:pt idx="1710">
                  <c:v>441.46490164159212</c:v>
                </c:pt>
                <c:pt idx="1711">
                  <c:v>440.73563095051907</c:v>
                </c:pt>
                <c:pt idx="1712">
                  <c:v>470.98610138117374</c:v>
                </c:pt>
                <c:pt idx="1713">
                  <c:v>501.23714626687809</c:v>
                </c:pt>
                <c:pt idx="1714">
                  <c:v>501.96526804783866</c:v>
                </c:pt>
                <c:pt idx="1715">
                  <c:v>564.65229761718751</c:v>
                </c:pt>
                <c:pt idx="1716">
                  <c:v>628.06974678771314</c:v>
                </c:pt>
                <c:pt idx="1717">
                  <c:v>661.24189562307004</c:v>
                </c:pt>
                <c:pt idx="1718">
                  <c:v>725.39838122058256</c:v>
                </c:pt>
                <c:pt idx="1719">
                  <c:v>759.31645994357928</c:v>
                </c:pt>
                <c:pt idx="1720">
                  <c:v>793.24372994743089</c:v>
                </c:pt>
                <c:pt idx="1721">
                  <c:v>827.92095102430483</c:v>
                </c:pt>
                <c:pt idx="1722">
                  <c:v>862.6125334775287</c:v>
                </c:pt>
                <c:pt idx="1723">
                  <c:v>898.0655561048419</c:v>
                </c:pt>
                <c:pt idx="1724">
                  <c:v>932.78873358603221</c:v>
                </c:pt>
                <c:pt idx="1725">
                  <c:v>935.79428242862468</c:v>
                </c:pt>
                <c:pt idx="1726">
                  <c:v>875.34217024691532</c:v>
                </c:pt>
                <c:pt idx="1727">
                  <c:v>783.15864250530296</c:v>
                </c:pt>
                <c:pt idx="1728">
                  <c:v>689.46717024691714</c:v>
                </c:pt>
                <c:pt idx="1729">
                  <c:v>592.76842578076764</c:v>
                </c:pt>
                <c:pt idx="1730">
                  <c:v>400.159376410101</c:v>
                </c:pt>
                <c:pt idx="1731">
                  <c:v>141.94334243056258</c:v>
                </c:pt>
                <c:pt idx="1732">
                  <c:v>-150.77987392987524</c:v>
                </c:pt>
                <c:pt idx="1733">
                  <c:v>-477.84655298080986</c:v>
                </c:pt>
                <c:pt idx="1734">
                  <c:v>-805.28117049383047</c:v>
                </c:pt>
                <c:pt idx="1735">
                  <c:v>-1009.1239756732271</c:v>
                </c:pt>
                <c:pt idx="1736">
                  <c:v>-1087.9928296590451</c:v>
                </c:pt>
                <c:pt idx="1737">
                  <c:v>-1103.8891499136748</c:v>
                </c:pt>
                <c:pt idx="1738">
                  <c:v>-1056.8542972010048</c:v>
                </c:pt>
                <c:pt idx="1739">
                  <c:v>-1009.5155577647577</c:v>
                </c:pt>
                <c:pt idx="1740">
                  <c:v>-993.46762686197724</c:v>
                </c:pt>
                <c:pt idx="1741">
                  <c:v>-1038.4454015123465</c:v>
                </c:pt>
                <c:pt idx="1742">
                  <c:v>-1052.1401227724739</c:v>
                </c:pt>
                <c:pt idx="1743">
                  <c:v>-1033.3994338040104</c:v>
                </c:pt>
                <c:pt idx="1744">
                  <c:v>-981.72959048803739</c:v>
                </c:pt>
                <c:pt idx="1745">
                  <c:v>-834.7072381250016</c:v>
                </c:pt>
                <c:pt idx="1746">
                  <c:v>-625.06334406877011</c:v>
                </c:pt>
                <c:pt idx="1747">
                  <c:v>-476.19268256944088</c:v>
                </c:pt>
                <c:pt idx="1748">
                  <c:v>-388.67229372878251</c:v>
                </c:pt>
                <c:pt idx="1749">
                  <c:v>-301.09445938271858</c:v>
                </c:pt>
                <c:pt idx="1750">
                  <c:v>-275.41751286458339</c:v>
                </c:pt>
                <c:pt idx="1751">
                  <c:v>-279.61792821952167</c:v>
                </c:pt>
                <c:pt idx="1752">
                  <c:v>-221.82324511766882</c:v>
                </c:pt>
                <c:pt idx="1753">
                  <c:v>-162.96352234567721</c:v>
                </c:pt>
                <c:pt idx="1754">
                  <c:v>-103.57156696614754</c:v>
                </c:pt>
                <c:pt idx="1755">
                  <c:v>-13.186083543598244</c:v>
                </c:pt>
                <c:pt idx="1756">
                  <c:v>15.255427921971418</c:v>
                </c:pt>
                <c:pt idx="1757">
                  <c:v>12.732134097222215</c:v>
                </c:pt>
                <c:pt idx="1758">
                  <c:v>10.223201648823292</c:v>
                </c:pt>
                <c:pt idx="1759">
                  <c:v>7.7286305767747052</c:v>
                </c:pt>
                <c:pt idx="1760">
                  <c:v>5.2484208810763988</c:v>
                </c:pt>
                <c:pt idx="1761">
                  <c:v>2.2911262630208142</c:v>
                </c:pt>
                <c:pt idx="1762">
                  <c:v>-31.136655071371663</c:v>
                </c:pt>
                <c:pt idx="1763">
                  <c:v>-34.056035655862402</c:v>
                </c:pt>
                <c:pt idx="1764">
                  <c:v>-36.954735858408711</c:v>
                </c:pt>
                <c:pt idx="1765">
                  <c:v>-70.811922345679832</c:v>
                </c:pt>
                <c:pt idx="1766">
                  <c:v>-73.66926178433728</c:v>
                </c:pt>
                <c:pt idx="1767">
                  <c:v>-76.505920841050184</c:v>
                </c:pt>
                <c:pt idx="1768">
                  <c:v>-79.78921870225777</c:v>
                </c:pt>
                <c:pt idx="1769">
                  <c:v>-114.94840756944353</c:v>
                </c:pt>
                <c:pt idx="1770">
                  <c:v>-213.84157034191568</c:v>
                </c:pt>
                <c:pt idx="1771">
                  <c:v>-407.35825869791756</c:v>
                </c:pt>
                <c:pt idx="1772">
                  <c:v>-665.26609754099138</c:v>
                </c:pt>
                <c:pt idx="1773">
                  <c:v>-986.91221870225718</c:v>
                </c:pt>
                <c:pt idx="1774">
                  <c:v>-1340.6795231775682</c:v>
                </c:pt>
                <c:pt idx="1775">
                  <c:v>-1631.9002523442318</c:v>
                </c:pt>
                <c:pt idx="1776">
                  <c:v>-1767.6369062022543</c:v>
                </c:pt>
                <c:pt idx="1777">
                  <c:v>-1778.183900993921</c:v>
                </c:pt>
                <c:pt idx="1778">
                  <c:v>-1725.2758198090287</c:v>
                </c:pt>
                <c:pt idx="1779">
                  <c:v>-1578.0730885590287</c:v>
                </c:pt>
                <c:pt idx="1780">
                  <c:v>-1399.5603045312505</c:v>
                </c:pt>
                <c:pt idx="1781">
                  <c:v>-1313.9399257817313</c:v>
                </c:pt>
                <c:pt idx="1782">
                  <c:v>-1352.9571547916662</c:v>
                </c:pt>
                <c:pt idx="1783">
                  <c:v>-1516.4120812022586</c:v>
                </c:pt>
                <c:pt idx="1784">
                  <c:v>-1772.8691338064245</c:v>
                </c:pt>
                <c:pt idx="1785">
                  <c:v>-1997.3937115817894</c:v>
                </c:pt>
                <c:pt idx="1786">
                  <c:v>-2065.749176396605</c:v>
                </c:pt>
                <c:pt idx="1787">
                  <c:v>-1946.7725359669162</c:v>
                </c:pt>
                <c:pt idx="1788">
                  <c:v>-1702.6547779229354</c:v>
                </c:pt>
                <c:pt idx="1789">
                  <c:v>-1395.9996358511771</c:v>
                </c:pt>
                <c:pt idx="1790">
                  <c:v>-1181.9123319521602</c:v>
                </c:pt>
                <c:pt idx="1791">
                  <c:v>-1091.5343164453132</c:v>
                </c:pt>
                <c:pt idx="1792">
                  <c:v>-1063.0253065108993</c:v>
                </c:pt>
                <c:pt idx="1793">
                  <c:v>-1096.561085395447</c:v>
                </c:pt>
                <c:pt idx="1794">
                  <c:v>-1223.0912353303436</c:v>
                </c:pt>
                <c:pt idx="1795">
                  <c:v>-1442.5005780772569</c:v>
                </c:pt>
                <c:pt idx="1796">
                  <c:v>-1723.484518181423</c:v>
                </c:pt>
                <c:pt idx="1797">
                  <c:v>-2003.6943801003085</c:v>
                </c:pt>
                <c:pt idx="1798">
                  <c:v>-2097.4085433333335</c:v>
                </c:pt>
                <c:pt idx="1799">
                  <c:v>-2593.0752099999995</c:v>
                </c:pt>
                <c:pt idx="1800">
                  <c:v>-1508.8043766666665</c:v>
                </c:pt>
                <c:pt idx="1801">
                  <c:v>102.11229000000002</c:v>
                </c:pt>
                <c:pt idx="1802">
                  <c:v>102.11229000000002</c:v>
                </c:pt>
                <c:pt idx="1803">
                  <c:v>102.11229000000002</c:v>
                </c:pt>
                <c:pt idx="1804">
                  <c:v>102.11229000000002</c:v>
                </c:pt>
                <c:pt idx="1805">
                  <c:v>102.11229000000002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FF-4EC3-9A50-63A8DDF0250D}"/>
            </c:ext>
          </c:extLst>
        </c:ser>
        <c:ser>
          <c:idx val="1"/>
          <c:order val="1"/>
          <c:tx>
            <c:v>Total Tractive Force</c:v>
          </c:tx>
          <c:spPr>
            <a:ln w="349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strRef>
              <c:f>Sheet1!$C:$C</c:f>
              <c:strCache>
                <c:ptCount val="1806"/>
                <c:pt idx="3">
                  <c:v>Total elapsed time</c:v>
                </c:pt>
                <c:pt idx="4">
                  <c:v>s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  <c:pt idx="26">
                  <c:v>21</c:v>
                </c:pt>
                <c:pt idx="27">
                  <c:v>22</c:v>
                </c:pt>
                <c:pt idx="28">
                  <c:v>23</c:v>
                </c:pt>
                <c:pt idx="29">
                  <c:v>24</c:v>
                </c:pt>
                <c:pt idx="30">
                  <c:v>25</c:v>
                </c:pt>
                <c:pt idx="31">
                  <c:v>26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32</c:v>
                </c:pt>
                <c:pt idx="38">
                  <c:v>33</c:v>
                </c:pt>
                <c:pt idx="39">
                  <c:v>34</c:v>
                </c:pt>
                <c:pt idx="40">
                  <c:v>35</c:v>
                </c:pt>
                <c:pt idx="41">
                  <c:v>36</c:v>
                </c:pt>
                <c:pt idx="42">
                  <c:v>37</c:v>
                </c:pt>
                <c:pt idx="43">
                  <c:v>38</c:v>
                </c:pt>
                <c:pt idx="44">
                  <c:v>39</c:v>
                </c:pt>
                <c:pt idx="45">
                  <c:v>40</c:v>
                </c:pt>
                <c:pt idx="46">
                  <c:v>41</c:v>
                </c:pt>
                <c:pt idx="47">
                  <c:v>42</c:v>
                </c:pt>
                <c:pt idx="48">
                  <c:v>43</c:v>
                </c:pt>
                <c:pt idx="49">
                  <c:v>44</c:v>
                </c:pt>
                <c:pt idx="50">
                  <c:v>45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51</c:v>
                </c:pt>
                <c:pt idx="57">
                  <c:v>52</c:v>
                </c:pt>
                <c:pt idx="58">
                  <c:v>53</c:v>
                </c:pt>
                <c:pt idx="59">
                  <c:v>54</c:v>
                </c:pt>
                <c:pt idx="60">
                  <c:v>55</c:v>
                </c:pt>
                <c:pt idx="61">
                  <c:v>56</c:v>
                </c:pt>
                <c:pt idx="62">
                  <c:v>57</c:v>
                </c:pt>
                <c:pt idx="63">
                  <c:v>58</c:v>
                </c:pt>
                <c:pt idx="64">
                  <c:v>59</c:v>
                </c:pt>
                <c:pt idx="65">
                  <c:v>60</c:v>
                </c:pt>
                <c:pt idx="66">
                  <c:v>61</c:v>
                </c:pt>
                <c:pt idx="67">
                  <c:v>62</c:v>
                </c:pt>
                <c:pt idx="68">
                  <c:v>63</c:v>
                </c:pt>
                <c:pt idx="69">
                  <c:v>64</c:v>
                </c:pt>
                <c:pt idx="70">
                  <c:v>65</c:v>
                </c:pt>
                <c:pt idx="71">
                  <c:v>66</c:v>
                </c:pt>
                <c:pt idx="72">
                  <c:v>67</c:v>
                </c:pt>
                <c:pt idx="73">
                  <c:v>68</c:v>
                </c:pt>
                <c:pt idx="74">
                  <c:v>69</c:v>
                </c:pt>
                <c:pt idx="75">
                  <c:v>70</c:v>
                </c:pt>
                <c:pt idx="76">
                  <c:v>71</c:v>
                </c:pt>
                <c:pt idx="77">
                  <c:v>72</c:v>
                </c:pt>
                <c:pt idx="78">
                  <c:v>73</c:v>
                </c:pt>
                <c:pt idx="79">
                  <c:v>74</c:v>
                </c:pt>
                <c:pt idx="80">
                  <c:v>75</c:v>
                </c:pt>
                <c:pt idx="81">
                  <c:v>76</c:v>
                </c:pt>
                <c:pt idx="82">
                  <c:v>77</c:v>
                </c:pt>
                <c:pt idx="83">
                  <c:v>78</c:v>
                </c:pt>
                <c:pt idx="84">
                  <c:v>79</c:v>
                </c:pt>
                <c:pt idx="85">
                  <c:v>80</c:v>
                </c:pt>
                <c:pt idx="86">
                  <c:v>81</c:v>
                </c:pt>
                <c:pt idx="87">
                  <c:v>82</c:v>
                </c:pt>
                <c:pt idx="88">
                  <c:v>83</c:v>
                </c:pt>
                <c:pt idx="89">
                  <c:v>84</c:v>
                </c:pt>
                <c:pt idx="90">
                  <c:v>85</c:v>
                </c:pt>
                <c:pt idx="91">
                  <c:v>86</c:v>
                </c:pt>
                <c:pt idx="92">
                  <c:v>87</c:v>
                </c:pt>
                <c:pt idx="93">
                  <c:v>88</c:v>
                </c:pt>
                <c:pt idx="94">
                  <c:v>89</c:v>
                </c:pt>
                <c:pt idx="95">
                  <c:v>90</c:v>
                </c:pt>
                <c:pt idx="96">
                  <c:v>91</c:v>
                </c:pt>
                <c:pt idx="97">
                  <c:v>92</c:v>
                </c:pt>
                <c:pt idx="98">
                  <c:v>93</c:v>
                </c:pt>
                <c:pt idx="99">
                  <c:v>94</c:v>
                </c:pt>
                <c:pt idx="100">
                  <c:v>95</c:v>
                </c:pt>
                <c:pt idx="101">
                  <c:v>96</c:v>
                </c:pt>
                <c:pt idx="102">
                  <c:v>97</c:v>
                </c:pt>
                <c:pt idx="103">
                  <c:v>98</c:v>
                </c:pt>
                <c:pt idx="104">
                  <c:v>99</c:v>
                </c:pt>
                <c:pt idx="105">
                  <c:v>100</c:v>
                </c:pt>
                <c:pt idx="106">
                  <c:v>101</c:v>
                </c:pt>
                <c:pt idx="107">
                  <c:v>102</c:v>
                </c:pt>
                <c:pt idx="108">
                  <c:v>103</c:v>
                </c:pt>
                <c:pt idx="109">
                  <c:v>104</c:v>
                </c:pt>
                <c:pt idx="110">
                  <c:v>105</c:v>
                </c:pt>
                <c:pt idx="111">
                  <c:v>106</c:v>
                </c:pt>
                <c:pt idx="112">
                  <c:v>107</c:v>
                </c:pt>
                <c:pt idx="113">
                  <c:v>108</c:v>
                </c:pt>
                <c:pt idx="114">
                  <c:v>109</c:v>
                </c:pt>
                <c:pt idx="115">
                  <c:v>110</c:v>
                </c:pt>
                <c:pt idx="116">
                  <c:v>111</c:v>
                </c:pt>
                <c:pt idx="117">
                  <c:v>112</c:v>
                </c:pt>
                <c:pt idx="118">
                  <c:v>113</c:v>
                </c:pt>
                <c:pt idx="119">
                  <c:v>114</c:v>
                </c:pt>
                <c:pt idx="120">
                  <c:v>115</c:v>
                </c:pt>
                <c:pt idx="121">
                  <c:v>116</c:v>
                </c:pt>
                <c:pt idx="122">
                  <c:v>117</c:v>
                </c:pt>
                <c:pt idx="123">
                  <c:v>118</c:v>
                </c:pt>
                <c:pt idx="124">
                  <c:v>119</c:v>
                </c:pt>
                <c:pt idx="125">
                  <c:v>120</c:v>
                </c:pt>
                <c:pt idx="126">
                  <c:v>121</c:v>
                </c:pt>
                <c:pt idx="127">
                  <c:v>122</c:v>
                </c:pt>
                <c:pt idx="128">
                  <c:v>123</c:v>
                </c:pt>
                <c:pt idx="129">
                  <c:v>124</c:v>
                </c:pt>
                <c:pt idx="130">
                  <c:v>125</c:v>
                </c:pt>
                <c:pt idx="131">
                  <c:v>126</c:v>
                </c:pt>
                <c:pt idx="132">
                  <c:v>127</c:v>
                </c:pt>
                <c:pt idx="133">
                  <c:v>128</c:v>
                </c:pt>
                <c:pt idx="134">
                  <c:v>129</c:v>
                </c:pt>
                <c:pt idx="135">
                  <c:v>130</c:v>
                </c:pt>
                <c:pt idx="136">
                  <c:v>131</c:v>
                </c:pt>
                <c:pt idx="137">
                  <c:v>132</c:v>
                </c:pt>
                <c:pt idx="138">
                  <c:v>133</c:v>
                </c:pt>
                <c:pt idx="139">
                  <c:v>134</c:v>
                </c:pt>
                <c:pt idx="140">
                  <c:v>135</c:v>
                </c:pt>
                <c:pt idx="141">
                  <c:v>136</c:v>
                </c:pt>
                <c:pt idx="142">
                  <c:v>137</c:v>
                </c:pt>
                <c:pt idx="143">
                  <c:v>138</c:v>
                </c:pt>
                <c:pt idx="144">
                  <c:v>139</c:v>
                </c:pt>
                <c:pt idx="145">
                  <c:v>140</c:v>
                </c:pt>
                <c:pt idx="146">
                  <c:v>141</c:v>
                </c:pt>
                <c:pt idx="147">
                  <c:v>142</c:v>
                </c:pt>
                <c:pt idx="148">
                  <c:v>143</c:v>
                </c:pt>
                <c:pt idx="149">
                  <c:v>144</c:v>
                </c:pt>
                <c:pt idx="150">
                  <c:v>145</c:v>
                </c:pt>
                <c:pt idx="151">
                  <c:v>146</c:v>
                </c:pt>
                <c:pt idx="152">
                  <c:v>147</c:v>
                </c:pt>
                <c:pt idx="153">
                  <c:v>148</c:v>
                </c:pt>
                <c:pt idx="154">
                  <c:v>149</c:v>
                </c:pt>
                <c:pt idx="155">
                  <c:v>150</c:v>
                </c:pt>
                <c:pt idx="156">
                  <c:v>151</c:v>
                </c:pt>
                <c:pt idx="157">
                  <c:v>152</c:v>
                </c:pt>
                <c:pt idx="158">
                  <c:v>153</c:v>
                </c:pt>
                <c:pt idx="159">
                  <c:v>154</c:v>
                </c:pt>
                <c:pt idx="160">
                  <c:v>155</c:v>
                </c:pt>
                <c:pt idx="161">
                  <c:v>156</c:v>
                </c:pt>
                <c:pt idx="162">
                  <c:v>157</c:v>
                </c:pt>
                <c:pt idx="163">
                  <c:v>158</c:v>
                </c:pt>
                <c:pt idx="164">
                  <c:v>159</c:v>
                </c:pt>
                <c:pt idx="165">
                  <c:v>160</c:v>
                </c:pt>
                <c:pt idx="166">
                  <c:v>161</c:v>
                </c:pt>
                <c:pt idx="167">
                  <c:v>162</c:v>
                </c:pt>
                <c:pt idx="168">
                  <c:v>163</c:v>
                </c:pt>
                <c:pt idx="169">
                  <c:v>164</c:v>
                </c:pt>
                <c:pt idx="170">
                  <c:v>165</c:v>
                </c:pt>
                <c:pt idx="171">
                  <c:v>166</c:v>
                </c:pt>
                <c:pt idx="172">
                  <c:v>167</c:v>
                </c:pt>
                <c:pt idx="173">
                  <c:v>168</c:v>
                </c:pt>
                <c:pt idx="174">
                  <c:v>169</c:v>
                </c:pt>
                <c:pt idx="175">
                  <c:v>170</c:v>
                </c:pt>
                <c:pt idx="176">
                  <c:v>171</c:v>
                </c:pt>
                <c:pt idx="177">
                  <c:v>172</c:v>
                </c:pt>
                <c:pt idx="178">
                  <c:v>173</c:v>
                </c:pt>
                <c:pt idx="179">
                  <c:v>174</c:v>
                </c:pt>
                <c:pt idx="180">
                  <c:v>175</c:v>
                </c:pt>
                <c:pt idx="181">
                  <c:v>176</c:v>
                </c:pt>
                <c:pt idx="182">
                  <c:v>177</c:v>
                </c:pt>
                <c:pt idx="183">
                  <c:v>178</c:v>
                </c:pt>
                <c:pt idx="184">
                  <c:v>179</c:v>
                </c:pt>
                <c:pt idx="185">
                  <c:v>180</c:v>
                </c:pt>
                <c:pt idx="186">
                  <c:v>181</c:v>
                </c:pt>
                <c:pt idx="187">
                  <c:v>182</c:v>
                </c:pt>
                <c:pt idx="188">
                  <c:v>183</c:v>
                </c:pt>
                <c:pt idx="189">
                  <c:v>184</c:v>
                </c:pt>
                <c:pt idx="190">
                  <c:v>185</c:v>
                </c:pt>
                <c:pt idx="191">
                  <c:v>186</c:v>
                </c:pt>
                <c:pt idx="192">
                  <c:v>187</c:v>
                </c:pt>
                <c:pt idx="193">
                  <c:v>188</c:v>
                </c:pt>
                <c:pt idx="194">
                  <c:v>189</c:v>
                </c:pt>
                <c:pt idx="195">
                  <c:v>190</c:v>
                </c:pt>
                <c:pt idx="196">
                  <c:v>191</c:v>
                </c:pt>
                <c:pt idx="197">
                  <c:v>192</c:v>
                </c:pt>
                <c:pt idx="198">
                  <c:v>193</c:v>
                </c:pt>
                <c:pt idx="199">
                  <c:v>194</c:v>
                </c:pt>
                <c:pt idx="200">
                  <c:v>195</c:v>
                </c:pt>
                <c:pt idx="201">
                  <c:v>196</c:v>
                </c:pt>
                <c:pt idx="202">
                  <c:v>197</c:v>
                </c:pt>
                <c:pt idx="203">
                  <c:v>198</c:v>
                </c:pt>
                <c:pt idx="204">
                  <c:v>199</c:v>
                </c:pt>
                <c:pt idx="205">
                  <c:v>200</c:v>
                </c:pt>
                <c:pt idx="206">
                  <c:v>201</c:v>
                </c:pt>
                <c:pt idx="207">
                  <c:v>202</c:v>
                </c:pt>
                <c:pt idx="208">
                  <c:v>203</c:v>
                </c:pt>
                <c:pt idx="209">
                  <c:v>204</c:v>
                </c:pt>
                <c:pt idx="210">
                  <c:v>205</c:v>
                </c:pt>
                <c:pt idx="211">
                  <c:v>206</c:v>
                </c:pt>
                <c:pt idx="212">
                  <c:v>207</c:v>
                </c:pt>
                <c:pt idx="213">
                  <c:v>208</c:v>
                </c:pt>
                <c:pt idx="214">
                  <c:v>209</c:v>
                </c:pt>
                <c:pt idx="215">
                  <c:v>210</c:v>
                </c:pt>
                <c:pt idx="216">
                  <c:v>211</c:v>
                </c:pt>
                <c:pt idx="217">
                  <c:v>212</c:v>
                </c:pt>
                <c:pt idx="218">
                  <c:v>213</c:v>
                </c:pt>
                <c:pt idx="219">
                  <c:v>214</c:v>
                </c:pt>
                <c:pt idx="220">
                  <c:v>215</c:v>
                </c:pt>
                <c:pt idx="221">
                  <c:v>216</c:v>
                </c:pt>
                <c:pt idx="222">
                  <c:v>217</c:v>
                </c:pt>
                <c:pt idx="223">
                  <c:v>218</c:v>
                </c:pt>
                <c:pt idx="224">
                  <c:v>219</c:v>
                </c:pt>
                <c:pt idx="225">
                  <c:v>220</c:v>
                </c:pt>
                <c:pt idx="226">
                  <c:v>221</c:v>
                </c:pt>
                <c:pt idx="227">
                  <c:v>222</c:v>
                </c:pt>
                <c:pt idx="228">
                  <c:v>223</c:v>
                </c:pt>
                <c:pt idx="229">
                  <c:v>224</c:v>
                </c:pt>
                <c:pt idx="230">
                  <c:v>225</c:v>
                </c:pt>
                <c:pt idx="231">
                  <c:v>226</c:v>
                </c:pt>
                <c:pt idx="232">
                  <c:v>227</c:v>
                </c:pt>
                <c:pt idx="233">
                  <c:v>228</c:v>
                </c:pt>
                <c:pt idx="234">
                  <c:v>229</c:v>
                </c:pt>
                <c:pt idx="235">
                  <c:v>230</c:v>
                </c:pt>
                <c:pt idx="236">
                  <c:v>231</c:v>
                </c:pt>
                <c:pt idx="237">
                  <c:v>232</c:v>
                </c:pt>
                <c:pt idx="238">
                  <c:v>233</c:v>
                </c:pt>
                <c:pt idx="239">
                  <c:v>234</c:v>
                </c:pt>
                <c:pt idx="240">
                  <c:v>235</c:v>
                </c:pt>
                <c:pt idx="241">
                  <c:v>236</c:v>
                </c:pt>
                <c:pt idx="242">
                  <c:v>237</c:v>
                </c:pt>
                <c:pt idx="243">
                  <c:v>238</c:v>
                </c:pt>
                <c:pt idx="244">
                  <c:v>239</c:v>
                </c:pt>
                <c:pt idx="245">
                  <c:v>240</c:v>
                </c:pt>
                <c:pt idx="246">
                  <c:v>241</c:v>
                </c:pt>
                <c:pt idx="247">
                  <c:v>242</c:v>
                </c:pt>
                <c:pt idx="248">
                  <c:v>243</c:v>
                </c:pt>
                <c:pt idx="249">
                  <c:v>244</c:v>
                </c:pt>
                <c:pt idx="250">
                  <c:v>245</c:v>
                </c:pt>
                <c:pt idx="251">
                  <c:v>246</c:v>
                </c:pt>
                <c:pt idx="252">
                  <c:v>247</c:v>
                </c:pt>
                <c:pt idx="253">
                  <c:v>248</c:v>
                </c:pt>
                <c:pt idx="254">
                  <c:v>249</c:v>
                </c:pt>
                <c:pt idx="255">
                  <c:v>250</c:v>
                </c:pt>
                <c:pt idx="256">
                  <c:v>251</c:v>
                </c:pt>
                <c:pt idx="257">
                  <c:v>252</c:v>
                </c:pt>
                <c:pt idx="258">
                  <c:v>253</c:v>
                </c:pt>
                <c:pt idx="259">
                  <c:v>254</c:v>
                </c:pt>
                <c:pt idx="260">
                  <c:v>255</c:v>
                </c:pt>
                <c:pt idx="261">
                  <c:v>256</c:v>
                </c:pt>
                <c:pt idx="262">
                  <c:v>257</c:v>
                </c:pt>
                <c:pt idx="263">
                  <c:v>258</c:v>
                </c:pt>
                <c:pt idx="264">
                  <c:v>259</c:v>
                </c:pt>
                <c:pt idx="265">
                  <c:v>260</c:v>
                </c:pt>
                <c:pt idx="266">
                  <c:v>261</c:v>
                </c:pt>
                <c:pt idx="267">
                  <c:v>262</c:v>
                </c:pt>
                <c:pt idx="268">
                  <c:v>263</c:v>
                </c:pt>
                <c:pt idx="269">
                  <c:v>264</c:v>
                </c:pt>
                <c:pt idx="270">
                  <c:v>265</c:v>
                </c:pt>
                <c:pt idx="271">
                  <c:v>266</c:v>
                </c:pt>
                <c:pt idx="272">
                  <c:v>267</c:v>
                </c:pt>
                <c:pt idx="273">
                  <c:v>268</c:v>
                </c:pt>
                <c:pt idx="274">
                  <c:v>269</c:v>
                </c:pt>
                <c:pt idx="275">
                  <c:v>270</c:v>
                </c:pt>
                <c:pt idx="276">
                  <c:v>271</c:v>
                </c:pt>
                <c:pt idx="277">
                  <c:v>272</c:v>
                </c:pt>
                <c:pt idx="278">
                  <c:v>273</c:v>
                </c:pt>
                <c:pt idx="279">
                  <c:v>274</c:v>
                </c:pt>
                <c:pt idx="280">
                  <c:v>275</c:v>
                </c:pt>
                <c:pt idx="281">
                  <c:v>276</c:v>
                </c:pt>
                <c:pt idx="282">
                  <c:v>277</c:v>
                </c:pt>
                <c:pt idx="283">
                  <c:v>278</c:v>
                </c:pt>
                <c:pt idx="284">
                  <c:v>279</c:v>
                </c:pt>
                <c:pt idx="285">
                  <c:v>280</c:v>
                </c:pt>
                <c:pt idx="286">
                  <c:v>281</c:v>
                </c:pt>
                <c:pt idx="287">
                  <c:v>282</c:v>
                </c:pt>
                <c:pt idx="288">
                  <c:v>283</c:v>
                </c:pt>
                <c:pt idx="289">
                  <c:v>284</c:v>
                </c:pt>
                <c:pt idx="290">
                  <c:v>285</c:v>
                </c:pt>
                <c:pt idx="291">
                  <c:v>286</c:v>
                </c:pt>
                <c:pt idx="292">
                  <c:v>287</c:v>
                </c:pt>
                <c:pt idx="293">
                  <c:v>288</c:v>
                </c:pt>
                <c:pt idx="294">
                  <c:v>289</c:v>
                </c:pt>
                <c:pt idx="295">
                  <c:v>290</c:v>
                </c:pt>
                <c:pt idx="296">
                  <c:v>291</c:v>
                </c:pt>
                <c:pt idx="297">
                  <c:v>292</c:v>
                </c:pt>
                <c:pt idx="298">
                  <c:v>293</c:v>
                </c:pt>
                <c:pt idx="299">
                  <c:v>294</c:v>
                </c:pt>
                <c:pt idx="300">
                  <c:v>295</c:v>
                </c:pt>
                <c:pt idx="301">
                  <c:v>296</c:v>
                </c:pt>
                <c:pt idx="302">
                  <c:v>297</c:v>
                </c:pt>
                <c:pt idx="303">
                  <c:v>298</c:v>
                </c:pt>
                <c:pt idx="304">
                  <c:v>299</c:v>
                </c:pt>
                <c:pt idx="305">
                  <c:v>300</c:v>
                </c:pt>
                <c:pt idx="306">
                  <c:v>301</c:v>
                </c:pt>
                <c:pt idx="307">
                  <c:v>302</c:v>
                </c:pt>
                <c:pt idx="308">
                  <c:v>303</c:v>
                </c:pt>
                <c:pt idx="309">
                  <c:v>304</c:v>
                </c:pt>
                <c:pt idx="310">
                  <c:v>305</c:v>
                </c:pt>
                <c:pt idx="311">
                  <c:v>306</c:v>
                </c:pt>
                <c:pt idx="312">
                  <c:v>307</c:v>
                </c:pt>
                <c:pt idx="313">
                  <c:v>308</c:v>
                </c:pt>
                <c:pt idx="314">
                  <c:v>309</c:v>
                </c:pt>
                <c:pt idx="315">
                  <c:v>310</c:v>
                </c:pt>
                <c:pt idx="316">
                  <c:v>311</c:v>
                </c:pt>
                <c:pt idx="317">
                  <c:v>312</c:v>
                </c:pt>
                <c:pt idx="318">
                  <c:v>313</c:v>
                </c:pt>
                <c:pt idx="319">
                  <c:v>314</c:v>
                </c:pt>
                <c:pt idx="320">
                  <c:v>315</c:v>
                </c:pt>
                <c:pt idx="321">
                  <c:v>316</c:v>
                </c:pt>
                <c:pt idx="322">
                  <c:v>317</c:v>
                </c:pt>
                <c:pt idx="323">
                  <c:v>318</c:v>
                </c:pt>
                <c:pt idx="324">
                  <c:v>319</c:v>
                </c:pt>
                <c:pt idx="325">
                  <c:v>320</c:v>
                </c:pt>
                <c:pt idx="326">
                  <c:v>321</c:v>
                </c:pt>
                <c:pt idx="327">
                  <c:v>322</c:v>
                </c:pt>
                <c:pt idx="328">
                  <c:v>323</c:v>
                </c:pt>
                <c:pt idx="329">
                  <c:v>324</c:v>
                </c:pt>
                <c:pt idx="330">
                  <c:v>325</c:v>
                </c:pt>
                <c:pt idx="331">
                  <c:v>326</c:v>
                </c:pt>
                <c:pt idx="332">
                  <c:v>327</c:v>
                </c:pt>
                <c:pt idx="333">
                  <c:v>328</c:v>
                </c:pt>
                <c:pt idx="334">
                  <c:v>329</c:v>
                </c:pt>
                <c:pt idx="335">
                  <c:v>330</c:v>
                </c:pt>
                <c:pt idx="336">
                  <c:v>331</c:v>
                </c:pt>
                <c:pt idx="337">
                  <c:v>332</c:v>
                </c:pt>
                <c:pt idx="338">
                  <c:v>333</c:v>
                </c:pt>
                <c:pt idx="339">
                  <c:v>334</c:v>
                </c:pt>
                <c:pt idx="340">
                  <c:v>335</c:v>
                </c:pt>
                <c:pt idx="341">
                  <c:v>336</c:v>
                </c:pt>
                <c:pt idx="342">
                  <c:v>337</c:v>
                </c:pt>
                <c:pt idx="343">
                  <c:v>338</c:v>
                </c:pt>
                <c:pt idx="344">
                  <c:v>339</c:v>
                </c:pt>
                <c:pt idx="345">
                  <c:v>340</c:v>
                </c:pt>
                <c:pt idx="346">
                  <c:v>341</c:v>
                </c:pt>
                <c:pt idx="347">
                  <c:v>342</c:v>
                </c:pt>
                <c:pt idx="348">
                  <c:v>343</c:v>
                </c:pt>
                <c:pt idx="349">
                  <c:v>344</c:v>
                </c:pt>
                <c:pt idx="350">
                  <c:v>345</c:v>
                </c:pt>
                <c:pt idx="351">
                  <c:v>346</c:v>
                </c:pt>
                <c:pt idx="352">
                  <c:v>347</c:v>
                </c:pt>
                <c:pt idx="353">
                  <c:v>348</c:v>
                </c:pt>
                <c:pt idx="354">
                  <c:v>349</c:v>
                </c:pt>
                <c:pt idx="355">
                  <c:v>350</c:v>
                </c:pt>
                <c:pt idx="356">
                  <c:v>351</c:v>
                </c:pt>
                <c:pt idx="357">
                  <c:v>352</c:v>
                </c:pt>
                <c:pt idx="358">
                  <c:v>353</c:v>
                </c:pt>
                <c:pt idx="359">
                  <c:v>354</c:v>
                </c:pt>
                <c:pt idx="360">
                  <c:v>355</c:v>
                </c:pt>
                <c:pt idx="361">
                  <c:v>356</c:v>
                </c:pt>
                <c:pt idx="362">
                  <c:v>357</c:v>
                </c:pt>
                <c:pt idx="363">
                  <c:v>358</c:v>
                </c:pt>
                <c:pt idx="364">
                  <c:v>359</c:v>
                </c:pt>
                <c:pt idx="365">
                  <c:v>360</c:v>
                </c:pt>
                <c:pt idx="366">
                  <c:v>361</c:v>
                </c:pt>
                <c:pt idx="367">
                  <c:v>362</c:v>
                </c:pt>
                <c:pt idx="368">
                  <c:v>363</c:v>
                </c:pt>
                <c:pt idx="369">
                  <c:v>364</c:v>
                </c:pt>
                <c:pt idx="370">
                  <c:v>365</c:v>
                </c:pt>
                <c:pt idx="371">
                  <c:v>366</c:v>
                </c:pt>
                <c:pt idx="372">
                  <c:v>367</c:v>
                </c:pt>
                <c:pt idx="373">
                  <c:v>368</c:v>
                </c:pt>
                <c:pt idx="374">
                  <c:v>369</c:v>
                </c:pt>
                <c:pt idx="375">
                  <c:v>370</c:v>
                </c:pt>
                <c:pt idx="376">
                  <c:v>371</c:v>
                </c:pt>
                <c:pt idx="377">
                  <c:v>372</c:v>
                </c:pt>
                <c:pt idx="378">
                  <c:v>373</c:v>
                </c:pt>
                <c:pt idx="379">
                  <c:v>374</c:v>
                </c:pt>
                <c:pt idx="380">
                  <c:v>375</c:v>
                </c:pt>
                <c:pt idx="381">
                  <c:v>376</c:v>
                </c:pt>
                <c:pt idx="382">
                  <c:v>377</c:v>
                </c:pt>
                <c:pt idx="383">
                  <c:v>378</c:v>
                </c:pt>
                <c:pt idx="384">
                  <c:v>379</c:v>
                </c:pt>
                <c:pt idx="385">
                  <c:v>380</c:v>
                </c:pt>
                <c:pt idx="386">
                  <c:v>381</c:v>
                </c:pt>
                <c:pt idx="387">
                  <c:v>382</c:v>
                </c:pt>
                <c:pt idx="388">
                  <c:v>383</c:v>
                </c:pt>
                <c:pt idx="389">
                  <c:v>384</c:v>
                </c:pt>
                <c:pt idx="390">
                  <c:v>385</c:v>
                </c:pt>
                <c:pt idx="391">
                  <c:v>386</c:v>
                </c:pt>
                <c:pt idx="392">
                  <c:v>387</c:v>
                </c:pt>
                <c:pt idx="393">
                  <c:v>388</c:v>
                </c:pt>
                <c:pt idx="394">
                  <c:v>389</c:v>
                </c:pt>
                <c:pt idx="395">
                  <c:v>390</c:v>
                </c:pt>
                <c:pt idx="396">
                  <c:v>391</c:v>
                </c:pt>
                <c:pt idx="397">
                  <c:v>392</c:v>
                </c:pt>
                <c:pt idx="398">
                  <c:v>393</c:v>
                </c:pt>
                <c:pt idx="399">
                  <c:v>394</c:v>
                </c:pt>
                <c:pt idx="400">
                  <c:v>395</c:v>
                </c:pt>
                <c:pt idx="401">
                  <c:v>396</c:v>
                </c:pt>
                <c:pt idx="402">
                  <c:v>397</c:v>
                </c:pt>
                <c:pt idx="403">
                  <c:v>398</c:v>
                </c:pt>
                <c:pt idx="404">
                  <c:v>399</c:v>
                </c:pt>
                <c:pt idx="405">
                  <c:v>400</c:v>
                </c:pt>
                <c:pt idx="406">
                  <c:v>401</c:v>
                </c:pt>
                <c:pt idx="407">
                  <c:v>402</c:v>
                </c:pt>
                <c:pt idx="408">
                  <c:v>403</c:v>
                </c:pt>
                <c:pt idx="409">
                  <c:v>404</c:v>
                </c:pt>
                <c:pt idx="410">
                  <c:v>405</c:v>
                </c:pt>
                <c:pt idx="411">
                  <c:v>406</c:v>
                </c:pt>
                <c:pt idx="412">
                  <c:v>407</c:v>
                </c:pt>
                <c:pt idx="413">
                  <c:v>408</c:v>
                </c:pt>
                <c:pt idx="414">
                  <c:v>409</c:v>
                </c:pt>
                <c:pt idx="415">
                  <c:v>410</c:v>
                </c:pt>
                <c:pt idx="416">
                  <c:v>411</c:v>
                </c:pt>
                <c:pt idx="417">
                  <c:v>412</c:v>
                </c:pt>
                <c:pt idx="418">
                  <c:v>413</c:v>
                </c:pt>
                <c:pt idx="419">
                  <c:v>414</c:v>
                </c:pt>
                <c:pt idx="420">
                  <c:v>415</c:v>
                </c:pt>
                <c:pt idx="421">
                  <c:v>416</c:v>
                </c:pt>
                <c:pt idx="422">
                  <c:v>417</c:v>
                </c:pt>
                <c:pt idx="423">
                  <c:v>418</c:v>
                </c:pt>
                <c:pt idx="424">
                  <c:v>419</c:v>
                </c:pt>
                <c:pt idx="425">
                  <c:v>420</c:v>
                </c:pt>
                <c:pt idx="426">
                  <c:v>421</c:v>
                </c:pt>
                <c:pt idx="427">
                  <c:v>422</c:v>
                </c:pt>
                <c:pt idx="428">
                  <c:v>423</c:v>
                </c:pt>
                <c:pt idx="429">
                  <c:v>424</c:v>
                </c:pt>
                <c:pt idx="430">
                  <c:v>425</c:v>
                </c:pt>
                <c:pt idx="431">
                  <c:v>426</c:v>
                </c:pt>
                <c:pt idx="432">
                  <c:v>427</c:v>
                </c:pt>
                <c:pt idx="433">
                  <c:v>428</c:v>
                </c:pt>
                <c:pt idx="434">
                  <c:v>429</c:v>
                </c:pt>
                <c:pt idx="435">
                  <c:v>430</c:v>
                </c:pt>
                <c:pt idx="436">
                  <c:v>431</c:v>
                </c:pt>
                <c:pt idx="437">
                  <c:v>432</c:v>
                </c:pt>
                <c:pt idx="438">
                  <c:v>433</c:v>
                </c:pt>
                <c:pt idx="439">
                  <c:v>434</c:v>
                </c:pt>
                <c:pt idx="440">
                  <c:v>435</c:v>
                </c:pt>
                <c:pt idx="441">
                  <c:v>436</c:v>
                </c:pt>
                <c:pt idx="442">
                  <c:v>437</c:v>
                </c:pt>
                <c:pt idx="443">
                  <c:v>438</c:v>
                </c:pt>
                <c:pt idx="444">
                  <c:v>439</c:v>
                </c:pt>
                <c:pt idx="445">
                  <c:v>440</c:v>
                </c:pt>
                <c:pt idx="446">
                  <c:v>441</c:v>
                </c:pt>
                <c:pt idx="447">
                  <c:v>442</c:v>
                </c:pt>
                <c:pt idx="448">
                  <c:v>443</c:v>
                </c:pt>
                <c:pt idx="449">
                  <c:v>444</c:v>
                </c:pt>
                <c:pt idx="450">
                  <c:v>445</c:v>
                </c:pt>
                <c:pt idx="451">
                  <c:v>446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450</c:v>
                </c:pt>
                <c:pt idx="456">
                  <c:v>451</c:v>
                </c:pt>
                <c:pt idx="457">
                  <c:v>452</c:v>
                </c:pt>
                <c:pt idx="458">
                  <c:v>453</c:v>
                </c:pt>
                <c:pt idx="459">
                  <c:v>454</c:v>
                </c:pt>
                <c:pt idx="460">
                  <c:v>455</c:v>
                </c:pt>
                <c:pt idx="461">
                  <c:v>456</c:v>
                </c:pt>
                <c:pt idx="462">
                  <c:v>457</c:v>
                </c:pt>
                <c:pt idx="463">
                  <c:v>458</c:v>
                </c:pt>
                <c:pt idx="464">
                  <c:v>459</c:v>
                </c:pt>
                <c:pt idx="465">
                  <c:v>460</c:v>
                </c:pt>
                <c:pt idx="466">
                  <c:v>461</c:v>
                </c:pt>
                <c:pt idx="467">
                  <c:v>462</c:v>
                </c:pt>
                <c:pt idx="468">
                  <c:v>463</c:v>
                </c:pt>
                <c:pt idx="469">
                  <c:v>464</c:v>
                </c:pt>
                <c:pt idx="470">
                  <c:v>465</c:v>
                </c:pt>
                <c:pt idx="471">
                  <c:v>466</c:v>
                </c:pt>
                <c:pt idx="472">
                  <c:v>467</c:v>
                </c:pt>
                <c:pt idx="473">
                  <c:v>468</c:v>
                </c:pt>
                <c:pt idx="474">
                  <c:v>469</c:v>
                </c:pt>
                <c:pt idx="475">
                  <c:v>470</c:v>
                </c:pt>
                <c:pt idx="476">
                  <c:v>471</c:v>
                </c:pt>
                <c:pt idx="477">
                  <c:v>472</c:v>
                </c:pt>
                <c:pt idx="478">
                  <c:v>473</c:v>
                </c:pt>
                <c:pt idx="479">
                  <c:v>474</c:v>
                </c:pt>
                <c:pt idx="480">
                  <c:v>475</c:v>
                </c:pt>
                <c:pt idx="481">
                  <c:v>476</c:v>
                </c:pt>
                <c:pt idx="482">
                  <c:v>477</c:v>
                </c:pt>
                <c:pt idx="483">
                  <c:v>478</c:v>
                </c:pt>
                <c:pt idx="484">
                  <c:v>479</c:v>
                </c:pt>
                <c:pt idx="485">
                  <c:v>480</c:v>
                </c:pt>
                <c:pt idx="486">
                  <c:v>481</c:v>
                </c:pt>
                <c:pt idx="487">
                  <c:v>482</c:v>
                </c:pt>
                <c:pt idx="488">
                  <c:v>483</c:v>
                </c:pt>
                <c:pt idx="489">
                  <c:v>484</c:v>
                </c:pt>
                <c:pt idx="490">
                  <c:v>485</c:v>
                </c:pt>
                <c:pt idx="491">
                  <c:v>486</c:v>
                </c:pt>
                <c:pt idx="492">
                  <c:v>487</c:v>
                </c:pt>
                <c:pt idx="493">
                  <c:v>488</c:v>
                </c:pt>
                <c:pt idx="494">
                  <c:v>489</c:v>
                </c:pt>
                <c:pt idx="495">
                  <c:v>490</c:v>
                </c:pt>
                <c:pt idx="496">
                  <c:v>491</c:v>
                </c:pt>
                <c:pt idx="497">
                  <c:v>492</c:v>
                </c:pt>
                <c:pt idx="498">
                  <c:v>493</c:v>
                </c:pt>
                <c:pt idx="499">
                  <c:v>494</c:v>
                </c:pt>
                <c:pt idx="500">
                  <c:v>495</c:v>
                </c:pt>
                <c:pt idx="501">
                  <c:v>496</c:v>
                </c:pt>
                <c:pt idx="502">
                  <c:v>497</c:v>
                </c:pt>
                <c:pt idx="503">
                  <c:v>498</c:v>
                </c:pt>
                <c:pt idx="504">
                  <c:v>499</c:v>
                </c:pt>
                <c:pt idx="505">
                  <c:v>500</c:v>
                </c:pt>
                <c:pt idx="506">
                  <c:v>501</c:v>
                </c:pt>
                <c:pt idx="507">
                  <c:v>502</c:v>
                </c:pt>
                <c:pt idx="508">
                  <c:v>503</c:v>
                </c:pt>
                <c:pt idx="509">
                  <c:v>504</c:v>
                </c:pt>
                <c:pt idx="510">
                  <c:v>505</c:v>
                </c:pt>
                <c:pt idx="511">
                  <c:v>506</c:v>
                </c:pt>
                <c:pt idx="512">
                  <c:v>507</c:v>
                </c:pt>
                <c:pt idx="513">
                  <c:v>508</c:v>
                </c:pt>
                <c:pt idx="514">
                  <c:v>509</c:v>
                </c:pt>
                <c:pt idx="515">
                  <c:v>510</c:v>
                </c:pt>
                <c:pt idx="516">
                  <c:v>511</c:v>
                </c:pt>
                <c:pt idx="517">
                  <c:v>512</c:v>
                </c:pt>
                <c:pt idx="518">
                  <c:v>513</c:v>
                </c:pt>
                <c:pt idx="519">
                  <c:v>514</c:v>
                </c:pt>
                <c:pt idx="520">
                  <c:v>515</c:v>
                </c:pt>
                <c:pt idx="521">
                  <c:v>516</c:v>
                </c:pt>
                <c:pt idx="522">
                  <c:v>517</c:v>
                </c:pt>
                <c:pt idx="523">
                  <c:v>518</c:v>
                </c:pt>
                <c:pt idx="524">
                  <c:v>519</c:v>
                </c:pt>
                <c:pt idx="525">
                  <c:v>520</c:v>
                </c:pt>
                <c:pt idx="526">
                  <c:v>521</c:v>
                </c:pt>
                <c:pt idx="527">
                  <c:v>522</c:v>
                </c:pt>
                <c:pt idx="528">
                  <c:v>523</c:v>
                </c:pt>
                <c:pt idx="529">
                  <c:v>524</c:v>
                </c:pt>
                <c:pt idx="530">
                  <c:v>525</c:v>
                </c:pt>
                <c:pt idx="531">
                  <c:v>526</c:v>
                </c:pt>
                <c:pt idx="532">
                  <c:v>527</c:v>
                </c:pt>
                <c:pt idx="533">
                  <c:v>528</c:v>
                </c:pt>
                <c:pt idx="534">
                  <c:v>529</c:v>
                </c:pt>
                <c:pt idx="535">
                  <c:v>530</c:v>
                </c:pt>
                <c:pt idx="536">
                  <c:v>531</c:v>
                </c:pt>
                <c:pt idx="537">
                  <c:v>532</c:v>
                </c:pt>
                <c:pt idx="538">
                  <c:v>533</c:v>
                </c:pt>
                <c:pt idx="539">
                  <c:v>534</c:v>
                </c:pt>
                <c:pt idx="540">
                  <c:v>535</c:v>
                </c:pt>
                <c:pt idx="541">
                  <c:v>536</c:v>
                </c:pt>
                <c:pt idx="542">
                  <c:v>537</c:v>
                </c:pt>
                <c:pt idx="543">
                  <c:v>538</c:v>
                </c:pt>
                <c:pt idx="544">
                  <c:v>539</c:v>
                </c:pt>
                <c:pt idx="545">
                  <c:v>540</c:v>
                </c:pt>
                <c:pt idx="546">
                  <c:v>541</c:v>
                </c:pt>
                <c:pt idx="547">
                  <c:v>542</c:v>
                </c:pt>
                <c:pt idx="548">
                  <c:v>543</c:v>
                </c:pt>
                <c:pt idx="549">
                  <c:v>544</c:v>
                </c:pt>
                <c:pt idx="550">
                  <c:v>545</c:v>
                </c:pt>
                <c:pt idx="551">
                  <c:v>546</c:v>
                </c:pt>
                <c:pt idx="552">
                  <c:v>547</c:v>
                </c:pt>
                <c:pt idx="553">
                  <c:v>548</c:v>
                </c:pt>
                <c:pt idx="554">
                  <c:v>549</c:v>
                </c:pt>
                <c:pt idx="555">
                  <c:v>550</c:v>
                </c:pt>
                <c:pt idx="556">
                  <c:v>551</c:v>
                </c:pt>
                <c:pt idx="557">
                  <c:v>552</c:v>
                </c:pt>
                <c:pt idx="558">
                  <c:v>553</c:v>
                </c:pt>
                <c:pt idx="559">
                  <c:v>554</c:v>
                </c:pt>
                <c:pt idx="560">
                  <c:v>555</c:v>
                </c:pt>
                <c:pt idx="561">
                  <c:v>556</c:v>
                </c:pt>
                <c:pt idx="562">
                  <c:v>557</c:v>
                </c:pt>
                <c:pt idx="563">
                  <c:v>558</c:v>
                </c:pt>
                <c:pt idx="564">
                  <c:v>559</c:v>
                </c:pt>
                <c:pt idx="565">
                  <c:v>560</c:v>
                </c:pt>
                <c:pt idx="566">
                  <c:v>561</c:v>
                </c:pt>
                <c:pt idx="567">
                  <c:v>562</c:v>
                </c:pt>
                <c:pt idx="568">
                  <c:v>563</c:v>
                </c:pt>
                <c:pt idx="569">
                  <c:v>564</c:v>
                </c:pt>
                <c:pt idx="570">
                  <c:v>565</c:v>
                </c:pt>
                <c:pt idx="571">
                  <c:v>566</c:v>
                </c:pt>
                <c:pt idx="572">
                  <c:v>567</c:v>
                </c:pt>
                <c:pt idx="573">
                  <c:v>568</c:v>
                </c:pt>
                <c:pt idx="574">
                  <c:v>569</c:v>
                </c:pt>
                <c:pt idx="575">
                  <c:v>570</c:v>
                </c:pt>
                <c:pt idx="576">
                  <c:v>571</c:v>
                </c:pt>
                <c:pt idx="577">
                  <c:v>572</c:v>
                </c:pt>
                <c:pt idx="578">
                  <c:v>573</c:v>
                </c:pt>
                <c:pt idx="579">
                  <c:v>574</c:v>
                </c:pt>
                <c:pt idx="580">
                  <c:v>575</c:v>
                </c:pt>
                <c:pt idx="581">
                  <c:v>576</c:v>
                </c:pt>
                <c:pt idx="582">
                  <c:v>577</c:v>
                </c:pt>
                <c:pt idx="583">
                  <c:v>578</c:v>
                </c:pt>
                <c:pt idx="584">
                  <c:v>579</c:v>
                </c:pt>
                <c:pt idx="585">
                  <c:v>580</c:v>
                </c:pt>
                <c:pt idx="586">
                  <c:v>581</c:v>
                </c:pt>
                <c:pt idx="587">
                  <c:v>582</c:v>
                </c:pt>
                <c:pt idx="588">
                  <c:v>583</c:v>
                </c:pt>
                <c:pt idx="589">
                  <c:v>584</c:v>
                </c:pt>
                <c:pt idx="590">
                  <c:v>585</c:v>
                </c:pt>
                <c:pt idx="591">
                  <c:v>586</c:v>
                </c:pt>
                <c:pt idx="592">
                  <c:v>587</c:v>
                </c:pt>
                <c:pt idx="593">
                  <c:v>588</c:v>
                </c:pt>
                <c:pt idx="594">
                  <c:v>589</c:v>
                </c:pt>
                <c:pt idx="595">
                  <c:v>590</c:v>
                </c:pt>
                <c:pt idx="596">
                  <c:v>591</c:v>
                </c:pt>
                <c:pt idx="597">
                  <c:v>592</c:v>
                </c:pt>
                <c:pt idx="598">
                  <c:v>593</c:v>
                </c:pt>
                <c:pt idx="599">
                  <c:v>594</c:v>
                </c:pt>
                <c:pt idx="600">
                  <c:v>595</c:v>
                </c:pt>
                <c:pt idx="601">
                  <c:v>596</c:v>
                </c:pt>
                <c:pt idx="602">
                  <c:v>597</c:v>
                </c:pt>
                <c:pt idx="603">
                  <c:v>598</c:v>
                </c:pt>
                <c:pt idx="604">
                  <c:v>599</c:v>
                </c:pt>
                <c:pt idx="605">
                  <c:v>600</c:v>
                </c:pt>
                <c:pt idx="606">
                  <c:v>601</c:v>
                </c:pt>
                <c:pt idx="607">
                  <c:v>602</c:v>
                </c:pt>
                <c:pt idx="608">
                  <c:v>603</c:v>
                </c:pt>
                <c:pt idx="609">
                  <c:v>604</c:v>
                </c:pt>
                <c:pt idx="610">
                  <c:v>605</c:v>
                </c:pt>
                <c:pt idx="611">
                  <c:v>606</c:v>
                </c:pt>
                <c:pt idx="612">
                  <c:v>607</c:v>
                </c:pt>
                <c:pt idx="613">
                  <c:v>608</c:v>
                </c:pt>
                <c:pt idx="614">
                  <c:v>609</c:v>
                </c:pt>
                <c:pt idx="615">
                  <c:v>610</c:v>
                </c:pt>
                <c:pt idx="616">
                  <c:v>611</c:v>
                </c:pt>
                <c:pt idx="617">
                  <c:v>612</c:v>
                </c:pt>
                <c:pt idx="618">
                  <c:v>613</c:v>
                </c:pt>
                <c:pt idx="619">
                  <c:v>614</c:v>
                </c:pt>
                <c:pt idx="620">
                  <c:v>615</c:v>
                </c:pt>
                <c:pt idx="621">
                  <c:v>616</c:v>
                </c:pt>
                <c:pt idx="622">
                  <c:v>617</c:v>
                </c:pt>
                <c:pt idx="623">
                  <c:v>618</c:v>
                </c:pt>
                <c:pt idx="624">
                  <c:v>619</c:v>
                </c:pt>
                <c:pt idx="625">
                  <c:v>620</c:v>
                </c:pt>
                <c:pt idx="626">
                  <c:v>621</c:v>
                </c:pt>
                <c:pt idx="627">
                  <c:v>622</c:v>
                </c:pt>
                <c:pt idx="628">
                  <c:v>623</c:v>
                </c:pt>
                <c:pt idx="629">
                  <c:v>624</c:v>
                </c:pt>
                <c:pt idx="630">
                  <c:v>625</c:v>
                </c:pt>
                <c:pt idx="631">
                  <c:v>626</c:v>
                </c:pt>
                <c:pt idx="632">
                  <c:v>627</c:v>
                </c:pt>
                <c:pt idx="633">
                  <c:v>628</c:v>
                </c:pt>
                <c:pt idx="634">
                  <c:v>629</c:v>
                </c:pt>
                <c:pt idx="635">
                  <c:v>630</c:v>
                </c:pt>
                <c:pt idx="636">
                  <c:v>631</c:v>
                </c:pt>
                <c:pt idx="637">
                  <c:v>632</c:v>
                </c:pt>
                <c:pt idx="638">
                  <c:v>633</c:v>
                </c:pt>
                <c:pt idx="639">
                  <c:v>634</c:v>
                </c:pt>
                <c:pt idx="640">
                  <c:v>635</c:v>
                </c:pt>
                <c:pt idx="641">
                  <c:v>636</c:v>
                </c:pt>
                <c:pt idx="642">
                  <c:v>637</c:v>
                </c:pt>
                <c:pt idx="643">
                  <c:v>638</c:v>
                </c:pt>
                <c:pt idx="644">
                  <c:v>639</c:v>
                </c:pt>
                <c:pt idx="645">
                  <c:v>640</c:v>
                </c:pt>
                <c:pt idx="646">
                  <c:v>641</c:v>
                </c:pt>
                <c:pt idx="647">
                  <c:v>642</c:v>
                </c:pt>
                <c:pt idx="648">
                  <c:v>643</c:v>
                </c:pt>
                <c:pt idx="649">
                  <c:v>644</c:v>
                </c:pt>
                <c:pt idx="650">
                  <c:v>645</c:v>
                </c:pt>
                <c:pt idx="651">
                  <c:v>646</c:v>
                </c:pt>
                <c:pt idx="652">
                  <c:v>647</c:v>
                </c:pt>
                <c:pt idx="653">
                  <c:v>648</c:v>
                </c:pt>
                <c:pt idx="654">
                  <c:v>649</c:v>
                </c:pt>
                <c:pt idx="655">
                  <c:v>650</c:v>
                </c:pt>
                <c:pt idx="656">
                  <c:v>651</c:v>
                </c:pt>
                <c:pt idx="657">
                  <c:v>652</c:v>
                </c:pt>
                <c:pt idx="658">
                  <c:v>653</c:v>
                </c:pt>
                <c:pt idx="659">
                  <c:v>654</c:v>
                </c:pt>
                <c:pt idx="660">
                  <c:v>655</c:v>
                </c:pt>
                <c:pt idx="661">
                  <c:v>656</c:v>
                </c:pt>
                <c:pt idx="662">
                  <c:v>657</c:v>
                </c:pt>
                <c:pt idx="663">
                  <c:v>658</c:v>
                </c:pt>
                <c:pt idx="664">
                  <c:v>659</c:v>
                </c:pt>
                <c:pt idx="665">
                  <c:v>660</c:v>
                </c:pt>
                <c:pt idx="666">
                  <c:v>661</c:v>
                </c:pt>
                <c:pt idx="667">
                  <c:v>662</c:v>
                </c:pt>
                <c:pt idx="668">
                  <c:v>663</c:v>
                </c:pt>
                <c:pt idx="669">
                  <c:v>664</c:v>
                </c:pt>
                <c:pt idx="670">
                  <c:v>665</c:v>
                </c:pt>
                <c:pt idx="671">
                  <c:v>666</c:v>
                </c:pt>
                <c:pt idx="672">
                  <c:v>667</c:v>
                </c:pt>
                <c:pt idx="673">
                  <c:v>668</c:v>
                </c:pt>
                <c:pt idx="674">
                  <c:v>669</c:v>
                </c:pt>
                <c:pt idx="675">
                  <c:v>670</c:v>
                </c:pt>
                <c:pt idx="676">
                  <c:v>671</c:v>
                </c:pt>
                <c:pt idx="677">
                  <c:v>672</c:v>
                </c:pt>
                <c:pt idx="678">
                  <c:v>673</c:v>
                </c:pt>
                <c:pt idx="679">
                  <c:v>674</c:v>
                </c:pt>
                <c:pt idx="680">
                  <c:v>675</c:v>
                </c:pt>
                <c:pt idx="681">
                  <c:v>676</c:v>
                </c:pt>
                <c:pt idx="682">
                  <c:v>677</c:v>
                </c:pt>
                <c:pt idx="683">
                  <c:v>678</c:v>
                </c:pt>
                <c:pt idx="684">
                  <c:v>679</c:v>
                </c:pt>
                <c:pt idx="685">
                  <c:v>680</c:v>
                </c:pt>
                <c:pt idx="686">
                  <c:v>681</c:v>
                </c:pt>
                <c:pt idx="687">
                  <c:v>682</c:v>
                </c:pt>
                <c:pt idx="688">
                  <c:v>683</c:v>
                </c:pt>
                <c:pt idx="689">
                  <c:v>684</c:v>
                </c:pt>
                <c:pt idx="690">
                  <c:v>685</c:v>
                </c:pt>
                <c:pt idx="691">
                  <c:v>686</c:v>
                </c:pt>
                <c:pt idx="692">
                  <c:v>687</c:v>
                </c:pt>
                <c:pt idx="693">
                  <c:v>688</c:v>
                </c:pt>
                <c:pt idx="694">
                  <c:v>689</c:v>
                </c:pt>
                <c:pt idx="695">
                  <c:v>690</c:v>
                </c:pt>
                <c:pt idx="696">
                  <c:v>691</c:v>
                </c:pt>
                <c:pt idx="697">
                  <c:v>692</c:v>
                </c:pt>
                <c:pt idx="698">
                  <c:v>693</c:v>
                </c:pt>
                <c:pt idx="699">
                  <c:v>694</c:v>
                </c:pt>
                <c:pt idx="700">
                  <c:v>695</c:v>
                </c:pt>
                <c:pt idx="701">
                  <c:v>696</c:v>
                </c:pt>
                <c:pt idx="702">
                  <c:v>697</c:v>
                </c:pt>
                <c:pt idx="703">
                  <c:v>698</c:v>
                </c:pt>
                <c:pt idx="704">
                  <c:v>699</c:v>
                </c:pt>
                <c:pt idx="705">
                  <c:v>700</c:v>
                </c:pt>
                <c:pt idx="706">
                  <c:v>701</c:v>
                </c:pt>
                <c:pt idx="707">
                  <c:v>702</c:v>
                </c:pt>
                <c:pt idx="708">
                  <c:v>703</c:v>
                </c:pt>
                <c:pt idx="709">
                  <c:v>704</c:v>
                </c:pt>
                <c:pt idx="710">
                  <c:v>705</c:v>
                </c:pt>
                <c:pt idx="711">
                  <c:v>706</c:v>
                </c:pt>
                <c:pt idx="712">
                  <c:v>707</c:v>
                </c:pt>
                <c:pt idx="713">
                  <c:v>708</c:v>
                </c:pt>
                <c:pt idx="714">
                  <c:v>709</c:v>
                </c:pt>
                <c:pt idx="715">
                  <c:v>710</c:v>
                </c:pt>
                <c:pt idx="716">
                  <c:v>711</c:v>
                </c:pt>
                <c:pt idx="717">
                  <c:v>712</c:v>
                </c:pt>
                <c:pt idx="718">
                  <c:v>713</c:v>
                </c:pt>
                <c:pt idx="719">
                  <c:v>714</c:v>
                </c:pt>
                <c:pt idx="720">
                  <c:v>715</c:v>
                </c:pt>
                <c:pt idx="721">
                  <c:v>716</c:v>
                </c:pt>
                <c:pt idx="722">
                  <c:v>717</c:v>
                </c:pt>
                <c:pt idx="723">
                  <c:v>718</c:v>
                </c:pt>
                <c:pt idx="724">
                  <c:v>719</c:v>
                </c:pt>
                <c:pt idx="725">
                  <c:v>720</c:v>
                </c:pt>
                <c:pt idx="726">
                  <c:v>721</c:v>
                </c:pt>
                <c:pt idx="727">
                  <c:v>722</c:v>
                </c:pt>
                <c:pt idx="728">
                  <c:v>723</c:v>
                </c:pt>
                <c:pt idx="729">
                  <c:v>724</c:v>
                </c:pt>
                <c:pt idx="730">
                  <c:v>725</c:v>
                </c:pt>
                <c:pt idx="731">
                  <c:v>726</c:v>
                </c:pt>
                <c:pt idx="732">
                  <c:v>727</c:v>
                </c:pt>
                <c:pt idx="733">
                  <c:v>728</c:v>
                </c:pt>
                <c:pt idx="734">
                  <c:v>729</c:v>
                </c:pt>
                <c:pt idx="735">
                  <c:v>730</c:v>
                </c:pt>
                <c:pt idx="736">
                  <c:v>731</c:v>
                </c:pt>
                <c:pt idx="737">
                  <c:v>732</c:v>
                </c:pt>
                <c:pt idx="738">
                  <c:v>733</c:v>
                </c:pt>
                <c:pt idx="739">
                  <c:v>734</c:v>
                </c:pt>
                <c:pt idx="740">
                  <c:v>735</c:v>
                </c:pt>
                <c:pt idx="741">
                  <c:v>736</c:v>
                </c:pt>
                <c:pt idx="742">
                  <c:v>737</c:v>
                </c:pt>
                <c:pt idx="743">
                  <c:v>738</c:v>
                </c:pt>
                <c:pt idx="744">
                  <c:v>739</c:v>
                </c:pt>
                <c:pt idx="745">
                  <c:v>740</c:v>
                </c:pt>
                <c:pt idx="746">
                  <c:v>741</c:v>
                </c:pt>
                <c:pt idx="747">
                  <c:v>742</c:v>
                </c:pt>
                <c:pt idx="748">
                  <c:v>743</c:v>
                </c:pt>
                <c:pt idx="749">
                  <c:v>744</c:v>
                </c:pt>
                <c:pt idx="750">
                  <c:v>745</c:v>
                </c:pt>
                <c:pt idx="751">
                  <c:v>746</c:v>
                </c:pt>
                <c:pt idx="752">
                  <c:v>747</c:v>
                </c:pt>
                <c:pt idx="753">
                  <c:v>748</c:v>
                </c:pt>
                <c:pt idx="754">
                  <c:v>749</c:v>
                </c:pt>
                <c:pt idx="755">
                  <c:v>750</c:v>
                </c:pt>
                <c:pt idx="756">
                  <c:v>751</c:v>
                </c:pt>
                <c:pt idx="757">
                  <c:v>752</c:v>
                </c:pt>
                <c:pt idx="758">
                  <c:v>753</c:v>
                </c:pt>
                <c:pt idx="759">
                  <c:v>754</c:v>
                </c:pt>
                <c:pt idx="760">
                  <c:v>755</c:v>
                </c:pt>
                <c:pt idx="761">
                  <c:v>756</c:v>
                </c:pt>
                <c:pt idx="762">
                  <c:v>757</c:v>
                </c:pt>
                <c:pt idx="763">
                  <c:v>758</c:v>
                </c:pt>
                <c:pt idx="764">
                  <c:v>759</c:v>
                </c:pt>
                <c:pt idx="765">
                  <c:v>760</c:v>
                </c:pt>
                <c:pt idx="766">
                  <c:v>761</c:v>
                </c:pt>
                <c:pt idx="767">
                  <c:v>762</c:v>
                </c:pt>
                <c:pt idx="768">
                  <c:v>763</c:v>
                </c:pt>
                <c:pt idx="769">
                  <c:v>764</c:v>
                </c:pt>
                <c:pt idx="770">
                  <c:v>765</c:v>
                </c:pt>
                <c:pt idx="771">
                  <c:v>766</c:v>
                </c:pt>
                <c:pt idx="772">
                  <c:v>767</c:v>
                </c:pt>
                <c:pt idx="773">
                  <c:v>768</c:v>
                </c:pt>
                <c:pt idx="774">
                  <c:v>769</c:v>
                </c:pt>
                <c:pt idx="775">
                  <c:v>770</c:v>
                </c:pt>
                <c:pt idx="776">
                  <c:v>771</c:v>
                </c:pt>
                <c:pt idx="777">
                  <c:v>772</c:v>
                </c:pt>
                <c:pt idx="778">
                  <c:v>773</c:v>
                </c:pt>
                <c:pt idx="779">
                  <c:v>774</c:v>
                </c:pt>
                <c:pt idx="780">
                  <c:v>775</c:v>
                </c:pt>
                <c:pt idx="781">
                  <c:v>776</c:v>
                </c:pt>
                <c:pt idx="782">
                  <c:v>777</c:v>
                </c:pt>
                <c:pt idx="783">
                  <c:v>778</c:v>
                </c:pt>
                <c:pt idx="784">
                  <c:v>779</c:v>
                </c:pt>
                <c:pt idx="785">
                  <c:v>780</c:v>
                </c:pt>
                <c:pt idx="786">
                  <c:v>781</c:v>
                </c:pt>
                <c:pt idx="787">
                  <c:v>782</c:v>
                </c:pt>
                <c:pt idx="788">
                  <c:v>783</c:v>
                </c:pt>
                <c:pt idx="789">
                  <c:v>784</c:v>
                </c:pt>
                <c:pt idx="790">
                  <c:v>785</c:v>
                </c:pt>
                <c:pt idx="791">
                  <c:v>786</c:v>
                </c:pt>
                <c:pt idx="792">
                  <c:v>787</c:v>
                </c:pt>
                <c:pt idx="793">
                  <c:v>788</c:v>
                </c:pt>
                <c:pt idx="794">
                  <c:v>789</c:v>
                </c:pt>
                <c:pt idx="795">
                  <c:v>790</c:v>
                </c:pt>
                <c:pt idx="796">
                  <c:v>791</c:v>
                </c:pt>
                <c:pt idx="797">
                  <c:v>792</c:v>
                </c:pt>
                <c:pt idx="798">
                  <c:v>793</c:v>
                </c:pt>
                <c:pt idx="799">
                  <c:v>794</c:v>
                </c:pt>
                <c:pt idx="800">
                  <c:v>795</c:v>
                </c:pt>
                <c:pt idx="801">
                  <c:v>796</c:v>
                </c:pt>
                <c:pt idx="802">
                  <c:v>797</c:v>
                </c:pt>
                <c:pt idx="803">
                  <c:v>798</c:v>
                </c:pt>
                <c:pt idx="804">
                  <c:v>799</c:v>
                </c:pt>
                <c:pt idx="805">
                  <c:v>800</c:v>
                </c:pt>
                <c:pt idx="806">
                  <c:v>801</c:v>
                </c:pt>
                <c:pt idx="807">
                  <c:v>802</c:v>
                </c:pt>
                <c:pt idx="808">
                  <c:v>803</c:v>
                </c:pt>
                <c:pt idx="809">
                  <c:v>804</c:v>
                </c:pt>
                <c:pt idx="810">
                  <c:v>805</c:v>
                </c:pt>
                <c:pt idx="811">
                  <c:v>806</c:v>
                </c:pt>
                <c:pt idx="812">
                  <c:v>807</c:v>
                </c:pt>
                <c:pt idx="813">
                  <c:v>808</c:v>
                </c:pt>
                <c:pt idx="814">
                  <c:v>809</c:v>
                </c:pt>
                <c:pt idx="815">
                  <c:v>810</c:v>
                </c:pt>
                <c:pt idx="816">
                  <c:v>811</c:v>
                </c:pt>
                <c:pt idx="817">
                  <c:v>812</c:v>
                </c:pt>
                <c:pt idx="818">
                  <c:v>813</c:v>
                </c:pt>
                <c:pt idx="819">
                  <c:v>814</c:v>
                </c:pt>
                <c:pt idx="820">
                  <c:v>815</c:v>
                </c:pt>
                <c:pt idx="821">
                  <c:v>816</c:v>
                </c:pt>
                <c:pt idx="822">
                  <c:v>817</c:v>
                </c:pt>
                <c:pt idx="823">
                  <c:v>818</c:v>
                </c:pt>
                <c:pt idx="824">
                  <c:v>819</c:v>
                </c:pt>
                <c:pt idx="825">
                  <c:v>820</c:v>
                </c:pt>
                <c:pt idx="826">
                  <c:v>821</c:v>
                </c:pt>
                <c:pt idx="827">
                  <c:v>822</c:v>
                </c:pt>
                <c:pt idx="828">
                  <c:v>823</c:v>
                </c:pt>
                <c:pt idx="829">
                  <c:v>824</c:v>
                </c:pt>
                <c:pt idx="830">
                  <c:v>825</c:v>
                </c:pt>
                <c:pt idx="831">
                  <c:v>826</c:v>
                </c:pt>
                <c:pt idx="832">
                  <c:v>827</c:v>
                </c:pt>
                <c:pt idx="833">
                  <c:v>828</c:v>
                </c:pt>
                <c:pt idx="834">
                  <c:v>829</c:v>
                </c:pt>
                <c:pt idx="835">
                  <c:v>830</c:v>
                </c:pt>
                <c:pt idx="836">
                  <c:v>831</c:v>
                </c:pt>
                <c:pt idx="837">
                  <c:v>832</c:v>
                </c:pt>
                <c:pt idx="838">
                  <c:v>833</c:v>
                </c:pt>
                <c:pt idx="839">
                  <c:v>834</c:v>
                </c:pt>
                <c:pt idx="840">
                  <c:v>835</c:v>
                </c:pt>
                <c:pt idx="841">
                  <c:v>836</c:v>
                </c:pt>
                <c:pt idx="842">
                  <c:v>837</c:v>
                </c:pt>
                <c:pt idx="843">
                  <c:v>838</c:v>
                </c:pt>
                <c:pt idx="844">
                  <c:v>839</c:v>
                </c:pt>
                <c:pt idx="845">
                  <c:v>840</c:v>
                </c:pt>
                <c:pt idx="846">
                  <c:v>841</c:v>
                </c:pt>
                <c:pt idx="847">
                  <c:v>842</c:v>
                </c:pt>
                <c:pt idx="848">
                  <c:v>843</c:v>
                </c:pt>
                <c:pt idx="849">
                  <c:v>844</c:v>
                </c:pt>
                <c:pt idx="850">
                  <c:v>845</c:v>
                </c:pt>
                <c:pt idx="851">
                  <c:v>846</c:v>
                </c:pt>
                <c:pt idx="852">
                  <c:v>847</c:v>
                </c:pt>
                <c:pt idx="853">
                  <c:v>848</c:v>
                </c:pt>
                <c:pt idx="854">
                  <c:v>849</c:v>
                </c:pt>
                <c:pt idx="855">
                  <c:v>850</c:v>
                </c:pt>
                <c:pt idx="856">
                  <c:v>851</c:v>
                </c:pt>
                <c:pt idx="857">
                  <c:v>852</c:v>
                </c:pt>
                <c:pt idx="858">
                  <c:v>853</c:v>
                </c:pt>
                <c:pt idx="859">
                  <c:v>854</c:v>
                </c:pt>
                <c:pt idx="860">
                  <c:v>855</c:v>
                </c:pt>
                <c:pt idx="861">
                  <c:v>856</c:v>
                </c:pt>
                <c:pt idx="862">
                  <c:v>857</c:v>
                </c:pt>
                <c:pt idx="863">
                  <c:v>858</c:v>
                </c:pt>
                <c:pt idx="864">
                  <c:v>859</c:v>
                </c:pt>
                <c:pt idx="865">
                  <c:v>860</c:v>
                </c:pt>
                <c:pt idx="866">
                  <c:v>861</c:v>
                </c:pt>
                <c:pt idx="867">
                  <c:v>862</c:v>
                </c:pt>
                <c:pt idx="868">
                  <c:v>863</c:v>
                </c:pt>
                <c:pt idx="869">
                  <c:v>864</c:v>
                </c:pt>
                <c:pt idx="870">
                  <c:v>865</c:v>
                </c:pt>
                <c:pt idx="871">
                  <c:v>866</c:v>
                </c:pt>
                <c:pt idx="872">
                  <c:v>867</c:v>
                </c:pt>
                <c:pt idx="873">
                  <c:v>868</c:v>
                </c:pt>
                <c:pt idx="874">
                  <c:v>869</c:v>
                </c:pt>
                <c:pt idx="875">
                  <c:v>870</c:v>
                </c:pt>
                <c:pt idx="876">
                  <c:v>871</c:v>
                </c:pt>
                <c:pt idx="877">
                  <c:v>872</c:v>
                </c:pt>
                <c:pt idx="878">
                  <c:v>873</c:v>
                </c:pt>
                <c:pt idx="879">
                  <c:v>874</c:v>
                </c:pt>
                <c:pt idx="880">
                  <c:v>875</c:v>
                </c:pt>
                <c:pt idx="881">
                  <c:v>876</c:v>
                </c:pt>
                <c:pt idx="882">
                  <c:v>877</c:v>
                </c:pt>
                <c:pt idx="883">
                  <c:v>878</c:v>
                </c:pt>
                <c:pt idx="884">
                  <c:v>879</c:v>
                </c:pt>
                <c:pt idx="885">
                  <c:v>880</c:v>
                </c:pt>
                <c:pt idx="886">
                  <c:v>881</c:v>
                </c:pt>
                <c:pt idx="887">
                  <c:v>882</c:v>
                </c:pt>
                <c:pt idx="888">
                  <c:v>883</c:v>
                </c:pt>
                <c:pt idx="889">
                  <c:v>884</c:v>
                </c:pt>
                <c:pt idx="890">
                  <c:v>885</c:v>
                </c:pt>
                <c:pt idx="891">
                  <c:v>886</c:v>
                </c:pt>
                <c:pt idx="892">
                  <c:v>887</c:v>
                </c:pt>
                <c:pt idx="893">
                  <c:v>888</c:v>
                </c:pt>
                <c:pt idx="894">
                  <c:v>889</c:v>
                </c:pt>
                <c:pt idx="895">
                  <c:v>890</c:v>
                </c:pt>
                <c:pt idx="896">
                  <c:v>891</c:v>
                </c:pt>
                <c:pt idx="897">
                  <c:v>892</c:v>
                </c:pt>
                <c:pt idx="898">
                  <c:v>893</c:v>
                </c:pt>
                <c:pt idx="899">
                  <c:v>894</c:v>
                </c:pt>
                <c:pt idx="900">
                  <c:v>895</c:v>
                </c:pt>
                <c:pt idx="901">
                  <c:v>896</c:v>
                </c:pt>
                <c:pt idx="902">
                  <c:v>897</c:v>
                </c:pt>
                <c:pt idx="903">
                  <c:v>898</c:v>
                </c:pt>
                <c:pt idx="904">
                  <c:v>899</c:v>
                </c:pt>
                <c:pt idx="905">
                  <c:v>900</c:v>
                </c:pt>
                <c:pt idx="906">
                  <c:v>901</c:v>
                </c:pt>
                <c:pt idx="907">
                  <c:v>902</c:v>
                </c:pt>
                <c:pt idx="908">
                  <c:v>903</c:v>
                </c:pt>
                <c:pt idx="909">
                  <c:v>904</c:v>
                </c:pt>
                <c:pt idx="910">
                  <c:v>905</c:v>
                </c:pt>
                <c:pt idx="911">
                  <c:v>906</c:v>
                </c:pt>
                <c:pt idx="912">
                  <c:v>907</c:v>
                </c:pt>
                <c:pt idx="913">
                  <c:v>908</c:v>
                </c:pt>
                <c:pt idx="914">
                  <c:v>909</c:v>
                </c:pt>
                <c:pt idx="915">
                  <c:v>910</c:v>
                </c:pt>
                <c:pt idx="916">
                  <c:v>911</c:v>
                </c:pt>
                <c:pt idx="917">
                  <c:v>912</c:v>
                </c:pt>
                <c:pt idx="918">
                  <c:v>913</c:v>
                </c:pt>
                <c:pt idx="919">
                  <c:v>914</c:v>
                </c:pt>
                <c:pt idx="920">
                  <c:v>915</c:v>
                </c:pt>
                <c:pt idx="921">
                  <c:v>916</c:v>
                </c:pt>
                <c:pt idx="922">
                  <c:v>917</c:v>
                </c:pt>
                <c:pt idx="923">
                  <c:v>918</c:v>
                </c:pt>
                <c:pt idx="924">
                  <c:v>919</c:v>
                </c:pt>
                <c:pt idx="925">
                  <c:v>920</c:v>
                </c:pt>
                <c:pt idx="926">
                  <c:v>921</c:v>
                </c:pt>
                <c:pt idx="927">
                  <c:v>922</c:v>
                </c:pt>
                <c:pt idx="928">
                  <c:v>923</c:v>
                </c:pt>
                <c:pt idx="929">
                  <c:v>924</c:v>
                </c:pt>
                <c:pt idx="930">
                  <c:v>925</c:v>
                </c:pt>
                <c:pt idx="931">
                  <c:v>926</c:v>
                </c:pt>
                <c:pt idx="932">
                  <c:v>927</c:v>
                </c:pt>
                <c:pt idx="933">
                  <c:v>928</c:v>
                </c:pt>
                <c:pt idx="934">
                  <c:v>929</c:v>
                </c:pt>
                <c:pt idx="935">
                  <c:v>930</c:v>
                </c:pt>
                <c:pt idx="936">
                  <c:v>931</c:v>
                </c:pt>
                <c:pt idx="937">
                  <c:v>932</c:v>
                </c:pt>
                <c:pt idx="938">
                  <c:v>933</c:v>
                </c:pt>
                <c:pt idx="939">
                  <c:v>934</c:v>
                </c:pt>
                <c:pt idx="940">
                  <c:v>935</c:v>
                </c:pt>
                <c:pt idx="941">
                  <c:v>936</c:v>
                </c:pt>
                <c:pt idx="942">
                  <c:v>937</c:v>
                </c:pt>
                <c:pt idx="943">
                  <c:v>938</c:v>
                </c:pt>
                <c:pt idx="944">
                  <c:v>939</c:v>
                </c:pt>
                <c:pt idx="945">
                  <c:v>940</c:v>
                </c:pt>
                <c:pt idx="946">
                  <c:v>941</c:v>
                </c:pt>
                <c:pt idx="947">
                  <c:v>942</c:v>
                </c:pt>
                <c:pt idx="948">
                  <c:v>943</c:v>
                </c:pt>
                <c:pt idx="949">
                  <c:v>944</c:v>
                </c:pt>
                <c:pt idx="950">
                  <c:v>945</c:v>
                </c:pt>
                <c:pt idx="951">
                  <c:v>946</c:v>
                </c:pt>
                <c:pt idx="952">
                  <c:v>947</c:v>
                </c:pt>
                <c:pt idx="953">
                  <c:v>948</c:v>
                </c:pt>
                <c:pt idx="954">
                  <c:v>949</c:v>
                </c:pt>
                <c:pt idx="955">
                  <c:v>950</c:v>
                </c:pt>
                <c:pt idx="956">
                  <c:v>951</c:v>
                </c:pt>
                <c:pt idx="957">
                  <c:v>952</c:v>
                </c:pt>
                <c:pt idx="958">
                  <c:v>953</c:v>
                </c:pt>
                <c:pt idx="959">
                  <c:v>954</c:v>
                </c:pt>
                <c:pt idx="960">
                  <c:v>955</c:v>
                </c:pt>
                <c:pt idx="961">
                  <c:v>956</c:v>
                </c:pt>
                <c:pt idx="962">
                  <c:v>957</c:v>
                </c:pt>
                <c:pt idx="963">
                  <c:v>958</c:v>
                </c:pt>
                <c:pt idx="964">
                  <c:v>959</c:v>
                </c:pt>
                <c:pt idx="965">
                  <c:v>960</c:v>
                </c:pt>
                <c:pt idx="966">
                  <c:v>961</c:v>
                </c:pt>
                <c:pt idx="967">
                  <c:v>962</c:v>
                </c:pt>
                <c:pt idx="968">
                  <c:v>963</c:v>
                </c:pt>
                <c:pt idx="969">
                  <c:v>964</c:v>
                </c:pt>
                <c:pt idx="970">
                  <c:v>965</c:v>
                </c:pt>
                <c:pt idx="971">
                  <c:v>966</c:v>
                </c:pt>
                <c:pt idx="972">
                  <c:v>967</c:v>
                </c:pt>
                <c:pt idx="973">
                  <c:v>968</c:v>
                </c:pt>
                <c:pt idx="974">
                  <c:v>969</c:v>
                </c:pt>
                <c:pt idx="975">
                  <c:v>970</c:v>
                </c:pt>
                <c:pt idx="976">
                  <c:v>971</c:v>
                </c:pt>
                <c:pt idx="977">
                  <c:v>972</c:v>
                </c:pt>
                <c:pt idx="978">
                  <c:v>973</c:v>
                </c:pt>
                <c:pt idx="979">
                  <c:v>974</c:v>
                </c:pt>
                <c:pt idx="980">
                  <c:v>975</c:v>
                </c:pt>
                <c:pt idx="981">
                  <c:v>976</c:v>
                </c:pt>
                <c:pt idx="982">
                  <c:v>977</c:v>
                </c:pt>
                <c:pt idx="983">
                  <c:v>978</c:v>
                </c:pt>
                <c:pt idx="984">
                  <c:v>979</c:v>
                </c:pt>
                <c:pt idx="985">
                  <c:v>980</c:v>
                </c:pt>
                <c:pt idx="986">
                  <c:v>981</c:v>
                </c:pt>
                <c:pt idx="987">
                  <c:v>982</c:v>
                </c:pt>
                <c:pt idx="988">
                  <c:v>983</c:v>
                </c:pt>
                <c:pt idx="989">
                  <c:v>984</c:v>
                </c:pt>
                <c:pt idx="990">
                  <c:v>985</c:v>
                </c:pt>
                <c:pt idx="991">
                  <c:v>986</c:v>
                </c:pt>
                <c:pt idx="992">
                  <c:v>987</c:v>
                </c:pt>
                <c:pt idx="993">
                  <c:v>988</c:v>
                </c:pt>
                <c:pt idx="994">
                  <c:v>989</c:v>
                </c:pt>
                <c:pt idx="995">
                  <c:v>990</c:v>
                </c:pt>
                <c:pt idx="996">
                  <c:v>991</c:v>
                </c:pt>
                <c:pt idx="997">
                  <c:v>992</c:v>
                </c:pt>
                <c:pt idx="998">
                  <c:v>993</c:v>
                </c:pt>
                <c:pt idx="999">
                  <c:v>994</c:v>
                </c:pt>
                <c:pt idx="1000">
                  <c:v>995</c:v>
                </c:pt>
                <c:pt idx="1001">
                  <c:v>996</c:v>
                </c:pt>
                <c:pt idx="1002">
                  <c:v>997</c:v>
                </c:pt>
                <c:pt idx="1003">
                  <c:v>998</c:v>
                </c:pt>
                <c:pt idx="1004">
                  <c:v>999</c:v>
                </c:pt>
                <c:pt idx="1005">
                  <c:v>1000</c:v>
                </c:pt>
                <c:pt idx="1006">
                  <c:v>1001</c:v>
                </c:pt>
                <c:pt idx="1007">
                  <c:v>1002</c:v>
                </c:pt>
                <c:pt idx="1008">
                  <c:v>1003</c:v>
                </c:pt>
                <c:pt idx="1009">
                  <c:v>1004</c:v>
                </c:pt>
                <c:pt idx="1010">
                  <c:v>1005</c:v>
                </c:pt>
                <c:pt idx="1011">
                  <c:v>1006</c:v>
                </c:pt>
                <c:pt idx="1012">
                  <c:v>1007</c:v>
                </c:pt>
                <c:pt idx="1013">
                  <c:v>1008</c:v>
                </c:pt>
                <c:pt idx="1014">
                  <c:v>1009</c:v>
                </c:pt>
                <c:pt idx="1015">
                  <c:v>1010</c:v>
                </c:pt>
                <c:pt idx="1016">
                  <c:v>1011</c:v>
                </c:pt>
                <c:pt idx="1017">
                  <c:v>1012</c:v>
                </c:pt>
                <c:pt idx="1018">
                  <c:v>1013</c:v>
                </c:pt>
                <c:pt idx="1019">
                  <c:v>1014</c:v>
                </c:pt>
                <c:pt idx="1020">
                  <c:v>1015</c:v>
                </c:pt>
                <c:pt idx="1021">
                  <c:v>1016</c:v>
                </c:pt>
                <c:pt idx="1022">
                  <c:v>1017</c:v>
                </c:pt>
                <c:pt idx="1023">
                  <c:v>1018</c:v>
                </c:pt>
                <c:pt idx="1024">
                  <c:v>1019</c:v>
                </c:pt>
                <c:pt idx="1025">
                  <c:v>1020</c:v>
                </c:pt>
                <c:pt idx="1026">
                  <c:v>1021</c:v>
                </c:pt>
                <c:pt idx="1027">
                  <c:v>1022</c:v>
                </c:pt>
                <c:pt idx="1028">
                  <c:v>1023</c:v>
                </c:pt>
                <c:pt idx="1029">
                  <c:v>1024</c:v>
                </c:pt>
                <c:pt idx="1030">
                  <c:v>1025</c:v>
                </c:pt>
                <c:pt idx="1031">
                  <c:v>1026</c:v>
                </c:pt>
                <c:pt idx="1032">
                  <c:v>1027</c:v>
                </c:pt>
                <c:pt idx="1033">
                  <c:v>1028</c:v>
                </c:pt>
                <c:pt idx="1034">
                  <c:v>1029</c:v>
                </c:pt>
                <c:pt idx="1035">
                  <c:v>1030</c:v>
                </c:pt>
                <c:pt idx="1036">
                  <c:v>1031</c:v>
                </c:pt>
                <c:pt idx="1037">
                  <c:v>1032</c:v>
                </c:pt>
                <c:pt idx="1038">
                  <c:v>1033</c:v>
                </c:pt>
                <c:pt idx="1039">
                  <c:v>1034</c:v>
                </c:pt>
                <c:pt idx="1040">
                  <c:v>1035</c:v>
                </c:pt>
                <c:pt idx="1041">
                  <c:v>1036</c:v>
                </c:pt>
                <c:pt idx="1042">
                  <c:v>1037</c:v>
                </c:pt>
                <c:pt idx="1043">
                  <c:v>1038</c:v>
                </c:pt>
                <c:pt idx="1044">
                  <c:v>1039</c:v>
                </c:pt>
                <c:pt idx="1045">
                  <c:v>1040</c:v>
                </c:pt>
                <c:pt idx="1046">
                  <c:v>1041</c:v>
                </c:pt>
                <c:pt idx="1047">
                  <c:v>1042</c:v>
                </c:pt>
                <c:pt idx="1048">
                  <c:v>1043</c:v>
                </c:pt>
                <c:pt idx="1049">
                  <c:v>1044</c:v>
                </c:pt>
                <c:pt idx="1050">
                  <c:v>1045</c:v>
                </c:pt>
                <c:pt idx="1051">
                  <c:v>1046</c:v>
                </c:pt>
                <c:pt idx="1052">
                  <c:v>1047</c:v>
                </c:pt>
                <c:pt idx="1053">
                  <c:v>1048</c:v>
                </c:pt>
                <c:pt idx="1054">
                  <c:v>1049</c:v>
                </c:pt>
                <c:pt idx="1055">
                  <c:v>1050</c:v>
                </c:pt>
                <c:pt idx="1056">
                  <c:v>1051</c:v>
                </c:pt>
                <c:pt idx="1057">
                  <c:v>1052</c:v>
                </c:pt>
                <c:pt idx="1058">
                  <c:v>1053</c:v>
                </c:pt>
                <c:pt idx="1059">
                  <c:v>1054</c:v>
                </c:pt>
                <c:pt idx="1060">
                  <c:v>1055</c:v>
                </c:pt>
                <c:pt idx="1061">
                  <c:v>1056</c:v>
                </c:pt>
                <c:pt idx="1062">
                  <c:v>1057</c:v>
                </c:pt>
                <c:pt idx="1063">
                  <c:v>1058</c:v>
                </c:pt>
                <c:pt idx="1064">
                  <c:v>1059</c:v>
                </c:pt>
                <c:pt idx="1065">
                  <c:v>1060</c:v>
                </c:pt>
                <c:pt idx="1066">
                  <c:v>1061</c:v>
                </c:pt>
                <c:pt idx="1067">
                  <c:v>1062</c:v>
                </c:pt>
                <c:pt idx="1068">
                  <c:v>1063</c:v>
                </c:pt>
                <c:pt idx="1069">
                  <c:v>1064</c:v>
                </c:pt>
                <c:pt idx="1070">
                  <c:v>1065</c:v>
                </c:pt>
                <c:pt idx="1071">
                  <c:v>1066</c:v>
                </c:pt>
                <c:pt idx="1072">
                  <c:v>1067</c:v>
                </c:pt>
                <c:pt idx="1073">
                  <c:v>1068</c:v>
                </c:pt>
                <c:pt idx="1074">
                  <c:v>1069</c:v>
                </c:pt>
                <c:pt idx="1075">
                  <c:v>1070</c:v>
                </c:pt>
                <c:pt idx="1076">
                  <c:v>1071</c:v>
                </c:pt>
                <c:pt idx="1077">
                  <c:v>1072</c:v>
                </c:pt>
                <c:pt idx="1078">
                  <c:v>1073</c:v>
                </c:pt>
                <c:pt idx="1079">
                  <c:v>1074</c:v>
                </c:pt>
                <c:pt idx="1080">
                  <c:v>1075</c:v>
                </c:pt>
                <c:pt idx="1081">
                  <c:v>1076</c:v>
                </c:pt>
                <c:pt idx="1082">
                  <c:v>1077</c:v>
                </c:pt>
                <c:pt idx="1083">
                  <c:v>1078</c:v>
                </c:pt>
                <c:pt idx="1084">
                  <c:v>1079</c:v>
                </c:pt>
                <c:pt idx="1085">
                  <c:v>1080</c:v>
                </c:pt>
                <c:pt idx="1086">
                  <c:v>1081</c:v>
                </c:pt>
                <c:pt idx="1087">
                  <c:v>1082</c:v>
                </c:pt>
                <c:pt idx="1088">
                  <c:v>1083</c:v>
                </c:pt>
                <c:pt idx="1089">
                  <c:v>1084</c:v>
                </c:pt>
                <c:pt idx="1090">
                  <c:v>1085</c:v>
                </c:pt>
                <c:pt idx="1091">
                  <c:v>1086</c:v>
                </c:pt>
                <c:pt idx="1092">
                  <c:v>1087</c:v>
                </c:pt>
                <c:pt idx="1093">
                  <c:v>1088</c:v>
                </c:pt>
                <c:pt idx="1094">
                  <c:v>1089</c:v>
                </c:pt>
                <c:pt idx="1095">
                  <c:v>1090</c:v>
                </c:pt>
                <c:pt idx="1096">
                  <c:v>1091</c:v>
                </c:pt>
                <c:pt idx="1097">
                  <c:v>1092</c:v>
                </c:pt>
                <c:pt idx="1098">
                  <c:v>1093</c:v>
                </c:pt>
                <c:pt idx="1099">
                  <c:v>1094</c:v>
                </c:pt>
                <c:pt idx="1100">
                  <c:v>1095</c:v>
                </c:pt>
                <c:pt idx="1101">
                  <c:v>1096</c:v>
                </c:pt>
                <c:pt idx="1102">
                  <c:v>1097</c:v>
                </c:pt>
                <c:pt idx="1103">
                  <c:v>1098</c:v>
                </c:pt>
                <c:pt idx="1104">
                  <c:v>1099</c:v>
                </c:pt>
                <c:pt idx="1105">
                  <c:v>1100</c:v>
                </c:pt>
                <c:pt idx="1106">
                  <c:v>1101</c:v>
                </c:pt>
                <c:pt idx="1107">
                  <c:v>1102</c:v>
                </c:pt>
                <c:pt idx="1108">
                  <c:v>1103</c:v>
                </c:pt>
                <c:pt idx="1109">
                  <c:v>1104</c:v>
                </c:pt>
                <c:pt idx="1110">
                  <c:v>1105</c:v>
                </c:pt>
                <c:pt idx="1111">
                  <c:v>1106</c:v>
                </c:pt>
                <c:pt idx="1112">
                  <c:v>1107</c:v>
                </c:pt>
                <c:pt idx="1113">
                  <c:v>1108</c:v>
                </c:pt>
                <c:pt idx="1114">
                  <c:v>1109</c:v>
                </c:pt>
                <c:pt idx="1115">
                  <c:v>1110</c:v>
                </c:pt>
                <c:pt idx="1116">
                  <c:v>1111</c:v>
                </c:pt>
                <c:pt idx="1117">
                  <c:v>1112</c:v>
                </c:pt>
                <c:pt idx="1118">
                  <c:v>1113</c:v>
                </c:pt>
                <c:pt idx="1119">
                  <c:v>1114</c:v>
                </c:pt>
                <c:pt idx="1120">
                  <c:v>1115</c:v>
                </c:pt>
                <c:pt idx="1121">
                  <c:v>1116</c:v>
                </c:pt>
                <c:pt idx="1122">
                  <c:v>1117</c:v>
                </c:pt>
                <c:pt idx="1123">
                  <c:v>1118</c:v>
                </c:pt>
                <c:pt idx="1124">
                  <c:v>1119</c:v>
                </c:pt>
                <c:pt idx="1125">
                  <c:v>1120</c:v>
                </c:pt>
                <c:pt idx="1126">
                  <c:v>1121</c:v>
                </c:pt>
                <c:pt idx="1127">
                  <c:v>1122</c:v>
                </c:pt>
                <c:pt idx="1128">
                  <c:v>1123</c:v>
                </c:pt>
                <c:pt idx="1129">
                  <c:v>1124</c:v>
                </c:pt>
                <c:pt idx="1130">
                  <c:v>1125</c:v>
                </c:pt>
                <c:pt idx="1131">
                  <c:v>1126</c:v>
                </c:pt>
                <c:pt idx="1132">
                  <c:v>1127</c:v>
                </c:pt>
                <c:pt idx="1133">
                  <c:v>1128</c:v>
                </c:pt>
                <c:pt idx="1134">
                  <c:v>1129</c:v>
                </c:pt>
                <c:pt idx="1135">
                  <c:v>1130</c:v>
                </c:pt>
                <c:pt idx="1136">
                  <c:v>1131</c:v>
                </c:pt>
                <c:pt idx="1137">
                  <c:v>1132</c:v>
                </c:pt>
                <c:pt idx="1138">
                  <c:v>1133</c:v>
                </c:pt>
                <c:pt idx="1139">
                  <c:v>1134</c:v>
                </c:pt>
                <c:pt idx="1140">
                  <c:v>1135</c:v>
                </c:pt>
                <c:pt idx="1141">
                  <c:v>1136</c:v>
                </c:pt>
                <c:pt idx="1142">
                  <c:v>1137</c:v>
                </c:pt>
                <c:pt idx="1143">
                  <c:v>1138</c:v>
                </c:pt>
                <c:pt idx="1144">
                  <c:v>1139</c:v>
                </c:pt>
                <c:pt idx="1145">
                  <c:v>1140</c:v>
                </c:pt>
                <c:pt idx="1146">
                  <c:v>1141</c:v>
                </c:pt>
                <c:pt idx="1147">
                  <c:v>1142</c:v>
                </c:pt>
                <c:pt idx="1148">
                  <c:v>1143</c:v>
                </c:pt>
                <c:pt idx="1149">
                  <c:v>1144</c:v>
                </c:pt>
                <c:pt idx="1150">
                  <c:v>1145</c:v>
                </c:pt>
                <c:pt idx="1151">
                  <c:v>1146</c:v>
                </c:pt>
                <c:pt idx="1152">
                  <c:v>1147</c:v>
                </c:pt>
                <c:pt idx="1153">
                  <c:v>1148</c:v>
                </c:pt>
                <c:pt idx="1154">
                  <c:v>1149</c:v>
                </c:pt>
                <c:pt idx="1155">
                  <c:v>1150</c:v>
                </c:pt>
                <c:pt idx="1156">
                  <c:v>1151</c:v>
                </c:pt>
                <c:pt idx="1157">
                  <c:v>1152</c:v>
                </c:pt>
                <c:pt idx="1158">
                  <c:v>1153</c:v>
                </c:pt>
                <c:pt idx="1159">
                  <c:v>1154</c:v>
                </c:pt>
                <c:pt idx="1160">
                  <c:v>1155</c:v>
                </c:pt>
                <c:pt idx="1161">
                  <c:v>1156</c:v>
                </c:pt>
                <c:pt idx="1162">
                  <c:v>1157</c:v>
                </c:pt>
                <c:pt idx="1163">
                  <c:v>1158</c:v>
                </c:pt>
                <c:pt idx="1164">
                  <c:v>1159</c:v>
                </c:pt>
                <c:pt idx="1165">
                  <c:v>1160</c:v>
                </c:pt>
                <c:pt idx="1166">
                  <c:v>1161</c:v>
                </c:pt>
                <c:pt idx="1167">
                  <c:v>1162</c:v>
                </c:pt>
                <c:pt idx="1168">
                  <c:v>1163</c:v>
                </c:pt>
                <c:pt idx="1169">
                  <c:v>1164</c:v>
                </c:pt>
                <c:pt idx="1170">
                  <c:v>1165</c:v>
                </c:pt>
                <c:pt idx="1171">
                  <c:v>1166</c:v>
                </c:pt>
                <c:pt idx="1172">
                  <c:v>1167</c:v>
                </c:pt>
                <c:pt idx="1173">
                  <c:v>1168</c:v>
                </c:pt>
                <c:pt idx="1174">
                  <c:v>1169</c:v>
                </c:pt>
                <c:pt idx="1175">
                  <c:v>1170</c:v>
                </c:pt>
                <c:pt idx="1176">
                  <c:v>1171</c:v>
                </c:pt>
                <c:pt idx="1177">
                  <c:v>1172</c:v>
                </c:pt>
                <c:pt idx="1178">
                  <c:v>1173</c:v>
                </c:pt>
                <c:pt idx="1179">
                  <c:v>1174</c:v>
                </c:pt>
                <c:pt idx="1180">
                  <c:v>1175</c:v>
                </c:pt>
                <c:pt idx="1181">
                  <c:v>1176</c:v>
                </c:pt>
                <c:pt idx="1182">
                  <c:v>1177</c:v>
                </c:pt>
                <c:pt idx="1183">
                  <c:v>1178</c:v>
                </c:pt>
                <c:pt idx="1184">
                  <c:v>1179</c:v>
                </c:pt>
                <c:pt idx="1185">
                  <c:v>1180</c:v>
                </c:pt>
                <c:pt idx="1186">
                  <c:v>1181</c:v>
                </c:pt>
                <c:pt idx="1187">
                  <c:v>1182</c:v>
                </c:pt>
                <c:pt idx="1188">
                  <c:v>1183</c:v>
                </c:pt>
                <c:pt idx="1189">
                  <c:v>1184</c:v>
                </c:pt>
                <c:pt idx="1190">
                  <c:v>1185</c:v>
                </c:pt>
                <c:pt idx="1191">
                  <c:v>1186</c:v>
                </c:pt>
                <c:pt idx="1192">
                  <c:v>1187</c:v>
                </c:pt>
                <c:pt idx="1193">
                  <c:v>1188</c:v>
                </c:pt>
                <c:pt idx="1194">
                  <c:v>1189</c:v>
                </c:pt>
                <c:pt idx="1195">
                  <c:v>1190</c:v>
                </c:pt>
                <c:pt idx="1196">
                  <c:v>1191</c:v>
                </c:pt>
                <c:pt idx="1197">
                  <c:v>1192</c:v>
                </c:pt>
                <c:pt idx="1198">
                  <c:v>1193</c:v>
                </c:pt>
                <c:pt idx="1199">
                  <c:v>1194</c:v>
                </c:pt>
                <c:pt idx="1200">
                  <c:v>1195</c:v>
                </c:pt>
                <c:pt idx="1201">
                  <c:v>1196</c:v>
                </c:pt>
                <c:pt idx="1202">
                  <c:v>1197</c:v>
                </c:pt>
                <c:pt idx="1203">
                  <c:v>1198</c:v>
                </c:pt>
                <c:pt idx="1204">
                  <c:v>1199</c:v>
                </c:pt>
                <c:pt idx="1205">
                  <c:v>1200</c:v>
                </c:pt>
                <c:pt idx="1206">
                  <c:v>1201</c:v>
                </c:pt>
                <c:pt idx="1207">
                  <c:v>1202</c:v>
                </c:pt>
                <c:pt idx="1208">
                  <c:v>1203</c:v>
                </c:pt>
                <c:pt idx="1209">
                  <c:v>1204</c:v>
                </c:pt>
                <c:pt idx="1210">
                  <c:v>1205</c:v>
                </c:pt>
                <c:pt idx="1211">
                  <c:v>1206</c:v>
                </c:pt>
                <c:pt idx="1212">
                  <c:v>1207</c:v>
                </c:pt>
                <c:pt idx="1213">
                  <c:v>1208</c:v>
                </c:pt>
                <c:pt idx="1214">
                  <c:v>1209</c:v>
                </c:pt>
                <c:pt idx="1215">
                  <c:v>1210</c:v>
                </c:pt>
                <c:pt idx="1216">
                  <c:v>1211</c:v>
                </c:pt>
                <c:pt idx="1217">
                  <c:v>1212</c:v>
                </c:pt>
                <c:pt idx="1218">
                  <c:v>1213</c:v>
                </c:pt>
                <c:pt idx="1219">
                  <c:v>1214</c:v>
                </c:pt>
                <c:pt idx="1220">
                  <c:v>1215</c:v>
                </c:pt>
                <c:pt idx="1221">
                  <c:v>1216</c:v>
                </c:pt>
                <c:pt idx="1222">
                  <c:v>1217</c:v>
                </c:pt>
                <c:pt idx="1223">
                  <c:v>1218</c:v>
                </c:pt>
                <c:pt idx="1224">
                  <c:v>1219</c:v>
                </c:pt>
                <c:pt idx="1225">
                  <c:v>1220</c:v>
                </c:pt>
                <c:pt idx="1226">
                  <c:v>1221</c:v>
                </c:pt>
                <c:pt idx="1227">
                  <c:v>1222</c:v>
                </c:pt>
                <c:pt idx="1228">
                  <c:v>1223</c:v>
                </c:pt>
                <c:pt idx="1229">
                  <c:v>1224</c:v>
                </c:pt>
                <c:pt idx="1230">
                  <c:v>1225</c:v>
                </c:pt>
                <c:pt idx="1231">
                  <c:v>1226</c:v>
                </c:pt>
                <c:pt idx="1232">
                  <c:v>1227</c:v>
                </c:pt>
                <c:pt idx="1233">
                  <c:v>1228</c:v>
                </c:pt>
                <c:pt idx="1234">
                  <c:v>1229</c:v>
                </c:pt>
                <c:pt idx="1235">
                  <c:v>1230</c:v>
                </c:pt>
                <c:pt idx="1236">
                  <c:v>1231</c:v>
                </c:pt>
                <c:pt idx="1237">
                  <c:v>1232</c:v>
                </c:pt>
                <c:pt idx="1238">
                  <c:v>1233</c:v>
                </c:pt>
                <c:pt idx="1239">
                  <c:v>1234</c:v>
                </c:pt>
                <c:pt idx="1240">
                  <c:v>1235</c:v>
                </c:pt>
                <c:pt idx="1241">
                  <c:v>1236</c:v>
                </c:pt>
                <c:pt idx="1242">
                  <c:v>1237</c:v>
                </c:pt>
                <c:pt idx="1243">
                  <c:v>1238</c:v>
                </c:pt>
                <c:pt idx="1244">
                  <c:v>1239</c:v>
                </c:pt>
                <c:pt idx="1245">
                  <c:v>1240</c:v>
                </c:pt>
                <c:pt idx="1246">
                  <c:v>1241</c:v>
                </c:pt>
                <c:pt idx="1247">
                  <c:v>1242</c:v>
                </c:pt>
                <c:pt idx="1248">
                  <c:v>1243</c:v>
                </c:pt>
                <c:pt idx="1249">
                  <c:v>1244</c:v>
                </c:pt>
                <c:pt idx="1250">
                  <c:v>1245</c:v>
                </c:pt>
                <c:pt idx="1251">
                  <c:v>1246</c:v>
                </c:pt>
                <c:pt idx="1252">
                  <c:v>1247</c:v>
                </c:pt>
                <c:pt idx="1253">
                  <c:v>1248</c:v>
                </c:pt>
                <c:pt idx="1254">
                  <c:v>1249</c:v>
                </c:pt>
                <c:pt idx="1255">
                  <c:v>1250</c:v>
                </c:pt>
                <c:pt idx="1256">
                  <c:v>1251</c:v>
                </c:pt>
                <c:pt idx="1257">
                  <c:v>1252</c:v>
                </c:pt>
                <c:pt idx="1258">
                  <c:v>1253</c:v>
                </c:pt>
                <c:pt idx="1259">
                  <c:v>1254</c:v>
                </c:pt>
                <c:pt idx="1260">
                  <c:v>1255</c:v>
                </c:pt>
                <c:pt idx="1261">
                  <c:v>1256</c:v>
                </c:pt>
                <c:pt idx="1262">
                  <c:v>1257</c:v>
                </c:pt>
                <c:pt idx="1263">
                  <c:v>1258</c:v>
                </c:pt>
                <c:pt idx="1264">
                  <c:v>1259</c:v>
                </c:pt>
                <c:pt idx="1265">
                  <c:v>1260</c:v>
                </c:pt>
                <c:pt idx="1266">
                  <c:v>1261</c:v>
                </c:pt>
                <c:pt idx="1267">
                  <c:v>1262</c:v>
                </c:pt>
                <c:pt idx="1268">
                  <c:v>1263</c:v>
                </c:pt>
                <c:pt idx="1269">
                  <c:v>1264</c:v>
                </c:pt>
                <c:pt idx="1270">
                  <c:v>1265</c:v>
                </c:pt>
                <c:pt idx="1271">
                  <c:v>1266</c:v>
                </c:pt>
                <c:pt idx="1272">
                  <c:v>1267</c:v>
                </c:pt>
                <c:pt idx="1273">
                  <c:v>1268</c:v>
                </c:pt>
                <c:pt idx="1274">
                  <c:v>1269</c:v>
                </c:pt>
                <c:pt idx="1275">
                  <c:v>1270</c:v>
                </c:pt>
                <c:pt idx="1276">
                  <c:v>1271</c:v>
                </c:pt>
                <c:pt idx="1277">
                  <c:v>1272</c:v>
                </c:pt>
                <c:pt idx="1278">
                  <c:v>1273</c:v>
                </c:pt>
                <c:pt idx="1279">
                  <c:v>1274</c:v>
                </c:pt>
                <c:pt idx="1280">
                  <c:v>1275</c:v>
                </c:pt>
                <c:pt idx="1281">
                  <c:v>1276</c:v>
                </c:pt>
                <c:pt idx="1282">
                  <c:v>1277</c:v>
                </c:pt>
                <c:pt idx="1283">
                  <c:v>1278</c:v>
                </c:pt>
                <c:pt idx="1284">
                  <c:v>1279</c:v>
                </c:pt>
                <c:pt idx="1285">
                  <c:v>1280</c:v>
                </c:pt>
                <c:pt idx="1286">
                  <c:v>1281</c:v>
                </c:pt>
                <c:pt idx="1287">
                  <c:v>1282</c:v>
                </c:pt>
                <c:pt idx="1288">
                  <c:v>1283</c:v>
                </c:pt>
                <c:pt idx="1289">
                  <c:v>1284</c:v>
                </c:pt>
                <c:pt idx="1290">
                  <c:v>1285</c:v>
                </c:pt>
                <c:pt idx="1291">
                  <c:v>1286</c:v>
                </c:pt>
                <c:pt idx="1292">
                  <c:v>1287</c:v>
                </c:pt>
                <c:pt idx="1293">
                  <c:v>1288</c:v>
                </c:pt>
                <c:pt idx="1294">
                  <c:v>1289</c:v>
                </c:pt>
                <c:pt idx="1295">
                  <c:v>1290</c:v>
                </c:pt>
                <c:pt idx="1296">
                  <c:v>1291</c:v>
                </c:pt>
                <c:pt idx="1297">
                  <c:v>1292</c:v>
                </c:pt>
                <c:pt idx="1298">
                  <c:v>1293</c:v>
                </c:pt>
                <c:pt idx="1299">
                  <c:v>1294</c:v>
                </c:pt>
                <c:pt idx="1300">
                  <c:v>1295</c:v>
                </c:pt>
                <c:pt idx="1301">
                  <c:v>1296</c:v>
                </c:pt>
                <c:pt idx="1302">
                  <c:v>1297</c:v>
                </c:pt>
                <c:pt idx="1303">
                  <c:v>1298</c:v>
                </c:pt>
                <c:pt idx="1304">
                  <c:v>1299</c:v>
                </c:pt>
                <c:pt idx="1305">
                  <c:v>1300</c:v>
                </c:pt>
                <c:pt idx="1306">
                  <c:v>1301</c:v>
                </c:pt>
                <c:pt idx="1307">
                  <c:v>1302</c:v>
                </c:pt>
                <c:pt idx="1308">
                  <c:v>1303</c:v>
                </c:pt>
                <c:pt idx="1309">
                  <c:v>1304</c:v>
                </c:pt>
                <c:pt idx="1310">
                  <c:v>1305</c:v>
                </c:pt>
                <c:pt idx="1311">
                  <c:v>1306</c:v>
                </c:pt>
                <c:pt idx="1312">
                  <c:v>1307</c:v>
                </c:pt>
                <c:pt idx="1313">
                  <c:v>1308</c:v>
                </c:pt>
                <c:pt idx="1314">
                  <c:v>1309</c:v>
                </c:pt>
                <c:pt idx="1315">
                  <c:v>1310</c:v>
                </c:pt>
                <c:pt idx="1316">
                  <c:v>1311</c:v>
                </c:pt>
                <c:pt idx="1317">
                  <c:v>1312</c:v>
                </c:pt>
                <c:pt idx="1318">
                  <c:v>1313</c:v>
                </c:pt>
                <c:pt idx="1319">
                  <c:v>1314</c:v>
                </c:pt>
                <c:pt idx="1320">
                  <c:v>1315</c:v>
                </c:pt>
                <c:pt idx="1321">
                  <c:v>1316</c:v>
                </c:pt>
                <c:pt idx="1322">
                  <c:v>1317</c:v>
                </c:pt>
                <c:pt idx="1323">
                  <c:v>1318</c:v>
                </c:pt>
                <c:pt idx="1324">
                  <c:v>1319</c:v>
                </c:pt>
                <c:pt idx="1325">
                  <c:v>1320</c:v>
                </c:pt>
                <c:pt idx="1326">
                  <c:v>1321</c:v>
                </c:pt>
                <c:pt idx="1327">
                  <c:v>1322</c:v>
                </c:pt>
                <c:pt idx="1328">
                  <c:v>1323</c:v>
                </c:pt>
                <c:pt idx="1329">
                  <c:v>1324</c:v>
                </c:pt>
                <c:pt idx="1330">
                  <c:v>1325</c:v>
                </c:pt>
                <c:pt idx="1331">
                  <c:v>1326</c:v>
                </c:pt>
                <c:pt idx="1332">
                  <c:v>1327</c:v>
                </c:pt>
                <c:pt idx="1333">
                  <c:v>1328</c:v>
                </c:pt>
                <c:pt idx="1334">
                  <c:v>1329</c:v>
                </c:pt>
                <c:pt idx="1335">
                  <c:v>1330</c:v>
                </c:pt>
                <c:pt idx="1336">
                  <c:v>1331</c:v>
                </c:pt>
                <c:pt idx="1337">
                  <c:v>1332</c:v>
                </c:pt>
                <c:pt idx="1338">
                  <c:v>1333</c:v>
                </c:pt>
                <c:pt idx="1339">
                  <c:v>1334</c:v>
                </c:pt>
                <c:pt idx="1340">
                  <c:v>1335</c:v>
                </c:pt>
                <c:pt idx="1341">
                  <c:v>1336</c:v>
                </c:pt>
                <c:pt idx="1342">
                  <c:v>1337</c:v>
                </c:pt>
                <c:pt idx="1343">
                  <c:v>1338</c:v>
                </c:pt>
                <c:pt idx="1344">
                  <c:v>1339</c:v>
                </c:pt>
                <c:pt idx="1345">
                  <c:v>1340</c:v>
                </c:pt>
                <c:pt idx="1346">
                  <c:v>1341</c:v>
                </c:pt>
                <c:pt idx="1347">
                  <c:v>1342</c:v>
                </c:pt>
                <c:pt idx="1348">
                  <c:v>1343</c:v>
                </c:pt>
                <c:pt idx="1349">
                  <c:v>1344</c:v>
                </c:pt>
                <c:pt idx="1350">
                  <c:v>1345</c:v>
                </c:pt>
                <c:pt idx="1351">
                  <c:v>1346</c:v>
                </c:pt>
                <c:pt idx="1352">
                  <c:v>1347</c:v>
                </c:pt>
                <c:pt idx="1353">
                  <c:v>1348</c:v>
                </c:pt>
                <c:pt idx="1354">
                  <c:v>1349</c:v>
                </c:pt>
                <c:pt idx="1355">
                  <c:v>1350</c:v>
                </c:pt>
                <c:pt idx="1356">
                  <c:v>1351</c:v>
                </c:pt>
                <c:pt idx="1357">
                  <c:v>1352</c:v>
                </c:pt>
                <c:pt idx="1358">
                  <c:v>1353</c:v>
                </c:pt>
                <c:pt idx="1359">
                  <c:v>1354</c:v>
                </c:pt>
                <c:pt idx="1360">
                  <c:v>1355</c:v>
                </c:pt>
                <c:pt idx="1361">
                  <c:v>1356</c:v>
                </c:pt>
                <c:pt idx="1362">
                  <c:v>1357</c:v>
                </c:pt>
                <c:pt idx="1363">
                  <c:v>1358</c:v>
                </c:pt>
                <c:pt idx="1364">
                  <c:v>1359</c:v>
                </c:pt>
                <c:pt idx="1365">
                  <c:v>1360</c:v>
                </c:pt>
                <c:pt idx="1366">
                  <c:v>1361</c:v>
                </c:pt>
                <c:pt idx="1367">
                  <c:v>1362</c:v>
                </c:pt>
                <c:pt idx="1368">
                  <c:v>1363</c:v>
                </c:pt>
                <c:pt idx="1369">
                  <c:v>1364</c:v>
                </c:pt>
                <c:pt idx="1370">
                  <c:v>1365</c:v>
                </c:pt>
                <c:pt idx="1371">
                  <c:v>1366</c:v>
                </c:pt>
                <c:pt idx="1372">
                  <c:v>1367</c:v>
                </c:pt>
                <c:pt idx="1373">
                  <c:v>1368</c:v>
                </c:pt>
                <c:pt idx="1374">
                  <c:v>1369</c:v>
                </c:pt>
                <c:pt idx="1375">
                  <c:v>1370</c:v>
                </c:pt>
                <c:pt idx="1376">
                  <c:v>1371</c:v>
                </c:pt>
                <c:pt idx="1377">
                  <c:v>1372</c:v>
                </c:pt>
                <c:pt idx="1378">
                  <c:v>1373</c:v>
                </c:pt>
                <c:pt idx="1379">
                  <c:v>1374</c:v>
                </c:pt>
                <c:pt idx="1380">
                  <c:v>1375</c:v>
                </c:pt>
                <c:pt idx="1381">
                  <c:v>1376</c:v>
                </c:pt>
                <c:pt idx="1382">
                  <c:v>1377</c:v>
                </c:pt>
                <c:pt idx="1383">
                  <c:v>1378</c:v>
                </c:pt>
                <c:pt idx="1384">
                  <c:v>1379</c:v>
                </c:pt>
                <c:pt idx="1385">
                  <c:v>1380</c:v>
                </c:pt>
                <c:pt idx="1386">
                  <c:v>1381</c:v>
                </c:pt>
                <c:pt idx="1387">
                  <c:v>1382</c:v>
                </c:pt>
                <c:pt idx="1388">
                  <c:v>1383</c:v>
                </c:pt>
                <c:pt idx="1389">
                  <c:v>1384</c:v>
                </c:pt>
                <c:pt idx="1390">
                  <c:v>1385</c:v>
                </c:pt>
                <c:pt idx="1391">
                  <c:v>1386</c:v>
                </c:pt>
                <c:pt idx="1392">
                  <c:v>1387</c:v>
                </c:pt>
                <c:pt idx="1393">
                  <c:v>1388</c:v>
                </c:pt>
                <c:pt idx="1394">
                  <c:v>1389</c:v>
                </c:pt>
                <c:pt idx="1395">
                  <c:v>1390</c:v>
                </c:pt>
                <c:pt idx="1396">
                  <c:v>1391</c:v>
                </c:pt>
                <c:pt idx="1397">
                  <c:v>1392</c:v>
                </c:pt>
                <c:pt idx="1398">
                  <c:v>1393</c:v>
                </c:pt>
                <c:pt idx="1399">
                  <c:v>1394</c:v>
                </c:pt>
                <c:pt idx="1400">
                  <c:v>1395</c:v>
                </c:pt>
                <c:pt idx="1401">
                  <c:v>1396</c:v>
                </c:pt>
                <c:pt idx="1402">
                  <c:v>1397</c:v>
                </c:pt>
                <c:pt idx="1403">
                  <c:v>1398</c:v>
                </c:pt>
                <c:pt idx="1404">
                  <c:v>1399</c:v>
                </c:pt>
                <c:pt idx="1405">
                  <c:v>1400</c:v>
                </c:pt>
                <c:pt idx="1406">
                  <c:v>1401</c:v>
                </c:pt>
                <c:pt idx="1407">
                  <c:v>1402</c:v>
                </c:pt>
                <c:pt idx="1408">
                  <c:v>1403</c:v>
                </c:pt>
                <c:pt idx="1409">
                  <c:v>1404</c:v>
                </c:pt>
                <c:pt idx="1410">
                  <c:v>1405</c:v>
                </c:pt>
                <c:pt idx="1411">
                  <c:v>1406</c:v>
                </c:pt>
                <c:pt idx="1412">
                  <c:v>1407</c:v>
                </c:pt>
                <c:pt idx="1413">
                  <c:v>1408</c:v>
                </c:pt>
                <c:pt idx="1414">
                  <c:v>1409</c:v>
                </c:pt>
                <c:pt idx="1415">
                  <c:v>1410</c:v>
                </c:pt>
                <c:pt idx="1416">
                  <c:v>1411</c:v>
                </c:pt>
                <c:pt idx="1417">
                  <c:v>1412</c:v>
                </c:pt>
                <c:pt idx="1418">
                  <c:v>1413</c:v>
                </c:pt>
                <c:pt idx="1419">
                  <c:v>1414</c:v>
                </c:pt>
                <c:pt idx="1420">
                  <c:v>1415</c:v>
                </c:pt>
                <c:pt idx="1421">
                  <c:v>1416</c:v>
                </c:pt>
                <c:pt idx="1422">
                  <c:v>1417</c:v>
                </c:pt>
                <c:pt idx="1423">
                  <c:v>1418</c:v>
                </c:pt>
                <c:pt idx="1424">
                  <c:v>1419</c:v>
                </c:pt>
                <c:pt idx="1425">
                  <c:v>1420</c:v>
                </c:pt>
                <c:pt idx="1426">
                  <c:v>1421</c:v>
                </c:pt>
                <c:pt idx="1427">
                  <c:v>1422</c:v>
                </c:pt>
                <c:pt idx="1428">
                  <c:v>1423</c:v>
                </c:pt>
                <c:pt idx="1429">
                  <c:v>1424</c:v>
                </c:pt>
                <c:pt idx="1430">
                  <c:v>1425</c:v>
                </c:pt>
                <c:pt idx="1431">
                  <c:v>1426</c:v>
                </c:pt>
                <c:pt idx="1432">
                  <c:v>1427</c:v>
                </c:pt>
                <c:pt idx="1433">
                  <c:v>1428</c:v>
                </c:pt>
                <c:pt idx="1434">
                  <c:v>1429</c:v>
                </c:pt>
                <c:pt idx="1435">
                  <c:v>1430</c:v>
                </c:pt>
                <c:pt idx="1436">
                  <c:v>1431</c:v>
                </c:pt>
                <c:pt idx="1437">
                  <c:v>1432</c:v>
                </c:pt>
                <c:pt idx="1438">
                  <c:v>1433</c:v>
                </c:pt>
                <c:pt idx="1439">
                  <c:v>1434</c:v>
                </c:pt>
                <c:pt idx="1440">
                  <c:v>1435</c:v>
                </c:pt>
                <c:pt idx="1441">
                  <c:v>1436</c:v>
                </c:pt>
                <c:pt idx="1442">
                  <c:v>1437</c:v>
                </c:pt>
                <c:pt idx="1443">
                  <c:v>1438</c:v>
                </c:pt>
                <c:pt idx="1444">
                  <c:v>1439</c:v>
                </c:pt>
                <c:pt idx="1445">
                  <c:v>1440</c:v>
                </c:pt>
                <c:pt idx="1446">
                  <c:v>1441</c:v>
                </c:pt>
                <c:pt idx="1447">
                  <c:v>1442</c:v>
                </c:pt>
                <c:pt idx="1448">
                  <c:v>1443</c:v>
                </c:pt>
                <c:pt idx="1449">
                  <c:v>1444</c:v>
                </c:pt>
                <c:pt idx="1450">
                  <c:v>1445</c:v>
                </c:pt>
                <c:pt idx="1451">
                  <c:v>1446</c:v>
                </c:pt>
                <c:pt idx="1452">
                  <c:v>1447</c:v>
                </c:pt>
                <c:pt idx="1453">
                  <c:v>1448</c:v>
                </c:pt>
                <c:pt idx="1454">
                  <c:v>1449</c:v>
                </c:pt>
                <c:pt idx="1455">
                  <c:v>1450</c:v>
                </c:pt>
                <c:pt idx="1456">
                  <c:v>1451</c:v>
                </c:pt>
                <c:pt idx="1457">
                  <c:v>1452</c:v>
                </c:pt>
                <c:pt idx="1458">
                  <c:v>1453</c:v>
                </c:pt>
                <c:pt idx="1459">
                  <c:v>1454</c:v>
                </c:pt>
                <c:pt idx="1460">
                  <c:v>1455</c:v>
                </c:pt>
                <c:pt idx="1461">
                  <c:v>1456</c:v>
                </c:pt>
                <c:pt idx="1462">
                  <c:v>1457</c:v>
                </c:pt>
                <c:pt idx="1463">
                  <c:v>1458</c:v>
                </c:pt>
                <c:pt idx="1464">
                  <c:v>1459</c:v>
                </c:pt>
                <c:pt idx="1465">
                  <c:v>1460</c:v>
                </c:pt>
                <c:pt idx="1466">
                  <c:v>1461</c:v>
                </c:pt>
                <c:pt idx="1467">
                  <c:v>1462</c:v>
                </c:pt>
                <c:pt idx="1468">
                  <c:v>1463</c:v>
                </c:pt>
                <c:pt idx="1469">
                  <c:v>1464</c:v>
                </c:pt>
                <c:pt idx="1470">
                  <c:v>1465</c:v>
                </c:pt>
                <c:pt idx="1471">
                  <c:v>1466</c:v>
                </c:pt>
                <c:pt idx="1472">
                  <c:v>1467</c:v>
                </c:pt>
                <c:pt idx="1473">
                  <c:v>1468</c:v>
                </c:pt>
                <c:pt idx="1474">
                  <c:v>1469</c:v>
                </c:pt>
                <c:pt idx="1475">
                  <c:v>1470</c:v>
                </c:pt>
                <c:pt idx="1476">
                  <c:v>1471</c:v>
                </c:pt>
                <c:pt idx="1477">
                  <c:v>1472</c:v>
                </c:pt>
                <c:pt idx="1478">
                  <c:v>1473</c:v>
                </c:pt>
                <c:pt idx="1479">
                  <c:v>1474</c:v>
                </c:pt>
                <c:pt idx="1480">
                  <c:v>1475</c:v>
                </c:pt>
                <c:pt idx="1481">
                  <c:v>1476</c:v>
                </c:pt>
                <c:pt idx="1482">
                  <c:v>1477</c:v>
                </c:pt>
                <c:pt idx="1483">
                  <c:v>1478</c:v>
                </c:pt>
                <c:pt idx="1484">
                  <c:v>1479</c:v>
                </c:pt>
                <c:pt idx="1485">
                  <c:v>1480</c:v>
                </c:pt>
                <c:pt idx="1486">
                  <c:v>1481</c:v>
                </c:pt>
                <c:pt idx="1487">
                  <c:v>1482</c:v>
                </c:pt>
                <c:pt idx="1488">
                  <c:v>1483</c:v>
                </c:pt>
                <c:pt idx="1489">
                  <c:v>1484</c:v>
                </c:pt>
                <c:pt idx="1490">
                  <c:v>1485</c:v>
                </c:pt>
                <c:pt idx="1491">
                  <c:v>1486</c:v>
                </c:pt>
                <c:pt idx="1492">
                  <c:v>1487</c:v>
                </c:pt>
                <c:pt idx="1493">
                  <c:v>1488</c:v>
                </c:pt>
                <c:pt idx="1494">
                  <c:v>1489</c:v>
                </c:pt>
                <c:pt idx="1495">
                  <c:v>1490</c:v>
                </c:pt>
                <c:pt idx="1496">
                  <c:v>1491</c:v>
                </c:pt>
                <c:pt idx="1497">
                  <c:v>1492</c:v>
                </c:pt>
                <c:pt idx="1498">
                  <c:v>1493</c:v>
                </c:pt>
                <c:pt idx="1499">
                  <c:v>1494</c:v>
                </c:pt>
                <c:pt idx="1500">
                  <c:v>1495</c:v>
                </c:pt>
                <c:pt idx="1501">
                  <c:v>1496</c:v>
                </c:pt>
                <c:pt idx="1502">
                  <c:v>1497</c:v>
                </c:pt>
                <c:pt idx="1503">
                  <c:v>1498</c:v>
                </c:pt>
                <c:pt idx="1504">
                  <c:v>1499</c:v>
                </c:pt>
                <c:pt idx="1505">
                  <c:v>1500</c:v>
                </c:pt>
                <c:pt idx="1506">
                  <c:v>1501</c:v>
                </c:pt>
                <c:pt idx="1507">
                  <c:v>1502</c:v>
                </c:pt>
                <c:pt idx="1508">
                  <c:v>1503</c:v>
                </c:pt>
                <c:pt idx="1509">
                  <c:v>1504</c:v>
                </c:pt>
                <c:pt idx="1510">
                  <c:v>1505</c:v>
                </c:pt>
                <c:pt idx="1511">
                  <c:v>1506</c:v>
                </c:pt>
                <c:pt idx="1512">
                  <c:v>1507</c:v>
                </c:pt>
                <c:pt idx="1513">
                  <c:v>1508</c:v>
                </c:pt>
                <c:pt idx="1514">
                  <c:v>1509</c:v>
                </c:pt>
                <c:pt idx="1515">
                  <c:v>1510</c:v>
                </c:pt>
                <c:pt idx="1516">
                  <c:v>1511</c:v>
                </c:pt>
                <c:pt idx="1517">
                  <c:v>1512</c:v>
                </c:pt>
                <c:pt idx="1518">
                  <c:v>1513</c:v>
                </c:pt>
                <c:pt idx="1519">
                  <c:v>1514</c:v>
                </c:pt>
                <c:pt idx="1520">
                  <c:v>1515</c:v>
                </c:pt>
                <c:pt idx="1521">
                  <c:v>1516</c:v>
                </c:pt>
                <c:pt idx="1522">
                  <c:v>1517</c:v>
                </c:pt>
                <c:pt idx="1523">
                  <c:v>1518</c:v>
                </c:pt>
                <c:pt idx="1524">
                  <c:v>1519</c:v>
                </c:pt>
                <c:pt idx="1525">
                  <c:v>1520</c:v>
                </c:pt>
                <c:pt idx="1526">
                  <c:v>1521</c:v>
                </c:pt>
                <c:pt idx="1527">
                  <c:v>1522</c:v>
                </c:pt>
                <c:pt idx="1528">
                  <c:v>1523</c:v>
                </c:pt>
                <c:pt idx="1529">
                  <c:v>1524</c:v>
                </c:pt>
                <c:pt idx="1530">
                  <c:v>1525</c:v>
                </c:pt>
                <c:pt idx="1531">
                  <c:v>1526</c:v>
                </c:pt>
                <c:pt idx="1532">
                  <c:v>1527</c:v>
                </c:pt>
                <c:pt idx="1533">
                  <c:v>1528</c:v>
                </c:pt>
                <c:pt idx="1534">
                  <c:v>1529</c:v>
                </c:pt>
                <c:pt idx="1535">
                  <c:v>1530</c:v>
                </c:pt>
                <c:pt idx="1536">
                  <c:v>1531</c:v>
                </c:pt>
                <c:pt idx="1537">
                  <c:v>1532</c:v>
                </c:pt>
                <c:pt idx="1538">
                  <c:v>1533</c:v>
                </c:pt>
                <c:pt idx="1539">
                  <c:v>1534</c:v>
                </c:pt>
                <c:pt idx="1540">
                  <c:v>1535</c:v>
                </c:pt>
                <c:pt idx="1541">
                  <c:v>1536</c:v>
                </c:pt>
                <c:pt idx="1542">
                  <c:v>1537</c:v>
                </c:pt>
                <c:pt idx="1543">
                  <c:v>1538</c:v>
                </c:pt>
                <c:pt idx="1544">
                  <c:v>1539</c:v>
                </c:pt>
                <c:pt idx="1545">
                  <c:v>1540</c:v>
                </c:pt>
                <c:pt idx="1546">
                  <c:v>1541</c:v>
                </c:pt>
                <c:pt idx="1547">
                  <c:v>1542</c:v>
                </c:pt>
                <c:pt idx="1548">
                  <c:v>1543</c:v>
                </c:pt>
                <c:pt idx="1549">
                  <c:v>1544</c:v>
                </c:pt>
                <c:pt idx="1550">
                  <c:v>1545</c:v>
                </c:pt>
                <c:pt idx="1551">
                  <c:v>1546</c:v>
                </c:pt>
                <c:pt idx="1552">
                  <c:v>1547</c:v>
                </c:pt>
                <c:pt idx="1553">
                  <c:v>1548</c:v>
                </c:pt>
                <c:pt idx="1554">
                  <c:v>1549</c:v>
                </c:pt>
                <c:pt idx="1555">
                  <c:v>1550</c:v>
                </c:pt>
                <c:pt idx="1556">
                  <c:v>1551</c:v>
                </c:pt>
                <c:pt idx="1557">
                  <c:v>1552</c:v>
                </c:pt>
                <c:pt idx="1558">
                  <c:v>1553</c:v>
                </c:pt>
                <c:pt idx="1559">
                  <c:v>1554</c:v>
                </c:pt>
                <c:pt idx="1560">
                  <c:v>1555</c:v>
                </c:pt>
                <c:pt idx="1561">
                  <c:v>1556</c:v>
                </c:pt>
                <c:pt idx="1562">
                  <c:v>1557</c:v>
                </c:pt>
                <c:pt idx="1563">
                  <c:v>1558</c:v>
                </c:pt>
                <c:pt idx="1564">
                  <c:v>1559</c:v>
                </c:pt>
                <c:pt idx="1565">
                  <c:v>1560</c:v>
                </c:pt>
                <c:pt idx="1566">
                  <c:v>1561</c:v>
                </c:pt>
                <c:pt idx="1567">
                  <c:v>1562</c:v>
                </c:pt>
                <c:pt idx="1568">
                  <c:v>1563</c:v>
                </c:pt>
                <c:pt idx="1569">
                  <c:v>1564</c:v>
                </c:pt>
                <c:pt idx="1570">
                  <c:v>1565</c:v>
                </c:pt>
                <c:pt idx="1571">
                  <c:v>1566</c:v>
                </c:pt>
                <c:pt idx="1572">
                  <c:v>1567</c:v>
                </c:pt>
                <c:pt idx="1573">
                  <c:v>1568</c:v>
                </c:pt>
                <c:pt idx="1574">
                  <c:v>1569</c:v>
                </c:pt>
                <c:pt idx="1575">
                  <c:v>1570</c:v>
                </c:pt>
                <c:pt idx="1576">
                  <c:v>1571</c:v>
                </c:pt>
                <c:pt idx="1577">
                  <c:v>1572</c:v>
                </c:pt>
                <c:pt idx="1578">
                  <c:v>1573</c:v>
                </c:pt>
                <c:pt idx="1579">
                  <c:v>1574</c:v>
                </c:pt>
                <c:pt idx="1580">
                  <c:v>1575</c:v>
                </c:pt>
                <c:pt idx="1581">
                  <c:v>1576</c:v>
                </c:pt>
                <c:pt idx="1582">
                  <c:v>1577</c:v>
                </c:pt>
                <c:pt idx="1583">
                  <c:v>1578</c:v>
                </c:pt>
                <c:pt idx="1584">
                  <c:v>1579</c:v>
                </c:pt>
                <c:pt idx="1585">
                  <c:v>1580</c:v>
                </c:pt>
                <c:pt idx="1586">
                  <c:v>1581</c:v>
                </c:pt>
                <c:pt idx="1587">
                  <c:v>1582</c:v>
                </c:pt>
                <c:pt idx="1588">
                  <c:v>1583</c:v>
                </c:pt>
                <c:pt idx="1589">
                  <c:v>1584</c:v>
                </c:pt>
                <c:pt idx="1590">
                  <c:v>1585</c:v>
                </c:pt>
                <c:pt idx="1591">
                  <c:v>1586</c:v>
                </c:pt>
                <c:pt idx="1592">
                  <c:v>1587</c:v>
                </c:pt>
                <c:pt idx="1593">
                  <c:v>1588</c:v>
                </c:pt>
                <c:pt idx="1594">
                  <c:v>1589</c:v>
                </c:pt>
                <c:pt idx="1595">
                  <c:v>1590</c:v>
                </c:pt>
                <c:pt idx="1596">
                  <c:v>1591</c:v>
                </c:pt>
                <c:pt idx="1597">
                  <c:v>1592</c:v>
                </c:pt>
                <c:pt idx="1598">
                  <c:v>1593</c:v>
                </c:pt>
                <c:pt idx="1599">
                  <c:v>1594</c:v>
                </c:pt>
                <c:pt idx="1600">
                  <c:v>1595</c:v>
                </c:pt>
                <c:pt idx="1601">
                  <c:v>1596</c:v>
                </c:pt>
                <c:pt idx="1602">
                  <c:v>1597</c:v>
                </c:pt>
                <c:pt idx="1603">
                  <c:v>1598</c:v>
                </c:pt>
                <c:pt idx="1604">
                  <c:v>1599</c:v>
                </c:pt>
                <c:pt idx="1605">
                  <c:v>1600</c:v>
                </c:pt>
                <c:pt idx="1606">
                  <c:v>1601</c:v>
                </c:pt>
                <c:pt idx="1607">
                  <c:v>1602</c:v>
                </c:pt>
                <c:pt idx="1608">
                  <c:v>1603</c:v>
                </c:pt>
                <c:pt idx="1609">
                  <c:v>1604</c:v>
                </c:pt>
                <c:pt idx="1610">
                  <c:v>1605</c:v>
                </c:pt>
                <c:pt idx="1611">
                  <c:v>1606</c:v>
                </c:pt>
                <c:pt idx="1612">
                  <c:v>1607</c:v>
                </c:pt>
                <c:pt idx="1613">
                  <c:v>1608</c:v>
                </c:pt>
                <c:pt idx="1614">
                  <c:v>1609</c:v>
                </c:pt>
                <c:pt idx="1615">
                  <c:v>1610</c:v>
                </c:pt>
                <c:pt idx="1616">
                  <c:v>1611</c:v>
                </c:pt>
                <c:pt idx="1617">
                  <c:v>1612</c:v>
                </c:pt>
                <c:pt idx="1618">
                  <c:v>1613</c:v>
                </c:pt>
                <c:pt idx="1619">
                  <c:v>1614</c:v>
                </c:pt>
                <c:pt idx="1620">
                  <c:v>1615</c:v>
                </c:pt>
                <c:pt idx="1621">
                  <c:v>1616</c:v>
                </c:pt>
                <c:pt idx="1622">
                  <c:v>1617</c:v>
                </c:pt>
                <c:pt idx="1623">
                  <c:v>1618</c:v>
                </c:pt>
                <c:pt idx="1624">
                  <c:v>1619</c:v>
                </c:pt>
                <c:pt idx="1625">
                  <c:v>1620</c:v>
                </c:pt>
                <c:pt idx="1626">
                  <c:v>1621</c:v>
                </c:pt>
                <c:pt idx="1627">
                  <c:v>1622</c:v>
                </c:pt>
                <c:pt idx="1628">
                  <c:v>1623</c:v>
                </c:pt>
                <c:pt idx="1629">
                  <c:v>1624</c:v>
                </c:pt>
                <c:pt idx="1630">
                  <c:v>1625</c:v>
                </c:pt>
                <c:pt idx="1631">
                  <c:v>1626</c:v>
                </c:pt>
                <c:pt idx="1632">
                  <c:v>1627</c:v>
                </c:pt>
                <c:pt idx="1633">
                  <c:v>1628</c:v>
                </c:pt>
                <c:pt idx="1634">
                  <c:v>1629</c:v>
                </c:pt>
                <c:pt idx="1635">
                  <c:v>1630</c:v>
                </c:pt>
                <c:pt idx="1636">
                  <c:v>1631</c:v>
                </c:pt>
                <c:pt idx="1637">
                  <c:v>1632</c:v>
                </c:pt>
                <c:pt idx="1638">
                  <c:v>1633</c:v>
                </c:pt>
                <c:pt idx="1639">
                  <c:v>1634</c:v>
                </c:pt>
                <c:pt idx="1640">
                  <c:v>1635</c:v>
                </c:pt>
                <c:pt idx="1641">
                  <c:v>1636</c:v>
                </c:pt>
                <c:pt idx="1642">
                  <c:v>1637</c:v>
                </c:pt>
                <c:pt idx="1643">
                  <c:v>1638</c:v>
                </c:pt>
                <c:pt idx="1644">
                  <c:v>1639</c:v>
                </c:pt>
                <c:pt idx="1645">
                  <c:v>1640</c:v>
                </c:pt>
                <c:pt idx="1646">
                  <c:v>1641</c:v>
                </c:pt>
                <c:pt idx="1647">
                  <c:v>1642</c:v>
                </c:pt>
                <c:pt idx="1648">
                  <c:v>1643</c:v>
                </c:pt>
                <c:pt idx="1649">
                  <c:v>1644</c:v>
                </c:pt>
                <c:pt idx="1650">
                  <c:v>1645</c:v>
                </c:pt>
                <c:pt idx="1651">
                  <c:v>1646</c:v>
                </c:pt>
                <c:pt idx="1652">
                  <c:v>1647</c:v>
                </c:pt>
                <c:pt idx="1653">
                  <c:v>1648</c:v>
                </c:pt>
                <c:pt idx="1654">
                  <c:v>1649</c:v>
                </c:pt>
                <c:pt idx="1655">
                  <c:v>1650</c:v>
                </c:pt>
                <c:pt idx="1656">
                  <c:v>1651</c:v>
                </c:pt>
                <c:pt idx="1657">
                  <c:v>1652</c:v>
                </c:pt>
                <c:pt idx="1658">
                  <c:v>1653</c:v>
                </c:pt>
                <c:pt idx="1659">
                  <c:v>1654</c:v>
                </c:pt>
                <c:pt idx="1660">
                  <c:v>1655</c:v>
                </c:pt>
                <c:pt idx="1661">
                  <c:v>1656</c:v>
                </c:pt>
                <c:pt idx="1662">
                  <c:v>1657</c:v>
                </c:pt>
                <c:pt idx="1663">
                  <c:v>1658</c:v>
                </c:pt>
                <c:pt idx="1664">
                  <c:v>1659</c:v>
                </c:pt>
                <c:pt idx="1665">
                  <c:v>1660</c:v>
                </c:pt>
                <c:pt idx="1666">
                  <c:v>1661</c:v>
                </c:pt>
                <c:pt idx="1667">
                  <c:v>1662</c:v>
                </c:pt>
                <c:pt idx="1668">
                  <c:v>1663</c:v>
                </c:pt>
                <c:pt idx="1669">
                  <c:v>1664</c:v>
                </c:pt>
                <c:pt idx="1670">
                  <c:v>1665</c:v>
                </c:pt>
                <c:pt idx="1671">
                  <c:v>1666</c:v>
                </c:pt>
                <c:pt idx="1672">
                  <c:v>1667</c:v>
                </c:pt>
                <c:pt idx="1673">
                  <c:v>1668</c:v>
                </c:pt>
                <c:pt idx="1674">
                  <c:v>1669</c:v>
                </c:pt>
                <c:pt idx="1675">
                  <c:v>1670</c:v>
                </c:pt>
                <c:pt idx="1676">
                  <c:v>1671</c:v>
                </c:pt>
                <c:pt idx="1677">
                  <c:v>1672</c:v>
                </c:pt>
                <c:pt idx="1678">
                  <c:v>1673</c:v>
                </c:pt>
                <c:pt idx="1679">
                  <c:v>1674</c:v>
                </c:pt>
                <c:pt idx="1680">
                  <c:v>1675</c:v>
                </c:pt>
                <c:pt idx="1681">
                  <c:v>1676</c:v>
                </c:pt>
                <c:pt idx="1682">
                  <c:v>1677</c:v>
                </c:pt>
                <c:pt idx="1683">
                  <c:v>1678</c:v>
                </c:pt>
                <c:pt idx="1684">
                  <c:v>1679</c:v>
                </c:pt>
                <c:pt idx="1685">
                  <c:v>1680</c:v>
                </c:pt>
                <c:pt idx="1686">
                  <c:v>1681</c:v>
                </c:pt>
                <c:pt idx="1687">
                  <c:v>1682</c:v>
                </c:pt>
                <c:pt idx="1688">
                  <c:v>1683</c:v>
                </c:pt>
                <c:pt idx="1689">
                  <c:v>1684</c:v>
                </c:pt>
                <c:pt idx="1690">
                  <c:v>1685</c:v>
                </c:pt>
                <c:pt idx="1691">
                  <c:v>1686</c:v>
                </c:pt>
                <c:pt idx="1692">
                  <c:v>1687</c:v>
                </c:pt>
                <c:pt idx="1693">
                  <c:v>1688</c:v>
                </c:pt>
                <c:pt idx="1694">
                  <c:v>1689</c:v>
                </c:pt>
                <c:pt idx="1695">
                  <c:v>1690</c:v>
                </c:pt>
                <c:pt idx="1696">
                  <c:v>1691</c:v>
                </c:pt>
                <c:pt idx="1697">
                  <c:v>1692</c:v>
                </c:pt>
                <c:pt idx="1698">
                  <c:v>1693</c:v>
                </c:pt>
                <c:pt idx="1699">
                  <c:v>1694</c:v>
                </c:pt>
                <c:pt idx="1700">
                  <c:v>1695</c:v>
                </c:pt>
                <c:pt idx="1701">
                  <c:v>1696</c:v>
                </c:pt>
                <c:pt idx="1702">
                  <c:v>1697</c:v>
                </c:pt>
                <c:pt idx="1703">
                  <c:v>1698</c:v>
                </c:pt>
                <c:pt idx="1704">
                  <c:v>1699</c:v>
                </c:pt>
                <c:pt idx="1705">
                  <c:v>1700</c:v>
                </c:pt>
                <c:pt idx="1706">
                  <c:v>1701</c:v>
                </c:pt>
                <c:pt idx="1707">
                  <c:v>1702</c:v>
                </c:pt>
                <c:pt idx="1708">
                  <c:v>1703</c:v>
                </c:pt>
                <c:pt idx="1709">
                  <c:v>1704</c:v>
                </c:pt>
                <c:pt idx="1710">
                  <c:v>1705</c:v>
                </c:pt>
                <c:pt idx="1711">
                  <c:v>1706</c:v>
                </c:pt>
                <c:pt idx="1712">
                  <c:v>1707</c:v>
                </c:pt>
                <c:pt idx="1713">
                  <c:v>1708</c:v>
                </c:pt>
                <c:pt idx="1714">
                  <c:v>1709</c:v>
                </c:pt>
                <c:pt idx="1715">
                  <c:v>1710</c:v>
                </c:pt>
                <c:pt idx="1716">
                  <c:v>1711</c:v>
                </c:pt>
                <c:pt idx="1717">
                  <c:v>1712</c:v>
                </c:pt>
                <c:pt idx="1718">
                  <c:v>1713</c:v>
                </c:pt>
                <c:pt idx="1719">
                  <c:v>1714</c:v>
                </c:pt>
                <c:pt idx="1720">
                  <c:v>1715</c:v>
                </c:pt>
                <c:pt idx="1721">
                  <c:v>1716</c:v>
                </c:pt>
                <c:pt idx="1722">
                  <c:v>1717</c:v>
                </c:pt>
                <c:pt idx="1723">
                  <c:v>1718</c:v>
                </c:pt>
                <c:pt idx="1724">
                  <c:v>1719</c:v>
                </c:pt>
                <c:pt idx="1725">
                  <c:v>1720</c:v>
                </c:pt>
                <c:pt idx="1726">
                  <c:v>1721</c:v>
                </c:pt>
                <c:pt idx="1727">
                  <c:v>1722</c:v>
                </c:pt>
                <c:pt idx="1728">
                  <c:v>1723</c:v>
                </c:pt>
                <c:pt idx="1729">
                  <c:v>1724</c:v>
                </c:pt>
                <c:pt idx="1730">
                  <c:v>1725</c:v>
                </c:pt>
                <c:pt idx="1731">
                  <c:v>1726</c:v>
                </c:pt>
                <c:pt idx="1732">
                  <c:v>1727</c:v>
                </c:pt>
                <c:pt idx="1733">
                  <c:v>1728</c:v>
                </c:pt>
                <c:pt idx="1734">
                  <c:v>1729</c:v>
                </c:pt>
                <c:pt idx="1735">
                  <c:v>1730</c:v>
                </c:pt>
                <c:pt idx="1736">
                  <c:v>1731</c:v>
                </c:pt>
                <c:pt idx="1737">
                  <c:v>1732</c:v>
                </c:pt>
                <c:pt idx="1738">
                  <c:v>1733</c:v>
                </c:pt>
                <c:pt idx="1739">
                  <c:v>1734</c:v>
                </c:pt>
                <c:pt idx="1740">
                  <c:v>1735</c:v>
                </c:pt>
                <c:pt idx="1741">
                  <c:v>1736</c:v>
                </c:pt>
                <c:pt idx="1742">
                  <c:v>1737</c:v>
                </c:pt>
                <c:pt idx="1743">
                  <c:v>1738</c:v>
                </c:pt>
                <c:pt idx="1744">
                  <c:v>1739</c:v>
                </c:pt>
                <c:pt idx="1745">
                  <c:v>1740</c:v>
                </c:pt>
                <c:pt idx="1746">
                  <c:v>1741</c:v>
                </c:pt>
                <c:pt idx="1747">
                  <c:v>1742</c:v>
                </c:pt>
                <c:pt idx="1748">
                  <c:v>1743</c:v>
                </c:pt>
                <c:pt idx="1749">
                  <c:v>1744</c:v>
                </c:pt>
                <c:pt idx="1750">
                  <c:v>1745</c:v>
                </c:pt>
                <c:pt idx="1751">
                  <c:v>1746</c:v>
                </c:pt>
                <c:pt idx="1752">
                  <c:v>1747</c:v>
                </c:pt>
                <c:pt idx="1753">
                  <c:v>1748</c:v>
                </c:pt>
                <c:pt idx="1754">
                  <c:v>1749</c:v>
                </c:pt>
                <c:pt idx="1755">
                  <c:v>1750</c:v>
                </c:pt>
                <c:pt idx="1756">
                  <c:v>1751</c:v>
                </c:pt>
                <c:pt idx="1757">
                  <c:v>1752</c:v>
                </c:pt>
                <c:pt idx="1758">
                  <c:v>1753</c:v>
                </c:pt>
                <c:pt idx="1759">
                  <c:v>1754</c:v>
                </c:pt>
                <c:pt idx="1760">
                  <c:v>1755</c:v>
                </c:pt>
                <c:pt idx="1761">
                  <c:v>1756</c:v>
                </c:pt>
                <c:pt idx="1762">
                  <c:v>1757</c:v>
                </c:pt>
                <c:pt idx="1763">
                  <c:v>1758</c:v>
                </c:pt>
                <c:pt idx="1764">
                  <c:v>1759</c:v>
                </c:pt>
                <c:pt idx="1765">
                  <c:v>1760</c:v>
                </c:pt>
                <c:pt idx="1766">
                  <c:v>1761</c:v>
                </c:pt>
                <c:pt idx="1767">
                  <c:v>1762</c:v>
                </c:pt>
                <c:pt idx="1768">
                  <c:v>1763</c:v>
                </c:pt>
                <c:pt idx="1769">
                  <c:v>1764</c:v>
                </c:pt>
                <c:pt idx="1770">
                  <c:v>1765</c:v>
                </c:pt>
                <c:pt idx="1771">
                  <c:v>1766</c:v>
                </c:pt>
                <c:pt idx="1772">
                  <c:v>1767</c:v>
                </c:pt>
                <c:pt idx="1773">
                  <c:v>1768</c:v>
                </c:pt>
                <c:pt idx="1774">
                  <c:v>1769</c:v>
                </c:pt>
                <c:pt idx="1775">
                  <c:v>1770</c:v>
                </c:pt>
                <c:pt idx="1776">
                  <c:v>1771</c:v>
                </c:pt>
                <c:pt idx="1777">
                  <c:v>1772</c:v>
                </c:pt>
                <c:pt idx="1778">
                  <c:v>1773</c:v>
                </c:pt>
                <c:pt idx="1779">
                  <c:v>1774</c:v>
                </c:pt>
                <c:pt idx="1780">
                  <c:v>1775</c:v>
                </c:pt>
                <c:pt idx="1781">
                  <c:v>1776</c:v>
                </c:pt>
                <c:pt idx="1782">
                  <c:v>1777</c:v>
                </c:pt>
                <c:pt idx="1783">
                  <c:v>1778</c:v>
                </c:pt>
                <c:pt idx="1784">
                  <c:v>1779</c:v>
                </c:pt>
                <c:pt idx="1785">
                  <c:v>1780</c:v>
                </c:pt>
                <c:pt idx="1786">
                  <c:v>1781</c:v>
                </c:pt>
                <c:pt idx="1787">
                  <c:v>1782</c:v>
                </c:pt>
                <c:pt idx="1788">
                  <c:v>1783</c:v>
                </c:pt>
                <c:pt idx="1789">
                  <c:v>1784</c:v>
                </c:pt>
                <c:pt idx="1790">
                  <c:v>1785</c:v>
                </c:pt>
                <c:pt idx="1791">
                  <c:v>1786</c:v>
                </c:pt>
                <c:pt idx="1792">
                  <c:v>1787</c:v>
                </c:pt>
                <c:pt idx="1793">
                  <c:v>1788</c:v>
                </c:pt>
                <c:pt idx="1794">
                  <c:v>1789</c:v>
                </c:pt>
                <c:pt idx="1795">
                  <c:v>1790</c:v>
                </c:pt>
                <c:pt idx="1796">
                  <c:v>1791</c:v>
                </c:pt>
                <c:pt idx="1797">
                  <c:v>1792</c:v>
                </c:pt>
                <c:pt idx="1798">
                  <c:v>1793</c:v>
                </c:pt>
                <c:pt idx="1799">
                  <c:v>1794</c:v>
                </c:pt>
                <c:pt idx="1800">
                  <c:v>1795</c:v>
                </c:pt>
                <c:pt idx="1801">
                  <c:v>1796</c:v>
                </c:pt>
                <c:pt idx="1802">
                  <c:v>1797</c:v>
                </c:pt>
                <c:pt idx="1803">
                  <c:v>1798</c:v>
                </c:pt>
                <c:pt idx="1804">
                  <c:v>1799</c:v>
                </c:pt>
                <c:pt idx="1805">
                  <c:v>1800</c:v>
                </c:pt>
              </c:strCache>
            </c:strRef>
          </c:xVal>
          <c:yVal>
            <c:numRef>
              <c:f>Sheet1!$M:$M</c:f>
              <c:numCache>
                <c:formatCode>General</c:formatCode>
                <c:ptCount val="1048576"/>
                <c:pt idx="3">
                  <c:v>0</c:v>
                </c:pt>
                <c:pt idx="4">
                  <c:v>0</c:v>
                </c:pt>
                <c:pt idx="5">
                  <c:v>102.11229000000002</c:v>
                </c:pt>
                <c:pt idx="6">
                  <c:v>102.11229000000002</c:v>
                </c:pt>
                <c:pt idx="7">
                  <c:v>102.11229000000002</c:v>
                </c:pt>
                <c:pt idx="8">
                  <c:v>102.11229000000002</c:v>
                </c:pt>
                <c:pt idx="9">
                  <c:v>102.11229000000002</c:v>
                </c:pt>
                <c:pt idx="10">
                  <c:v>102.11229000000002</c:v>
                </c:pt>
                <c:pt idx="11">
                  <c:v>102.11229000000002</c:v>
                </c:pt>
                <c:pt idx="12">
                  <c:v>102.11229000000002</c:v>
                </c:pt>
                <c:pt idx="13">
                  <c:v>102.11229000000002</c:v>
                </c:pt>
                <c:pt idx="14">
                  <c:v>102.11229000000002</c:v>
                </c:pt>
                <c:pt idx="15">
                  <c:v>102.11343891010804</c:v>
                </c:pt>
                <c:pt idx="16">
                  <c:v>143.50085431086035</c:v>
                </c:pt>
                <c:pt idx="17">
                  <c:v>454.04706769097226</c:v>
                </c:pt>
                <c:pt idx="18">
                  <c:v>1178.8718514366319</c:v>
                </c:pt>
                <c:pt idx="19">
                  <c:v>1800.5691793687311</c:v>
                </c:pt>
                <c:pt idx="20">
                  <c:v>1700.5796842877123</c:v>
                </c:pt>
                <c:pt idx="21">
                  <c:v>1561.3319914636379</c:v>
                </c:pt>
                <c:pt idx="22">
                  <c:v>1897.6677597145062</c:v>
                </c:pt>
                <c:pt idx="23">
                  <c:v>2003.2366495076199</c:v>
                </c:pt>
                <c:pt idx="24">
                  <c:v>1322.6531738710455</c:v>
                </c:pt>
                <c:pt idx="25">
                  <c:v>558.82438874373099</c:v>
                </c:pt>
                <c:pt idx="26">
                  <c:v>291.15831222222238</c:v>
                </c:pt>
                <c:pt idx="27">
                  <c:v>271.00444865885407</c:v>
                </c:pt>
                <c:pt idx="28">
                  <c:v>294.58206434413597</c:v>
                </c:pt>
                <c:pt idx="29">
                  <c:v>544.39640593123079</c:v>
                </c:pt>
                <c:pt idx="30">
                  <c:v>713.78917184558202</c:v>
                </c:pt>
                <c:pt idx="31">
                  <c:v>822.12980727430579</c:v>
                </c:pt>
                <c:pt idx="32">
                  <c:v>1116.7044771117869</c:v>
                </c:pt>
                <c:pt idx="33">
                  <c:v>1183.7432909428048</c:v>
                </c:pt>
                <c:pt idx="34">
                  <c:v>1124.6733176210446</c:v>
                </c:pt>
                <c:pt idx="35">
                  <c:v>858.15873625530446</c:v>
                </c:pt>
                <c:pt idx="36">
                  <c:v>570.5226217877123</c:v>
                </c:pt>
                <c:pt idx="37">
                  <c:v>447.87406465277752</c:v>
                </c:pt>
                <c:pt idx="38">
                  <c:v>386.17107659095325</c:v>
                </c:pt>
                <c:pt idx="39">
                  <c:v>282.14287525270095</c:v>
                </c:pt>
                <c:pt idx="40">
                  <c:v>113.17664221595383</c:v>
                </c:pt>
                <c:pt idx="41">
                  <c:v>-223.91080047308969</c:v>
                </c:pt>
                <c:pt idx="42">
                  <c:v>-746.63570599730019</c:v>
                </c:pt>
                <c:pt idx="43">
                  <c:v>-1040.710312710263</c:v>
                </c:pt>
                <c:pt idx="44">
                  <c:v>-962.51877155719467</c:v>
                </c:pt>
                <c:pt idx="45">
                  <c:v>-844.41243053433698</c:v>
                </c:pt>
                <c:pt idx="46">
                  <c:v>-1036.3476441266398</c:v>
                </c:pt>
                <c:pt idx="47">
                  <c:v>-1370.7319885590268</c:v>
                </c:pt>
                <c:pt idx="48">
                  <c:v>-1289.7302132817322</c:v>
                </c:pt>
                <c:pt idx="49">
                  <c:v>-753.35111590277825</c:v>
                </c:pt>
                <c:pt idx="50">
                  <c:v>-258.71588328559039</c:v>
                </c:pt>
                <c:pt idx="51">
                  <c:v>-177.30222373456763</c:v>
                </c:pt>
                <c:pt idx="52">
                  <c:v>-301.84274858989198</c:v>
                </c:pt>
                <c:pt idx="53">
                  <c:v>-239.88441525655844</c:v>
                </c:pt>
                <c:pt idx="54">
                  <c:v>-13.108276059027332</c:v>
                </c:pt>
                <c:pt idx="55">
                  <c:v>26.581050202063622</c:v>
                </c:pt>
                <c:pt idx="56">
                  <c:v>-326.66693174238065</c:v>
                </c:pt>
                <c:pt idx="57">
                  <c:v>-781.75185622154686</c:v>
                </c:pt>
                <c:pt idx="58">
                  <c:v>-637.25163361111095</c:v>
                </c:pt>
                <c:pt idx="59">
                  <c:v>-120.93218916666657</c:v>
                </c:pt>
                <c:pt idx="60">
                  <c:v>85.595588611111211</c:v>
                </c:pt>
                <c:pt idx="61">
                  <c:v>106.45775525607641</c:v>
                </c:pt>
                <c:pt idx="62">
                  <c:v>168.6306475520835</c:v>
                </c:pt>
                <c:pt idx="63">
                  <c:v>232.23565629774299</c:v>
                </c:pt>
                <c:pt idx="64">
                  <c:v>604.50266584635392</c:v>
                </c:pt>
                <c:pt idx="65">
                  <c:v>666.99868911024316</c:v>
                </c:pt>
                <c:pt idx="66">
                  <c:v>357.4836225520836</c:v>
                </c:pt>
                <c:pt idx="67">
                  <c:v>296.38611011718723</c:v>
                </c:pt>
                <c:pt idx="68">
                  <c:v>359.04614029899716</c:v>
                </c:pt>
                <c:pt idx="69">
                  <c:v>441.96659545669399</c:v>
                </c:pt>
                <c:pt idx="70">
                  <c:v>318.36444293209877</c:v>
                </c:pt>
                <c:pt idx="71">
                  <c:v>237.86531582706363</c:v>
                </c:pt>
                <c:pt idx="72">
                  <c:v>571.93313552469124</c:v>
                </c:pt>
                <c:pt idx="73">
                  <c:v>1113.6161764173421</c:v>
                </c:pt>
                <c:pt idx="74">
                  <c:v>1408.0914655304782</c:v>
                </c:pt>
                <c:pt idx="75">
                  <c:v>1495.7210159934418</c:v>
                </c:pt>
                <c:pt idx="76">
                  <c:v>1395.9210910802472</c:v>
                </c:pt>
                <c:pt idx="77">
                  <c:v>1088.3379168687302</c:v>
                </c:pt>
                <c:pt idx="78">
                  <c:v>739.09934397376514</c:v>
                </c:pt>
                <c:pt idx="79">
                  <c:v>555.34408312307107</c:v>
                </c:pt>
                <c:pt idx="80">
                  <c:v>537.08936796826742</c:v>
                </c:pt>
                <c:pt idx="81">
                  <c:v>580.18262765191002</c:v>
                </c:pt>
                <c:pt idx="82">
                  <c:v>539.32974267891552</c:v>
                </c:pt>
                <c:pt idx="83">
                  <c:v>352.32737463541673</c:v>
                </c:pt>
                <c:pt idx="84">
                  <c:v>82.728256857157248</c:v>
                </c:pt>
                <c:pt idx="85">
                  <c:v>-64.453809172935962</c:v>
                </c:pt>
                <c:pt idx="86">
                  <c:v>-209.66348377507771</c:v>
                </c:pt>
                <c:pt idx="87">
                  <c:v>-168.99298828173221</c:v>
                </c:pt>
                <c:pt idx="88">
                  <c:v>15.213794241417091</c:v>
                </c:pt>
                <c:pt idx="89">
                  <c:v>-89.277130642843645</c:v>
                </c:pt>
                <c:pt idx="90">
                  <c:v>-152.64086826581905</c:v>
                </c:pt>
                <c:pt idx="91">
                  <c:v>-132.7785406423605</c:v>
                </c:pt>
                <c:pt idx="92">
                  <c:v>-95.839705179879218</c:v>
                </c:pt>
                <c:pt idx="93">
                  <c:v>-434.10592963975751</c:v>
                </c:pt>
                <c:pt idx="94">
                  <c:v>-1309.0275643595683</c:v>
                </c:pt>
                <c:pt idx="95">
                  <c:v>-1934.2118344695214</c:v>
                </c:pt>
                <c:pt idx="96">
                  <c:v>-2019.3321652565587</c:v>
                </c:pt>
                <c:pt idx="97">
                  <c:v>-1504.6683002777781</c:v>
                </c:pt>
                <c:pt idx="98">
                  <c:v>-928.14806773775081</c:v>
                </c:pt>
                <c:pt idx="99">
                  <c:v>-950.21314326581773</c:v>
                </c:pt>
                <c:pt idx="100">
                  <c:v>-1177.9876853472224</c:v>
                </c:pt>
                <c:pt idx="101">
                  <c:v>-1033.6514696547065</c:v>
                </c:pt>
                <c:pt idx="102">
                  <c:v>-641.38770999999986</c:v>
                </c:pt>
                <c:pt idx="103">
                  <c:v>-641.38770999999997</c:v>
                </c:pt>
                <c:pt idx="104">
                  <c:v>-352.24882111111111</c:v>
                </c:pt>
                <c:pt idx="105">
                  <c:v>102.11229000000002</c:v>
                </c:pt>
                <c:pt idx="106">
                  <c:v>102.11229000000002</c:v>
                </c:pt>
                <c:pt idx="107">
                  <c:v>102.11229000000002</c:v>
                </c:pt>
                <c:pt idx="108">
                  <c:v>102.11229000000002</c:v>
                </c:pt>
                <c:pt idx="109">
                  <c:v>102.11229000000002</c:v>
                </c:pt>
                <c:pt idx="110">
                  <c:v>102.11229000000002</c:v>
                </c:pt>
                <c:pt idx="111">
                  <c:v>102.11229000000002</c:v>
                </c:pt>
                <c:pt idx="112">
                  <c:v>102.11229000000002</c:v>
                </c:pt>
                <c:pt idx="113">
                  <c:v>102.11229000000002</c:v>
                </c:pt>
                <c:pt idx="114">
                  <c:v>102.11229000000002</c:v>
                </c:pt>
                <c:pt idx="115">
                  <c:v>102.11229000000002</c:v>
                </c:pt>
                <c:pt idx="116">
                  <c:v>102.11229000000002</c:v>
                </c:pt>
                <c:pt idx="117">
                  <c:v>102.11229000000002</c:v>
                </c:pt>
                <c:pt idx="118">
                  <c:v>102.11229000000002</c:v>
                </c:pt>
                <c:pt idx="119">
                  <c:v>102.11229000000002</c:v>
                </c:pt>
                <c:pt idx="120">
                  <c:v>102.11229000000002</c:v>
                </c:pt>
                <c:pt idx="121">
                  <c:v>102.11229000000002</c:v>
                </c:pt>
                <c:pt idx="122">
                  <c:v>102.11229000000002</c:v>
                </c:pt>
                <c:pt idx="123">
                  <c:v>102.11229000000002</c:v>
                </c:pt>
                <c:pt idx="124">
                  <c:v>102.11229000000002</c:v>
                </c:pt>
                <c:pt idx="125">
                  <c:v>102.11229000000002</c:v>
                </c:pt>
                <c:pt idx="126">
                  <c:v>102.11229000000002</c:v>
                </c:pt>
                <c:pt idx="127">
                  <c:v>102.11229000000002</c:v>
                </c:pt>
                <c:pt idx="128">
                  <c:v>102.11229000000002</c:v>
                </c:pt>
                <c:pt idx="129">
                  <c:v>102.11229000000002</c:v>
                </c:pt>
                <c:pt idx="130">
                  <c:v>102.11229000000002</c:v>
                </c:pt>
                <c:pt idx="131">
                  <c:v>102.11229000000002</c:v>
                </c:pt>
                <c:pt idx="132">
                  <c:v>102.11229000000002</c:v>
                </c:pt>
                <c:pt idx="133">
                  <c:v>102.11229000000002</c:v>
                </c:pt>
                <c:pt idx="134">
                  <c:v>102.11229000000002</c:v>
                </c:pt>
                <c:pt idx="135">
                  <c:v>102.11229000000002</c:v>
                </c:pt>
                <c:pt idx="136">
                  <c:v>102.11229000000002</c:v>
                </c:pt>
                <c:pt idx="137">
                  <c:v>102.11229000000002</c:v>
                </c:pt>
                <c:pt idx="138">
                  <c:v>102.11229000000002</c:v>
                </c:pt>
                <c:pt idx="139">
                  <c:v>102.11229000000002</c:v>
                </c:pt>
                <c:pt idx="140">
                  <c:v>102.11229000000002</c:v>
                </c:pt>
                <c:pt idx="141">
                  <c:v>102.11343891010804</c:v>
                </c:pt>
                <c:pt idx="142">
                  <c:v>143.52153469280481</c:v>
                </c:pt>
                <c:pt idx="143">
                  <c:v>495.58384140576777</c:v>
                </c:pt>
                <c:pt idx="144">
                  <c:v>1324.5580365060762</c:v>
                </c:pt>
                <c:pt idx="145">
                  <c:v>2133.8097837885798</c:v>
                </c:pt>
                <c:pt idx="146">
                  <c:v>2239.6084556032984</c:v>
                </c:pt>
                <c:pt idx="147">
                  <c:v>1600.4867872969712</c:v>
                </c:pt>
                <c:pt idx="148">
                  <c:v>837.38612395061728</c:v>
                </c:pt>
                <c:pt idx="149">
                  <c:v>509.44630354166713</c:v>
                </c:pt>
                <c:pt idx="150">
                  <c:v>719.57361668788622</c:v>
                </c:pt>
                <c:pt idx="151">
                  <c:v>1074.178748697434</c:v>
                </c:pt>
                <c:pt idx="152">
                  <c:v>1138.5885689737652</c:v>
                </c:pt>
                <c:pt idx="153">
                  <c:v>912.42479886381193</c:v>
                </c:pt>
                <c:pt idx="154">
                  <c:v>560.64742185763919</c:v>
                </c:pt>
                <c:pt idx="155">
                  <c:v>164.66808691358011</c:v>
                </c:pt>
                <c:pt idx="156">
                  <c:v>-420.18949905285524</c:v>
                </c:pt>
                <c:pt idx="157">
                  <c:v>-1293.6801662331204</c:v>
                </c:pt>
                <c:pt idx="158">
                  <c:v>-1937.4319422747876</c:v>
                </c:pt>
                <c:pt idx="159">
                  <c:v>-1814.4599669444447</c:v>
                </c:pt>
                <c:pt idx="160">
                  <c:v>-987.92490800347241</c:v>
                </c:pt>
                <c:pt idx="161">
                  <c:v>-36.74678398003492</c:v>
                </c:pt>
                <c:pt idx="162">
                  <c:v>544.31796249228387</c:v>
                </c:pt>
                <c:pt idx="163">
                  <c:v>1063.7443470963542</c:v>
                </c:pt>
                <c:pt idx="164">
                  <c:v>1357.0063871354171</c:v>
                </c:pt>
                <c:pt idx="165">
                  <c:v>1401.2614821657983</c:v>
                </c:pt>
                <c:pt idx="166">
                  <c:v>1239.2421340972221</c:v>
                </c:pt>
                <c:pt idx="167">
                  <c:v>994.52493220437941</c:v>
                </c:pt>
                <c:pt idx="168">
                  <c:v>956.0043347506753</c:v>
                </c:pt>
                <c:pt idx="169">
                  <c:v>854.55572383246522</c:v>
                </c:pt>
                <c:pt idx="170">
                  <c:v>670.7438791589509</c:v>
                </c:pt>
                <c:pt idx="171">
                  <c:v>571.40926283950648</c:v>
                </c:pt>
                <c:pt idx="172">
                  <c:v>782.09609520833374</c:v>
                </c:pt>
                <c:pt idx="173">
                  <c:v>969.69905601080256</c:v>
                </c:pt>
                <c:pt idx="174">
                  <c:v>720.56630534529268</c:v>
                </c:pt>
                <c:pt idx="175">
                  <c:v>178.80456411024221</c:v>
                </c:pt>
                <c:pt idx="176">
                  <c:v>-469.21570021026196</c:v>
                </c:pt>
                <c:pt idx="177">
                  <c:v>-1198.5712109669171</c:v>
                </c:pt>
                <c:pt idx="178">
                  <c:v>-1531.7247854460843</c:v>
                </c:pt>
                <c:pt idx="179">
                  <c:v>-1057.0004219044172</c:v>
                </c:pt>
                <c:pt idx="180">
                  <c:v>-291.67575581645451</c:v>
                </c:pt>
                <c:pt idx="181">
                  <c:v>248.22704886381132</c:v>
                </c:pt>
                <c:pt idx="182">
                  <c:v>684.22745786265421</c:v>
                </c:pt>
                <c:pt idx="183">
                  <c:v>808.81968367283969</c:v>
                </c:pt>
                <c:pt idx="184">
                  <c:v>498.85826553771238</c:v>
                </c:pt>
                <c:pt idx="185">
                  <c:v>188.5607911959878</c:v>
                </c:pt>
                <c:pt idx="186">
                  <c:v>42.504944299285839</c:v>
                </c:pt>
                <c:pt idx="187">
                  <c:v>-126.15481696614569</c:v>
                </c:pt>
                <c:pt idx="188">
                  <c:v>-522.12639676697484</c:v>
                </c:pt>
                <c:pt idx="189">
                  <c:v>-855.90153161458318</c:v>
                </c:pt>
                <c:pt idx="190">
                  <c:v>-940.91932217447948</c:v>
                </c:pt>
                <c:pt idx="191">
                  <c:v>-860.1694454383686</c:v>
                </c:pt>
                <c:pt idx="192">
                  <c:v>-696.26617202015768</c:v>
                </c:pt>
                <c:pt idx="193">
                  <c:v>-552.73764013358391</c:v>
                </c:pt>
                <c:pt idx="194">
                  <c:v>-429.46895876784367</c:v>
                </c:pt>
                <c:pt idx="195">
                  <c:v>-306.16351227864584</c:v>
                </c:pt>
                <c:pt idx="196">
                  <c:v>-223.84422433497286</c:v>
                </c:pt>
                <c:pt idx="197">
                  <c:v>-141.44594882137329</c:v>
                </c:pt>
                <c:pt idx="198">
                  <c:v>-38.321078055555745</c:v>
                </c:pt>
                <c:pt idx="199">
                  <c:v>2.9844775000000112</c:v>
                </c:pt>
                <c:pt idx="200">
                  <c:v>64.94281083333351</c:v>
                </c:pt>
                <c:pt idx="201">
                  <c:v>106.24836638888891</c:v>
                </c:pt>
                <c:pt idx="202">
                  <c:v>106.60022010947146</c:v>
                </c:pt>
                <c:pt idx="203">
                  <c:v>210.23032409529324</c:v>
                </c:pt>
                <c:pt idx="204">
                  <c:v>314.26972730709883</c:v>
                </c:pt>
                <c:pt idx="205">
                  <c:v>418.36657602430552</c:v>
                </c:pt>
                <c:pt idx="206">
                  <c:v>522.98761497829867</c:v>
                </c:pt>
                <c:pt idx="207">
                  <c:v>628.80064816936726</c:v>
                </c:pt>
                <c:pt idx="208">
                  <c:v>941.13255508487669</c:v>
                </c:pt>
                <c:pt idx="209">
                  <c:v>1089.0625615952931</c:v>
                </c:pt>
                <c:pt idx="210">
                  <c:v>1114.2296944150271</c:v>
                </c:pt>
                <c:pt idx="211">
                  <c:v>1304.4863503395059</c:v>
                </c:pt>
                <c:pt idx="212">
                  <c:v>1329.3854998765432</c:v>
                </c:pt>
                <c:pt idx="213">
                  <c:v>1190.9925961728397</c:v>
                </c:pt>
                <c:pt idx="214">
                  <c:v>1299.0592165407988</c:v>
                </c:pt>
                <c:pt idx="215">
                  <c:v>1282.1515984876542</c:v>
                </c:pt>
                <c:pt idx="216">
                  <c:v>975.33589622829868</c:v>
                </c:pt>
                <c:pt idx="217">
                  <c:v>771.40207024691358</c:v>
                </c:pt>
                <c:pt idx="218">
                  <c:v>651.13462931086008</c:v>
                </c:pt>
                <c:pt idx="219">
                  <c:v>697.24808644097254</c:v>
                </c:pt>
                <c:pt idx="220">
                  <c:v>868.02557626302053</c:v>
                </c:pt>
                <c:pt idx="221">
                  <c:v>997.18673034529331</c:v>
                </c:pt>
                <c:pt idx="222">
                  <c:v>1001.7639882156636</c:v>
                </c:pt>
                <c:pt idx="223">
                  <c:v>902.02955117862655</c:v>
                </c:pt>
                <c:pt idx="224">
                  <c:v>760.1614816256747</c:v>
                </c:pt>
                <c:pt idx="225">
                  <c:v>616.80758407552116</c:v>
                </c:pt>
                <c:pt idx="226">
                  <c:v>452.8101000284538</c:v>
                </c:pt>
                <c:pt idx="227">
                  <c:v>350.4707965489963</c:v>
                </c:pt>
                <c:pt idx="228">
                  <c:v>331.05884168788492</c:v>
                </c:pt>
                <c:pt idx="229">
                  <c:v>332.9373097145068</c:v>
                </c:pt>
                <c:pt idx="230">
                  <c:v>396.47683058400855</c:v>
                </c:pt>
                <c:pt idx="231">
                  <c:v>418.72515727430437</c:v>
                </c:pt>
                <c:pt idx="232">
                  <c:v>399.35915881751544</c:v>
                </c:pt>
                <c:pt idx="233">
                  <c:v>379.67749730854672</c:v>
                </c:pt>
                <c:pt idx="234">
                  <c:v>338.37194175299055</c:v>
                </c:pt>
                <c:pt idx="235">
                  <c:v>254.78971437307041</c:v>
                </c:pt>
                <c:pt idx="236">
                  <c:v>126.72462053385476</c:v>
                </c:pt>
                <c:pt idx="237">
                  <c:v>-147.95411605951028</c:v>
                </c:pt>
                <c:pt idx="238">
                  <c:v>-504.72149689236198</c:v>
                </c:pt>
                <c:pt idx="239">
                  <c:v>-632.11246772569393</c:v>
                </c:pt>
                <c:pt idx="240">
                  <c:v>-468.5963770138892</c:v>
                </c:pt>
                <c:pt idx="241">
                  <c:v>-202.35293843364138</c:v>
                </c:pt>
                <c:pt idx="242">
                  <c:v>-123.84774482108384</c:v>
                </c:pt>
                <c:pt idx="243">
                  <c:v>-316.5334839414553</c:v>
                </c:pt>
                <c:pt idx="244">
                  <c:v>-695.18383805025098</c:v>
                </c:pt>
                <c:pt idx="245">
                  <c:v>-968.32303509886162</c:v>
                </c:pt>
                <c:pt idx="246">
                  <c:v>-849.89959488618774</c:v>
                </c:pt>
                <c:pt idx="247">
                  <c:v>-792.87697937692906</c:v>
                </c:pt>
                <c:pt idx="248">
                  <c:v>-879.90766044608381</c:v>
                </c:pt>
                <c:pt idx="249">
                  <c:v>-844.41243053433698</c:v>
                </c:pt>
                <c:pt idx="250">
                  <c:v>-1036.3476441266398</c:v>
                </c:pt>
                <c:pt idx="251">
                  <c:v>-1370.7319885590268</c:v>
                </c:pt>
                <c:pt idx="252">
                  <c:v>-1289.7302132817322</c:v>
                </c:pt>
                <c:pt idx="253">
                  <c:v>-753.35111590277825</c:v>
                </c:pt>
                <c:pt idx="254">
                  <c:v>-258.71588328559039</c:v>
                </c:pt>
                <c:pt idx="255">
                  <c:v>-177.30222373456763</c:v>
                </c:pt>
                <c:pt idx="256">
                  <c:v>-301.84274858989198</c:v>
                </c:pt>
                <c:pt idx="257">
                  <c:v>-239.88441525655844</c:v>
                </c:pt>
                <c:pt idx="258">
                  <c:v>-13.108276059027332</c:v>
                </c:pt>
                <c:pt idx="259">
                  <c:v>26.581050202063622</c:v>
                </c:pt>
                <c:pt idx="260">
                  <c:v>-325.55708457802882</c:v>
                </c:pt>
                <c:pt idx="261">
                  <c:v>-490.0063775250768</c:v>
                </c:pt>
                <c:pt idx="262">
                  <c:v>49.357013859471692</c:v>
                </c:pt>
                <c:pt idx="263">
                  <c:v>816.49552178047804</c:v>
                </c:pt>
                <c:pt idx="264">
                  <c:v>1191.5164688580248</c:v>
                </c:pt>
                <c:pt idx="265">
                  <c:v>1215.6806031534531</c:v>
                </c:pt>
                <c:pt idx="266">
                  <c:v>1179.0626008386378</c:v>
                </c:pt>
                <c:pt idx="267">
                  <c:v>1268.3534753178046</c:v>
                </c:pt>
                <c:pt idx="268">
                  <c:v>1543.9329574358603</c:v>
                </c:pt>
                <c:pt idx="269">
                  <c:v>1674.1051524131949</c:v>
                </c:pt>
                <c:pt idx="270">
                  <c:v>1492.3558886111114</c:v>
                </c:pt>
                <c:pt idx="271">
                  <c:v>1125.6544868532976</c:v>
                </c:pt>
                <c:pt idx="272">
                  <c:v>964.19350909722186</c:v>
                </c:pt>
                <c:pt idx="273">
                  <c:v>906.12567261718789</c:v>
                </c:pt>
                <c:pt idx="274">
                  <c:v>782.47296804783946</c:v>
                </c:pt>
                <c:pt idx="275">
                  <c:v>492.28167750000034</c:v>
                </c:pt>
                <c:pt idx="276">
                  <c:v>99.095630256077015</c:v>
                </c:pt>
                <c:pt idx="277">
                  <c:v>12.394399160396802</c:v>
                </c:pt>
                <c:pt idx="278">
                  <c:v>-242.47744472222183</c:v>
                </c:pt>
                <c:pt idx="279">
                  <c:v>-785.78705510030863</c:v>
                </c:pt>
                <c:pt idx="280">
                  <c:v>-1041.1066866975316</c:v>
                </c:pt>
                <c:pt idx="281">
                  <c:v>-1192.2407162717009</c:v>
                </c:pt>
                <c:pt idx="282">
                  <c:v>-1345.5579622786461</c:v>
                </c:pt>
                <c:pt idx="283">
                  <c:v>-1722.8310603954471</c:v>
                </c:pt>
                <c:pt idx="284">
                  <c:v>-1848.1815668769291</c:v>
                </c:pt>
                <c:pt idx="285">
                  <c:v>-977.42243347849171</c:v>
                </c:pt>
                <c:pt idx="286">
                  <c:v>432.22702756751539</c:v>
                </c:pt>
                <c:pt idx="287">
                  <c:v>1450.0863671508494</c:v>
                </c:pt>
                <c:pt idx="288">
                  <c:v>1643.1641718455828</c:v>
                </c:pt>
                <c:pt idx="289">
                  <c:v>1691.246860900849</c:v>
                </c:pt>
                <c:pt idx="290">
                  <c:v>1636.6912426210454</c:v>
                </c:pt>
                <c:pt idx="291">
                  <c:v>1520.8028725617287</c:v>
                </c:pt>
                <c:pt idx="292">
                  <c:v>1529.4567507228978</c:v>
                </c:pt>
                <c:pt idx="293">
                  <c:v>1534.7230674305542</c:v>
                </c:pt>
                <c:pt idx="294">
                  <c:v>1247.2903100520839</c:v>
                </c:pt>
                <c:pt idx="295">
                  <c:v>687.95917854166669</c:v>
                </c:pt>
                <c:pt idx="296">
                  <c:v>168.56553787567518</c:v>
                </c:pt>
                <c:pt idx="297">
                  <c:v>-184.72380483265727</c:v>
                </c:pt>
                <c:pt idx="298">
                  <c:v>-227.38076590277893</c:v>
                </c:pt>
                <c:pt idx="299">
                  <c:v>-103.73265697386276</c:v>
                </c:pt>
                <c:pt idx="300">
                  <c:v>41.105345208334555</c:v>
                </c:pt>
                <c:pt idx="301">
                  <c:v>165.83113181857641</c:v>
                </c:pt>
                <c:pt idx="302">
                  <c:v>248.98452850067486</c:v>
                </c:pt>
                <c:pt idx="303">
                  <c:v>269.63730627845297</c:v>
                </c:pt>
                <c:pt idx="304">
                  <c:v>207.1366873741311</c:v>
                </c:pt>
                <c:pt idx="305">
                  <c:v>123.17991529899781</c:v>
                </c:pt>
                <c:pt idx="306">
                  <c:v>17.79284053047931</c:v>
                </c:pt>
                <c:pt idx="307">
                  <c:v>-108.72610753086505</c:v>
                </c:pt>
                <c:pt idx="308">
                  <c:v>-215.78570818914054</c:v>
                </c:pt>
                <c:pt idx="309">
                  <c:v>-364.02161201581788</c:v>
                </c:pt>
                <c:pt idx="310">
                  <c:v>-469.65800027777766</c:v>
                </c:pt>
                <c:pt idx="311">
                  <c:v>-367.5588190108989</c:v>
                </c:pt>
                <c:pt idx="312">
                  <c:v>-161.492903096547</c:v>
                </c:pt>
                <c:pt idx="313">
                  <c:v>2.8124888594723814</c:v>
                </c:pt>
                <c:pt idx="314">
                  <c:v>22.332154043211077</c:v>
                </c:pt>
                <c:pt idx="315">
                  <c:v>-41.188409809509722</c:v>
                </c:pt>
                <c:pt idx="316">
                  <c:v>-105.54480576581844</c:v>
                </c:pt>
                <c:pt idx="317">
                  <c:v>-232.41302250000089</c:v>
                </c:pt>
                <c:pt idx="318">
                  <c:v>-380.21779780864199</c:v>
                </c:pt>
                <c:pt idx="319">
                  <c:v>-486.19196564236103</c:v>
                </c:pt>
                <c:pt idx="320">
                  <c:v>-488.60783637200996</c:v>
                </c:pt>
                <c:pt idx="321">
                  <c:v>-429.66223256944431</c:v>
                </c:pt>
                <c:pt idx="322">
                  <c:v>-494.95240521604927</c:v>
                </c:pt>
                <c:pt idx="323">
                  <c:v>-642.47426141058997</c:v>
                </c:pt>
                <c:pt idx="324">
                  <c:v>-684.52230012345638</c:v>
                </c:pt>
                <c:pt idx="325">
                  <c:v>-375.74598276475666</c:v>
                </c:pt>
                <c:pt idx="326">
                  <c:v>-127.91264943142417</c:v>
                </c:pt>
                <c:pt idx="327">
                  <c:v>-25.496656202257512</c:v>
                </c:pt>
                <c:pt idx="328">
                  <c:v>-5.3976530965466054</c:v>
                </c:pt>
                <c:pt idx="329">
                  <c:v>-88.008764207658174</c:v>
                </c:pt>
                <c:pt idx="330">
                  <c:v>35.498603233024269</c:v>
                </c:pt>
                <c:pt idx="331">
                  <c:v>55.747251880305392</c:v>
                </c:pt>
                <c:pt idx="332">
                  <c:v>-9.7336398442318028</c:v>
                </c:pt>
                <c:pt idx="333">
                  <c:v>-529.32747809654734</c:v>
                </c:pt>
                <c:pt idx="334">
                  <c:v>-1087.5453157122877</c:v>
                </c:pt>
                <c:pt idx="335">
                  <c:v>-633.37722149932517</c:v>
                </c:pt>
                <c:pt idx="336">
                  <c:v>-55.848533111979293</c:v>
                </c:pt>
                <c:pt idx="337">
                  <c:v>-97.425518680555172</c:v>
                </c:pt>
                <c:pt idx="338">
                  <c:v>-118.60564619791658</c:v>
                </c:pt>
                <c:pt idx="339">
                  <c:v>-77.723751244695279</c:v>
                </c:pt>
                <c:pt idx="340">
                  <c:v>-119.19474985580624</c:v>
                </c:pt>
                <c:pt idx="341">
                  <c:v>-36.418195689139509</c:v>
                </c:pt>
                <c:pt idx="342">
                  <c:v>108.92417803047842</c:v>
                </c:pt>
                <c:pt idx="343">
                  <c:v>338.3933625212191</c:v>
                </c:pt>
                <c:pt idx="344">
                  <c:v>796.44161339650873</c:v>
                </c:pt>
                <c:pt idx="345">
                  <c:v>1296.003085329379</c:v>
                </c:pt>
                <c:pt idx="346">
                  <c:v>1421.1890104378861</c:v>
                </c:pt>
                <c:pt idx="347">
                  <c:v>925.95577010947102</c:v>
                </c:pt>
                <c:pt idx="348">
                  <c:v>368.62259327690958</c:v>
                </c:pt>
                <c:pt idx="349">
                  <c:v>225.39478861111115</c:v>
                </c:pt>
                <c:pt idx="350">
                  <c:v>349.61591645640391</c:v>
                </c:pt>
                <c:pt idx="351">
                  <c:v>350.38712236641618</c:v>
                </c:pt>
                <c:pt idx="352">
                  <c:v>268.72041536410165</c:v>
                </c:pt>
                <c:pt idx="353">
                  <c:v>351.97261831548951</c:v>
                </c:pt>
                <c:pt idx="354">
                  <c:v>331.48154963541674</c:v>
                </c:pt>
                <c:pt idx="355">
                  <c:v>228.05595164882334</c:v>
                </c:pt>
                <c:pt idx="356">
                  <c:v>124.63092811728397</c:v>
                </c:pt>
                <c:pt idx="357">
                  <c:v>83.164812374132111</c:v>
                </c:pt>
                <c:pt idx="358">
                  <c:v>83.164812374131373</c:v>
                </c:pt>
                <c:pt idx="359">
                  <c:v>104.13928498215635</c:v>
                </c:pt>
                <c:pt idx="360">
                  <c:v>166.25932741319505</c:v>
                </c:pt>
                <c:pt idx="361">
                  <c:v>186.58926145061744</c:v>
                </c:pt>
                <c:pt idx="362">
                  <c:v>102.24358330391563</c:v>
                </c:pt>
                <c:pt idx="363">
                  <c:v>-148.42210067322543</c:v>
                </c:pt>
                <c:pt idx="364">
                  <c:v>-502.01130891975299</c:v>
                </c:pt>
                <c:pt idx="365">
                  <c:v>-648.26476835503445</c:v>
                </c:pt>
                <c:pt idx="366">
                  <c:v>-525.33616438126955</c:v>
                </c:pt>
                <c:pt idx="367">
                  <c:v>-319.28863102864534</c:v>
                </c:pt>
                <c:pt idx="368">
                  <c:v>-133.41363102864568</c:v>
                </c:pt>
                <c:pt idx="369">
                  <c:v>31.92779061728352</c:v>
                </c:pt>
                <c:pt idx="370">
                  <c:v>135.67422175154354</c:v>
                </c:pt>
                <c:pt idx="371">
                  <c:v>219.4046585353974</c:v>
                </c:pt>
                <c:pt idx="372">
                  <c:v>386.46054129002715</c:v>
                </c:pt>
                <c:pt idx="373">
                  <c:v>594.0866771310765</c:v>
                </c:pt>
                <c:pt idx="374">
                  <c:v>573.71423341965647</c:v>
                </c:pt>
                <c:pt idx="375">
                  <c:v>324.90978381751546</c:v>
                </c:pt>
                <c:pt idx="376">
                  <c:v>11.879626783854178</c:v>
                </c:pt>
                <c:pt idx="377">
                  <c:v>-549.77804769531224</c:v>
                </c:pt>
                <c:pt idx="378">
                  <c:v>-1151.7512044444447</c:v>
                </c:pt>
                <c:pt idx="379">
                  <c:v>-1318.8619476567324</c:v>
                </c:pt>
                <c:pt idx="380">
                  <c:v>-1092.7605059201387</c:v>
                </c:pt>
                <c:pt idx="381">
                  <c:v>-763.0292474252509</c:v>
                </c:pt>
                <c:pt idx="382">
                  <c:v>-515.63278716049376</c:v>
                </c:pt>
                <c:pt idx="383">
                  <c:v>-350.75983361111093</c:v>
                </c:pt>
                <c:pt idx="384">
                  <c:v>-247.91615859423223</c:v>
                </c:pt>
                <c:pt idx="385">
                  <c:v>-289.60085448543606</c:v>
                </c:pt>
                <c:pt idx="386">
                  <c:v>-372.50838440441737</c:v>
                </c:pt>
                <c:pt idx="387">
                  <c:v>-393.40243330488028</c:v>
                </c:pt>
                <c:pt idx="388">
                  <c:v>-434.83666679253474</c:v>
                </c:pt>
                <c:pt idx="389">
                  <c:v>-476.1654877777778</c:v>
                </c:pt>
                <c:pt idx="390">
                  <c:v>-372.90159888888883</c:v>
                </c:pt>
                <c:pt idx="391">
                  <c:v>-83.762709999999984</c:v>
                </c:pt>
                <c:pt idx="392">
                  <c:v>102.11229000000002</c:v>
                </c:pt>
                <c:pt idx="393">
                  <c:v>102.11229000000002</c:v>
                </c:pt>
                <c:pt idx="394">
                  <c:v>102.11229000000002</c:v>
                </c:pt>
                <c:pt idx="395">
                  <c:v>102.11947068817517</c:v>
                </c:pt>
                <c:pt idx="396">
                  <c:v>205.50284622829864</c:v>
                </c:pt>
                <c:pt idx="397">
                  <c:v>536.48239555555563</c:v>
                </c:pt>
                <c:pt idx="398">
                  <c:v>992.16044487799002</c:v>
                </c:pt>
                <c:pt idx="399">
                  <c:v>1386.9299774782987</c:v>
                </c:pt>
                <c:pt idx="400">
                  <c:v>1658.9854650675156</c:v>
                </c:pt>
                <c:pt idx="401">
                  <c:v>1828.8392311627124</c:v>
                </c:pt>
                <c:pt idx="402">
                  <c:v>1895.0723717804781</c:v>
                </c:pt>
                <c:pt idx="403">
                  <c:v>1690.5471443209869</c:v>
                </c:pt>
                <c:pt idx="404">
                  <c:v>1091.6165887654327</c:v>
                </c:pt>
                <c:pt idx="405">
                  <c:v>409.05957279079905</c:v>
                </c:pt>
                <c:pt idx="406">
                  <c:v>-26.863859230806895</c:v>
                </c:pt>
                <c:pt idx="407">
                  <c:v>-359.50071138888904</c:v>
                </c:pt>
                <c:pt idx="408">
                  <c:v>-567.70934465470623</c:v>
                </c:pt>
                <c:pt idx="409">
                  <c:v>-528.07976171923258</c:v>
                </c:pt>
                <c:pt idx="410">
                  <c:v>-488.51739002507759</c:v>
                </c:pt>
                <c:pt idx="411">
                  <c:v>-552.05288970920117</c:v>
                </c:pt>
                <c:pt idx="412">
                  <c:v>-594.29049858989163</c:v>
                </c:pt>
                <c:pt idx="413">
                  <c:v>-470.61596472849158</c:v>
                </c:pt>
                <c:pt idx="414">
                  <c:v>-181.39693935956791</c:v>
                </c:pt>
                <c:pt idx="415">
                  <c:v>66.598390298997089</c:v>
                </c:pt>
                <c:pt idx="416">
                  <c:v>170.10958208863792</c:v>
                </c:pt>
                <c:pt idx="417">
                  <c:v>211.75291721595295</c:v>
                </c:pt>
                <c:pt idx="418">
                  <c:v>253.94313355468773</c:v>
                </c:pt>
                <c:pt idx="419">
                  <c:v>399.94727949652781</c:v>
                </c:pt>
                <c:pt idx="420">
                  <c:v>628.47579383632296</c:v>
                </c:pt>
                <c:pt idx="421">
                  <c:v>690.86841519048971</c:v>
                </c:pt>
                <c:pt idx="422">
                  <c:v>463.36128193672897</c:v>
                </c:pt>
                <c:pt idx="423">
                  <c:v>131.6622276543213</c:v>
                </c:pt>
                <c:pt idx="424">
                  <c:v>-199.76453493248451</c:v>
                </c:pt>
                <c:pt idx="425">
                  <c:v>-344.71082189236097</c:v>
                </c:pt>
                <c:pt idx="426">
                  <c:v>-179.30132732253128</c:v>
                </c:pt>
                <c:pt idx="427">
                  <c:v>69.3040736033945</c:v>
                </c:pt>
                <c:pt idx="428">
                  <c:v>319.11841519049</c:v>
                </c:pt>
                <c:pt idx="429">
                  <c:v>674.40772316936784</c:v>
                </c:pt>
                <c:pt idx="430">
                  <c:v>1238.9261838175157</c:v>
                </c:pt>
                <c:pt idx="431">
                  <c:v>1844.9742374922835</c:v>
                </c:pt>
                <c:pt idx="432">
                  <c:v>1992.9042440027006</c:v>
                </c:pt>
                <c:pt idx="433">
                  <c:v>1373.5130658849343</c:v>
                </c:pt>
                <c:pt idx="434">
                  <c:v>525.41615404320953</c:v>
                </c:pt>
                <c:pt idx="435">
                  <c:v>7.4241837090082043</c:v>
                </c:pt>
                <c:pt idx="436">
                  <c:v>-200.19276085117698</c:v>
                </c:pt>
                <c:pt idx="437">
                  <c:v>-179.89844302710188</c:v>
                </c:pt>
                <c:pt idx="438">
                  <c:v>-36.215095503471616</c:v>
                </c:pt>
                <c:pt idx="439">
                  <c:v>-17.966986581789982</c:v>
                </c:pt>
                <c:pt idx="440">
                  <c:v>-269.81432460503515</c:v>
                </c:pt>
                <c:pt idx="441">
                  <c:v>-688.15170715470731</c:v>
                </c:pt>
                <c:pt idx="442">
                  <c:v>-1168.8458076176694</c:v>
                </c:pt>
                <c:pt idx="443">
                  <c:v>-1648.5940678342013</c:v>
                </c:pt>
                <c:pt idx="444">
                  <c:v>-1982.1152935479356</c:v>
                </c:pt>
                <c:pt idx="445">
                  <c:v>-2066.0146201176694</c:v>
                </c:pt>
                <c:pt idx="446">
                  <c:v>-1777.241946325714</c:v>
                </c:pt>
                <c:pt idx="447">
                  <c:v>-1219.6643388676698</c:v>
                </c:pt>
                <c:pt idx="448">
                  <c:v>-641.38770999999986</c:v>
                </c:pt>
                <c:pt idx="449">
                  <c:v>-166.37382111111106</c:v>
                </c:pt>
                <c:pt idx="450">
                  <c:v>60.806734444444459</c:v>
                </c:pt>
                <c:pt idx="451">
                  <c:v>102.11229000000002</c:v>
                </c:pt>
                <c:pt idx="452">
                  <c:v>102.11229000000002</c:v>
                </c:pt>
                <c:pt idx="453">
                  <c:v>102.11229000000002</c:v>
                </c:pt>
                <c:pt idx="454">
                  <c:v>102.11229000000002</c:v>
                </c:pt>
                <c:pt idx="455">
                  <c:v>102.11229000000002</c:v>
                </c:pt>
                <c:pt idx="456">
                  <c:v>102.11229000000002</c:v>
                </c:pt>
                <c:pt idx="457">
                  <c:v>102.11229000000002</c:v>
                </c:pt>
                <c:pt idx="458">
                  <c:v>102.11229000000002</c:v>
                </c:pt>
                <c:pt idx="459">
                  <c:v>102.11229000000002</c:v>
                </c:pt>
                <c:pt idx="460">
                  <c:v>102.11229000000002</c:v>
                </c:pt>
                <c:pt idx="461">
                  <c:v>102.11229000000002</c:v>
                </c:pt>
                <c:pt idx="462">
                  <c:v>102.11229000000002</c:v>
                </c:pt>
                <c:pt idx="463">
                  <c:v>102.11229000000002</c:v>
                </c:pt>
                <c:pt idx="464">
                  <c:v>102.11229000000002</c:v>
                </c:pt>
                <c:pt idx="465">
                  <c:v>102.11229000000002</c:v>
                </c:pt>
                <c:pt idx="466">
                  <c:v>102.11229000000002</c:v>
                </c:pt>
                <c:pt idx="467">
                  <c:v>102.11229000000002</c:v>
                </c:pt>
                <c:pt idx="468">
                  <c:v>102.11229000000002</c:v>
                </c:pt>
                <c:pt idx="469">
                  <c:v>102.11229000000002</c:v>
                </c:pt>
                <c:pt idx="470">
                  <c:v>102.11229000000002</c:v>
                </c:pt>
                <c:pt idx="471">
                  <c:v>102.11229000000002</c:v>
                </c:pt>
                <c:pt idx="472">
                  <c:v>102.11229000000002</c:v>
                </c:pt>
                <c:pt idx="473">
                  <c:v>102.11229000000002</c:v>
                </c:pt>
                <c:pt idx="474">
                  <c:v>102.11229000000002</c:v>
                </c:pt>
                <c:pt idx="475">
                  <c:v>102.11229000000002</c:v>
                </c:pt>
                <c:pt idx="476">
                  <c:v>102.11229000000002</c:v>
                </c:pt>
                <c:pt idx="477">
                  <c:v>102.11229000000002</c:v>
                </c:pt>
                <c:pt idx="478">
                  <c:v>102.11229000000002</c:v>
                </c:pt>
                <c:pt idx="479">
                  <c:v>102.11229000000002</c:v>
                </c:pt>
                <c:pt idx="480">
                  <c:v>102.11229000000002</c:v>
                </c:pt>
                <c:pt idx="481">
                  <c:v>102.11229000000002</c:v>
                </c:pt>
                <c:pt idx="482">
                  <c:v>102.11229000000002</c:v>
                </c:pt>
                <c:pt idx="483">
                  <c:v>102.11229000000002</c:v>
                </c:pt>
                <c:pt idx="484">
                  <c:v>102.11229000000002</c:v>
                </c:pt>
                <c:pt idx="485">
                  <c:v>102.11229000000002</c:v>
                </c:pt>
                <c:pt idx="486">
                  <c:v>102.11229000000002</c:v>
                </c:pt>
                <c:pt idx="487">
                  <c:v>102.11229000000002</c:v>
                </c:pt>
                <c:pt idx="488">
                  <c:v>102.11229000000002</c:v>
                </c:pt>
                <c:pt idx="489">
                  <c:v>102.11229000000002</c:v>
                </c:pt>
                <c:pt idx="490">
                  <c:v>102.11229000000002</c:v>
                </c:pt>
                <c:pt idx="491">
                  <c:v>102.11229000000002</c:v>
                </c:pt>
                <c:pt idx="492">
                  <c:v>102.11229000000002</c:v>
                </c:pt>
                <c:pt idx="493">
                  <c:v>102.11229000000002</c:v>
                </c:pt>
                <c:pt idx="494">
                  <c:v>102.11229000000002</c:v>
                </c:pt>
                <c:pt idx="495">
                  <c:v>102.11229000000002</c:v>
                </c:pt>
                <c:pt idx="496">
                  <c:v>102.11229000000002</c:v>
                </c:pt>
                <c:pt idx="497">
                  <c:v>102.11229000000002</c:v>
                </c:pt>
                <c:pt idx="498">
                  <c:v>102.11229000000002</c:v>
                </c:pt>
                <c:pt idx="499">
                  <c:v>102.11229000000002</c:v>
                </c:pt>
                <c:pt idx="500">
                  <c:v>102.11229000000002</c:v>
                </c:pt>
                <c:pt idx="501">
                  <c:v>102.11229000000002</c:v>
                </c:pt>
                <c:pt idx="502">
                  <c:v>102.11229000000002</c:v>
                </c:pt>
                <c:pt idx="503">
                  <c:v>102.11229000000002</c:v>
                </c:pt>
                <c:pt idx="504">
                  <c:v>102.11229000000002</c:v>
                </c:pt>
                <c:pt idx="505">
                  <c:v>102.11229000000002</c:v>
                </c:pt>
                <c:pt idx="506">
                  <c:v>102.11229000000002</c:v>
                </c:pt>
                <c:pt idx="507">
                  <c:v>102.11229000000002</c:v>
                </c:pt>
                <c:pt idx="508">
                  <c:v>102.11229000000002</c:v>
                </c:pt>
                <c:pt idx="509">
                  <c:v>102.11229000000002</c:v>
                </c:pt>
                <c:pt idx="510">
                  <c:v>102.11229000000002</c:v>
                </c:pt>
                <c:pt idx="511">
                  <c:v>102.11229000000002</c:v>
                </c:pt>
                <c:pt idx="512">
                  <c:v>102.11229000000002</c:v>
                </c:pt>
                <c:pt idx="513">
                  <c:v>102.11229000000002</c:v>
                </c:pt>
                <c:pt idx="514">
                  <c:v>102.11229000000002</c:v>
                </c:pt>
                <c:pt idx="515">
                  <c:v>102.11947068817517</c:v>
                </c:pt>
                <c:pt idx="516">
                  <c:v>205.55569609326778</c:v>
                </c:pt>
                <c:pt idx="517">
                  <c:v>619.68289755208332</c:v>
                </c:pt>
                <c:pt idx="518">
                  <c:v>1365.9310905304783</c:v>
                </c:pt>
                <c:pt idx="519">
                  <c:v>2030.9273330555557</c:v>
                </c:pt>
                <c:pt idx="520">
                  <c:v>2220.7663601557679</c:v>
                </c:pt>
                <c:pt idx="521">
                  <c:v>1912.6796760894097</c:v>
                </c:pt>
                <c:pt idx="522">
                  <c:v>1169.1796760894094</c:v>
                </c:pt>
                <c:pt idx="523">
                  <c:v>404.28240456163172</c:v>
                </c:pt>
                <c:pt idx="524">
                  <c:v>-9.9680175062688363</c:v>
                </c:pt>
                <c:pt idx="525">
                  <c:v>-217.74379888888842</c:v>
                </c:pt>
                <c:pt idx="526">
                  <c:v>-322.49552636766998</c:v>
                </c:pt>
                <c:pt idx="527">
                  <c:v>-407.30651310812112</c:v>
                </c:pt>
                <c:pt idx="528">
                  <c:v>-657.9730587678431</c:v>
                </c:pt>
                <c:pt idx="529">
                  <c:v>-1114.7425726929011</c:v>
                </c:pt>
                <c:pt idx="530">
                  <c:v>-1528.9975904012347</c:v>
                </c:pt>
                <c:pt idx="531">
                  <c:v>-1529.3422634336421</c:v>
                </c:pt>
                <c:pt idx="532">
                  <c:v>-1054.4145428028548</c:v>
                </c:pt>
                <c:pt idx="533">
                  <c:v>-517.47104333333323</c:v>
                </c:pt>
                <c:pt idx="534">
                  <c:v>-310.94326555555557</c:v>
                </c:pt>
                <c:pt idx="535">
                  <c:v>-104.41548777777778</c:v>
                </c:pt>
                <c:pt idx="536">
                  <c:v>102.11343891010804</c:v>
                </c:pt>
                <c:pt idx="537">
                  <c:v>143.45920631944446</c:v>
                </c:pt>
                <c:pt idx="538">
                  <c:v>350.23974432098765</c:v>
                </c:pt>
                <c:pt idx="539">
                  <c:v>722.47228656635798</c:v>
                </c:pt>
                <c:pt idx="540">
                  <c:v>930.15471900270074</c:v>
                </c:pt>
                <c:pt idx="541">
                  <c:v>1139.6053240952931</c:v>
                </c:pt>
                <c:pt idx="542">
                  <c:v>1723.1807263811727</c:v>
                </c:pt>
                <c:pt idx="543">
                  <c:v>2306.6334825130211</c:v>
                </c:pt>
                <c:pt idx="544">
                  <c:v>2205.2836778641013</c:v>
                </c:pt>
                <c:pt idx="545">
                  <c:v>1296.5614556418786</c:v>
                </c:pt>
                <c:pt idx="546">
                  <c:v>408.21167713107616</c:v>
                </c:pt>
                <c:pt idx="547">
                  <c:v>76.804158788580423</c:v>
                </c:pt>
                <c:pt idx="548">
                  <c:v>-69.479172309509721</c:v>
                </c:pt>
                <c:pt idx="549">
                  <c:v>-299.33898623697917</c:v>
                </c:pt>
                <c:pt idx="550">
                  <c:v>-610.90457011043588</c:v>
                </c:pt>
                <c:pt idx="551">
                  <c:v>-674.19592639660516</c:v>
                </c:pt>
                <c:pt idx="552">
                  <c:v>-489.18691739052895</c:v>
                </c:pt>
                <c:pt idx="553">
                  <c:v>-345.43693308063257</c:v>
                </c:pt>
                <c:pt idx="554">
                  <c:v>-263.43101036892335</c:v>
                </c:pt>
                <c:pt idx="555">
                  <c:v>-222.45863874469549</c:v>
                </c:pt>
                <c:pt idx="556">
                  <c:v>-119.67729210117662</c:v>
                </c:pt>
                <c:pt idx="557">
                  <c:v>-99.334720052565586</c:v>
                </c:pt>
                <c:pt idx="558">
                  <c:v>-99.486376186824856</c:v>
                </c:pt>
                <c:pt idx="559">
                  <c:v>-16.875265075713656</c:v>
                </c:pt>
                <c:pt idx="560">
                  <c:v>65.887502169656443</c:v>
                </c:pt>
                <c:pt idx="561">
                  <c:v>148.88780657986135</c:v>
                </c:pt>
                <c:pt idx="562">
                  <c:v>252.72069319974946</c:v>
                </c:pt>
                <c:pt idx="563">
                  <c:v>357.76539275607627</c:v>
                </c:pt>
                <c:pt idx="564">
                  <c:v>668.0381655304783</c:v>
                </c:pt>
                <c:pt idx="565">
                  <c:v>626.73260997492287</c:v>
                </c:pt>
                <c:pt idx="566">
                  <c:v>213.67705441936732</c:v>
                </c:pt>
                <c:pt idx="567">
                  <c:v>108.92417803047842</c:v>
                </c:pt>
                <c:pt idx="568">
                  <c:v>-225.40214644145436</c:v>
                </c:pt>
                <c:pt idx="569">
                  <c:v>-1322.2676044444445</c:v>
                </c:pt>
                <c:pt idx="570">
                  <c:v>-2087.0821544444448</c:v>
                </c:pt>
                <c:pt idx="571">
                  <c:v>-1983.8182655555552</c:v>
                </c:pt>
                <c:pt idx="572">
                  <c:v>-889.22104333333323</c:v>
                </c:pt>
                <c:pt idx="573">
                  <c:v>102.11229000000002</c:v>
                </c:pt>
                <c:pt idx="574">
                  <c:v>102.11229000000002</c:v>
                </c:pt>
                <c:pt idx="575">
                  <c:v>102.11229000000002</c:v>
                </c:pt>
                <c:pt idx="576">
                  <c:v>102.11229000000002</c:v>
                </c:pt>
                <c:pt idx="577">
                  <c:v>102.11229000000002</c:v>
                </c:pt>
                <c:pt idx="578">
                  <c:v>102.11229000000002</c:v>
                </c:pt>
                <c:pt idx="579">
                  <c:v>102.11229000000002</c:v>
                </c:pt>
                <c:pt idx="580">
                  <c:v>102.11229000000002</c:v>
                </c:pt>
                <c:pt idx="581">
                  <c:v>102.11229000000002</c:v>
                </c:pt>
                <c:pt idx="582">
                  <c:v>102.11229000000002</c:v>
                </c:pt>
                <c:pt idx="583">
                  <c:v>102.11229000000002</c:v>
                </c:pt>
                <c:pt idx="584">
                  <c:v>102.11229000000002</c:v>
                </c:pt>
                <c:pt idx="585">
                  <c:v>102.11229000000002</c:v>
                </c:pt>
                <c:pt idx="586">
                  <c:v>102.11229000000002</c:v>
                </c:pt>
                <c:pt idx="587">
                  <c:v>102.11229000000002</c:v>
                </c:pt>
                <c:pt idx="588">
                  <c:v>102.11229000000002</c:v>
                </c:pt>
                <c:pt idx="589">
                  <c:v>102.11229000000002</c:v>
                </c:pt>
                <c:pt idx="590">
                  <c:v>102.11229000000002</c:v>
                </c:pt>
                <c:pt idx="591">
                  <c:v>102.11229000000002</c:v>
                </c:pt>
                <c:pt idx="592">
                  <c:v>102.11229000000002</c:v>
                </c:pt>
                <c:pt idx="593">
                  <c:v>102.11229000000002</c:v>
                </c:pt>
                <c:pt idx="594">
                  <c:v>102.11229000000002</c:v>
                </c:pt>
                <c:pt idx="595">
                  <c:v>102.11229000000002</c:v>
                </c:pt>
                <c:pt idx="596">
                  <c:v>102.11229000000002</c:v>
                </c:pt>
                <c:pt idx="597">
                  <c:v>102.11229000000002</c:v>
                </c:pt>
                <c:pt idx="598">
                  <c:v>102.11229000000002</c:v>
                </c:pt>
                <c:pt idx="599">
                  <c:v>102.11229000000002</c:v>
                </c:pt>
                <c:pt idx="600">
                  <c:v>102.11229000000002</c:v>
                </c:pt>
                <c:pt idx="601">
                  <c:v>102.11229000000002</c:v>
                </c:pt>
                <c:pt idx="602">
                  <c:v>102.11229000000002</c:v>
                </c:pt>
                <c:pt idx="603">
                  <c:v>102.11229000000002</c:v>
                </c:pt>
                <c:pt idx="604">
                  <c:v>102.14101275270063</c:v>
                </c:pt>
                <c:pt idx="605">
                  <c:v>308.76673511718752</c:v>
                </c:pt>
                <c:pt idx="606">
                  <c:v>536.48239555555563</c:v>
                </c:pt>
                <c:pt idx="607">
                  <c:v>889.29637670669365</c:v>
                </c:pt>
                <c:pt idx="608">
                  <c:v>1553.5983902989969</c:v>
                </c:pt>
                <c:pt idx="609">
                  <c:v>2054.7338690798611</c:v>
                </c:pt>
                <c:pt idx="610">
                  <c:v>2330.6364821657985</c:v>
                </c:pt>
                <c:pt idx="611">
                  <c:v>2462.5955195886381</c:v>
                </c:pt>
                <c:pt idx="612">
                  <c:v>2346.7439146527777</c:v>
                </c:pt>
                <c:pt idx="613">
                  <c:v>2066.0610041589503</c:v>
                </c:pt>
                <c:pt idx="614">
                  <c:v>1869.1544868532981</c:v>
                </c:pt>
                <c:pt idx="615">
                  <c:v>1836.8262276543212</c:v>
                </c:pt>
                <c:pt idx="616">
                  <c:v>1738.7304236588545</c:v>
                </c:pt>
                <c:pt idx="617">
                  <c:v>1285.4837553525267</c:v>
                </c:pt>
                <c:pt idx="618">
                  <c:v>644.6892739289168</c:v>
                </c:pt>
                <c:pt idx="619">
                  <c:v>210.70261712191419</c:v>
                </c:pt>
                <c:pt idx="620">
                  <c:v>106.88380465084791</c:v>
                </c:pt>
                <c:pt idx="621">
                  <c:v>105.78085094714567</c:v>
                </c:pt>
                <c:pt idx="622">
                  <c:v>41.644184048996649</c:v>
                </c:pt>
                <c:pt idx="623">
                  <c:v>-85.207660716146393</c:v>
                </c:pt>
                <c:pt idx="624">
                  <c:v>-232.38513110580595</c:v>
                </c:pt>
                <c:pt idx="625">
                  <c:v>-274.97315756944465</c:v>
                </c:pt>
                <c:pt idx="626">
                  <c:v>-151.31126171923219</c:v>
                </c:pt>
                <c:pt idx="627">
                  <c:v>35.073854368730437</c:v>
                </c:pt>
                <c:pt idx="628">
                  <c:v>181.18743399836063</c:v>
                </c:pt>
                <c:pt idx="629">
                  <c:v>327.3216940099353</c:v>
                </c:pt>
                <c:pt idx="630">
                  <c:v>410.72296804784014</c:v>
                </c:pt>
                <c:pt idx="631">
                  <c:v>348.76463471450592</c:v>
                </c:pt>
                <c:pt idx="632">
                  <c:v>224.84796804783895</c:v>
                </c:pt>
                <c:pt idx="633">
                  <c:v>163.15417126687888</c:v>
                </c:pt>
                <c:pt idx="634">
                  <c:v>185.40623191502732</c:v>
                </c:pt>
                <c:pt idx="635">
                  <c:v>312.03432643663257</c:v>
                </c:pt>
                <c:pt idx="636">
                  <c:v>501.23886792968784</c:v>
                </c:pt>
                <c:pt idx="637">
                  <c:v>629.14455049141498</c:v>
                </c:pt>
                <c:pt idx="638">
                  <c:v>715.56056465277663</c:v>
                </c:pt>
                <c:pt idx="639">
                  <c:v>739.20625326196046</c:v>
                </c:pt>
                <c:pt idx="640">
                  <c:v>657.80839122492375</c:v>
                </c:pt>
                <c:pt idx="641">
                  <c:v>471.93339122492262</c:v>
                </c:pt>
                <c:pt idx="642">
                  <c:v>265.10143949604526</c:v>
                </c:pt>
                <c:pt idx="643">
                  <c:v>161.23092607011932</c:v>
                </c:pt>
                <c:pt idx="644">
                  <c:v>119.62291992862714</c:v>
                </c:pt>
                <c:pt idx="645">
                  <c:v>121.14091740885476</c:v>
                </c:pt>
                <c:pt idx="646">
                  <c:v>269.4121502213539</c:v>
                </c:pt>
                <c:pt idx="647">
                  <c:v>540.72888861111028</c:v>
                </c:pt>
                <c:pt idx="648">
                  <c:v>624.29388233940995</c:v>
                </c:pt>
                <c:pt idx="649">
                  <c:v>439.69876819974979</c:v>
                </c:pt>
                <c:pt idx="650">
                  <c:v>337.72395645206319</c:v>
                </c:pt>
                <c:pt idx="651">
                  <c:v>359.67500265190915</c:v>
                </c:pt>
                <c:pt idx="652">
                  <c:v>360.32758359326863</c:v>
                </c:pt>
                <c:pt idx="653">
                  <c:v>318.69545033950652</c:v>
                </c:pt>
                <c:pt idx="654">
                  <c:v>212.83962024691243</c:v>
                </c:pt>
                <c:pt idx="655">
                  <c:v>0.61439724344165825</c:v>
                </c:pt>
                <c:pt idx="656">
                  <c:v>-356.89460506413843</c:v>
                </c:pt>
                <c:pt idx="657">
                  <c:v>-631.25164682725654</c:v>
                </c:pt>
                <c:pt idx="658">
                  <c:v>-680.66190151234593</c:v>
                </c:pt>
                <c:pt idx="659">
                  <c:v>-856.27027111111079</c:v>
                </c:pt>
                <c:pt idx="660">
                  <c:v>-1278.7928459567897</c:v>
                </c:pt>
                <c:pt idx="661">
                  <c:v>-1511.844044936825</c:v>
                </c:pt>
                <c:pt idx="662">
                  <c:v>-1247.8317897863624</c:v>
                </c:pt>
                <c:pt idx="663">
                  <c:v>-882.27125576581909</c:v>
                </c:pt>
                <c:pt idx="664">
                  <c:v>-1014.3739069521603</c:v>
                </c:pt>
                <c:pt idx="665">
                  <c:v>-1599.7608532508675</c:v>
                </c:pt>
                <c:pt idx="666">
                  <c:v>-2018.3119330806328</c:v>
                </c:pt>
                <c:pt idx="667">
                  <c:v>-2082.1530428534916</c:v>
                </c:pt>
                <c:pt idx="668">
                  <c:v>-1463.3627447222223</c:v>
                </c:pt>
                <c:pt idx="669">
                  <c:v>-595.59422433497298</c:v>
                </c:pt>
                <c:pt idx="670">
                  <c:v>-16.174717137345596</c:v>
                </c:pt>
                <c:pt idx="671">
                  <c:v>525.53675928047846</c:v>
                </c:pt>
                <c:pt idx="672">
                  <c:v>1460.0025799691359</c:v>
                </c:pt>
                <c:pt idx="673">
                  <c:v>2024.6864836728394</c:v>
                </c:pt>
                <c:pt idx="674">
                  <c:v>1990.2743887654321</c:v>
                </c:pt>
                <c:pt idx="675">
                  <c:v>1952.7602365663581</c:v>
                </c:pt>
                <c:pt idx="676">
                  <c:v>1378.5036441666666</c:v>
                </c:pt>
                <c:pt idx="677">
                  <c:v>969.69905601080256</c:v>
                </c:pt>
                <c:pt idx="678">
                  <c:v>974.17980543209887</c:v>
                </c:pt>
                <c:pt idx="679">
                  <c:v>974.87173654465676</c:v>
                </c:pt>
                <c:pt idx="680">
                  <c:v>624.23867400607583</c:v>
                </c:pt>
                <c:pt idx="681">
                  <c:v>249.06348574652782</c:v>
                </c:pt>
                <c:pt idx="682">
                  <c:v>-129.76696002170078</c:v>
                </c:pt>
                <c:pt idx="683">
                  <c:v>-860.17544689236058</c:v>
                </c:pt>
                <c:pt idx="684">
                  <c:v>-1363.7934331891395</c:v>
                </c:pt>
                <c:pt idx="685">
                  <c:v>-1659.0953631250002</c:v>
                </c:pt>
                <c:pt idx="686">
                  <c:v>-1743.8500532701582</c:v>
                </c:pt>
                <c:pt idx="687">
                  <c:v>-1126.794322174479</c:v>
                </c:pt>
                <c:pt idx="688">
                  <c:v>-693.08598884114633</c:v>
                </c:pt>
                <c:pt idx="689">
                  <c:v>-339.21759543836862</c:v>
                </c:pt>
                <c:pt idx="690">
                  <c:v>614.18568023678677</c:v>
                </c:pt>
                <c:pt idx="691">
                  <c:v>1154.0186886279901</c:v>
                </c:pt>
                <c:pt idx="692">
                  <c:v>1075.3066911959872</c:v>
                </c:pt>
                <c:pt idx="693">
                  <c:v>1057.8573620269096</c:v>
                </c:pt>
                <c:pt idx="694">
                  <c:v>1038.2592837282991</c:v>
                </c:pt>
                <c:pt idx="695">
                  <c:v>646.21266808400856</c:v>
                </c:pt>
                <c:pt idx="696">
                  <c:v>296.38010866319462</c:v>
                </c:pt>
                <c:pt idx="697">
                  <c:v>318.70024223524354</c:v>
                </c:pt>
                <c:pt idx="698">
                  <c:v>464.21610138117319</c:v>
                </c:pt>
                <c:pt idx="699">
                  <c:v>421.40317576388929</c:v>
                </c:pt>
                <c:pt idx="700">
                  <c:v>63.157722077063177</c:v>
                </c:pt>
                <c:pt idx="701">
                  <c:v>-890.75480800347248</c:v>
                </c:pt>
                <c:pt idx="702">
                  <c:v>-1245.6442952647565</c:v>
                </c:pt>
                <c:pt idx="703">
                  <c:v>-958.18195345100298</c:v>
                </c:pt>
                <c:pt idx="704">
                  <c:v>-711.08966713734571</c:v>
                </c:pt>
                <c:pt idx="705">
                  <c:v>-277.62375383680597</c:v>
                </c:pt>
                <c:pt idx="706">
                  <c:v>-50.443198281250133</c:v>
                </c:pt>
                <c:pt idx="707">
                  <c:v>73.353120051601252</c:v>
                </c:pt>
                <c:pt idx="708">
                  <c:v>92.834009519193401</c:v>
                </c:pt>
                <c:pt idx="709">
                  <c:v>-115.86520836275105</c:v>
                </c:pt>
                <c:pt idx="710">
                  <c:v>-510.92196849006552</c:v>
                </c:pt>
                <c:pt idx="711">
                  <c:v>-884.51510753086404</c:v>
                </c:pt>
                <c:pt idx="712">
                  <c:v>-947.04330027777735</c:v>
                </c:pt>
                <c:pt idx="713">
                  <c:v>-533.11916868055539</c:v>
                </c:pt>
                <c:pt idx="714">
                  <c:v>193.12222122829832</c:v>
                </c:pt>
                <c:pt idx="715">
                  <c:v>1168.1916133965087</c:v>
                </c:pt>
                <c:pt idx="716">
                  <c:v>1747.3319354378864</c:v>
                </c:pt>
                <c:pt idx="717">
                  <c:v>1085.7019995293208</c:v>
                </c:pt>
                <c:pt idx="718">
                  <c:v>132.59542988956363</c:v>
                </c:pt>
                <c:pt idx="719">
                  <c:v>-573.8798536173806</c:v>
                </c:pt>
                <c:pt idx="720">
                  <c:v>-1401.4044113888885</c:v>
                </c:pt>
                <c:pt idx="721">
                  <c:v>-1236.1821891666668</c:v>
                </c:pt>
                <c:pt idx="722">
                  <c:v>-285.43634257137353</c:v>
                </c:pt>
                <c:pt idx="723">
                  <c:v>315.99309246913583</c:v>
                </c:pt>
                <c:pt idx="724">
                  <c:v>938.05376322289749</c:v>
                </c:pt>
                <c:pt idx="725">
                  <c:v>1250.2038551138116</c:v>
                </c:pt>
                <c:pt idx="726">
                  <c:v>1066.6809613324656</c:v>
                </c:pt>
                <c:pt idx="727">
                  <c:v>944.76770666666675</c:v>
                </c:pt>
                <c:pt idx="728">
                  <c:v>824.62980534529288</c:v>
                </c:pt>
                <c:pt idx="729">
                  <c:v>974.55460703076801</c:v>
                </c:pt>
                <c:pt idx="730">
                  <c:v>1355.410581319444</c:v>
                </c:pt>
                <c:pt idx="731">
                  <c:v>1836.6802857465268</c:v>
                </c:pt>
                <c:pt idx="732">
                  <c:v>1780.09885171875</c:v>
                </c:pt>
                <c:pt idx="733">
                  <c:v>1267.0687369135815</c:v>
                </c:pt>
                <c:pt idx="734">
                  <c:v>937.34379742428723</c:v>
                </c:pt>
                <c:pt idx="735">
                  <c:v>503.87644798611024</c:v>
                </c:pt>
                <c:pt idx="736">
                  <c:v>235.87402803047809</c:v>
                </c:pt>
                <c:pt idx="737">
                  <c:v>215.70723922839599</c:v>
                </c:pt>
                <c:pt idx="738">
                  <c:v>237.09330888261934</c:v>
                </c:pt>
                <c:pt idx="739">
                  <c:v>258.73185153308259</c:v>
                </c:pt>
                <c:pt idx="740">
                  <c:v>301.53328804928685</c:v>
                </c:pt>
                <c:pt idx="741">
                  <c:v>364.24731700617292</c:v>
                </c:pt>
                <c:pt idx="742">
                  <c:v>343.84758667968725</c:v>
                </c:pt>
                <c:pt idx="743">
                  <c:v>243.66507470052056</c:v>
                </c:pt>
                <c:pt idx="744">
                  <c:v>432.43733876543155</c:v>
                </c:pt>
                <c:pt idx="745">
                  <c:v>641.11587626543155</c:v>
                </c:pt>
                <c:pt idx="746">
                  <c:v>558.77619516734308</c:v>
                </c:pt>
                <c:pt idx="747">
                  <c:v>352.52042185763861</c:v>
                </c:pt>
                <c:pt idx="748">
                  <c:v>207.95097741319358</c:v>
                </c:pt>
                <c:pt idx="749">
                  <c:v>187.57077855854584</c:v>
                </c:pt>
                <c:pt idx="750">
                  <c:v>188.66683880160139</c:v>
                </c:pt>
                <c:pt idx="751">
                  <c:v>273.21817185763894</c:v>
                </c:pt>
                <c:pt idx="752">
                  <c:v>399.38670233603426</c:v>
                </c:pt>
                <c:pt idx="753">
                  <c:v>483.13753227430556</c:v>
                </c:pt>
                <c:pt idx="754">
                  <c:v>421.17919894097139</c:v>
                </c:pt>
                <c:pt idx="755">
                  <c:v>255.6711853293786</c:v>
                </c:pt>
                <c:pt idx="756">
                  <c:v>151.26987543354673</c:v>
                </c:pt>
                <c:pt idx="757">
                  <c:v>66.411496151138138</c:v>
                </c:pt>
                <c:pt idx="758">
                  <c:v>-80.642179174383301</c:v>
                </c:pt>
                <c:pt idx="759">
                  <c:v>-187.41225448543503</c:v>
                </c:pt>
                <c:pt idx="760">
                  <c:v>-297.39726750626988</c:v>
                </c:pt>
                <c:pt idx="761">
                  <c:v>-658.98403901475649</c:v>
                </c:pt>
                <c:pt idx="762">
                  <c:v>-1310.1830503766396</c:v>
                </c:pt>
                <c:pt idx="763">
                  <c:v>-1856.3985416454477</c:v>
                </c:pt>
                <c:pt idx="764">
                  <c:v>-2008.9905381467006</c:v>
                </c:pt>
                <c:pt idx="765">
                  <c:v>-2036.0522237345681</c:v>
                </c:pt>
                <c:pt idx="766">
                  <c:v>-2081.2086387446957</c:v>
                </c:pt>
                <c:pt idx="767">
                  <c:v>-1835.112744722222</c:v>
                </c:pt>
                <c:pt idx="768">
                  <c:v>-1214.9595519753082</c:v>
                </c:pt>
                <c:pt idx="769">
                  <c:v>-200.32635197530857</c:v>
                </c:pt>
                <c:pt idx="770">
                  <c:v>938.70174852382343</c:v>
                </c:pt>
                <c:pt idx="771">
                  <c:v>1417.649218395062</c:v>
                </c:pt>
                <c:pt idx="772">
                  <c:v>1442.7138109876539</c:v>
                </c:pt>
                <c:pt idx="773">
                  <c:v>1470.5659467298419</c:v>
                </c:pt>
                <c:pt idx="774">
                  <c:v>1728.1673138016017</c:v>
                </c:pt>
                <c:pt idx="775">
                  <c:v>2151.1586439713533</c:v>
                </c:pt>
                <c:pt idx="776">
                  <c:v>2182.962743257619</c:v>
                </c:pt>
                <c:pt idx="777">
                  <c:v>2066.9735563363238</c:v>
                </c:pt>
                <c:pt idx="778">
                  <c:v>1746.1385960353978</c:v>
                </c:pt>
                <c:pt idx="779">
                  <c:v>1507.956107609471</c:v>
                </c:pt>
                <c:pt idx="780">
                  <c:v>1556.2378453409533</c:v>
                </c:pt>
                <c:pt idx="781">
                  <c:v>1314.3191012437305</c:v>
                </c:pt>
                <c:pt idx="782">
                  <c:v>1030.9371136786267</c:v>
                </c:pt>
                <c:pt idx="783">
                  <c:v>932.18757983169371</c:v>
                </c:pt>
                <c:pt idx="784">
                  <c:v>832.46233407552086</c:v>
                </c:pt>
                <c:pt idx="785">
                  <c:v>690.4041198996922</c:v>
                </c:pt>
                <c:pt idx="786">
                  <c:v>568.29842279079776</c:v>
                </c:pt>
                <c:pt idx="787">
                  <c:v>466.12800909722137</c:v>
                </c:pt>
                <c:pt idx="788">
                  <c:v>384.98290728395159</c:v>
                </c:pt>
                <c:pt idx="789">
                  <c:v>366.91776229697206</c:v>
                </c:pt>
                <c:pt idx="790">
                  <c:v>451.39441619598801</c:v>
                </c:pt>
                <c:pt idx="791">
                  <c:v>472.42202589650913</c:v>
                </c:pt>
                <c:pt idx="792">
                  <c:v>348.50535922984068</c:v>
                </c:pt>
                <c:pt idx="793">
                  <c:v>245.61687671874887</c:v>
                </c:pt>
                <c:pt idx="794">
                  <c:v>246.74654258246704</c:v>
                </c:pt>
                <c:pt idx="795">
                  <c:v>309.83971187500117</c:v>
                </c:pt>
                <c:pt idx="796">
                  <c:v>349.63330172839392</c:v>
                </c:pt>
                <c:pt idx="797">
                  <c:v>197.27683179928454</c:v>
                </c:pt>
                <c:pt idx="798">
                  <c:v>-311.83667877170137</c:v>
                </c:pt>
                <c:pt idx="799">
                  <c:v>-1030.7744774479149</c:v>
                </c:pt>
                <c:pt idx="800">
                  <c:v>-1666.1745690108987</c:v>
                </c:pt>
                <c:pt idx="801">
                  <c:v>-1987.8712422169185</c:v>
                </c:pt>
                <c:pt idx="802">
                  <c:v>-1849.8138202647574</c:v>
                </c:pt>
                <c:pt idx="803">
                  <c:v>-1294.3525052256944</c:v>
                </c:pt>
                <c:pt idx="804">
                  <c:v>-571.74282016830625</c:v>
                </c:pt>
                <c:pt idx="805">
                  <c:v>-53.506993663676695</c:v>
                </c:pt>
                <c:pt idx="806">
                  <c:v>304.07237938802143</c:v>
                </c:pt>
                <c:pt idx="807">
                  <c:v>871.59150601080364</c:v>
                </c:pt>
                <c:pt idx="808">
                  <c:v>1479.1216537249222</c:v>
                </c:pt>
                <c:pt idx="809">
                  <c:v>1565.6198149590075</c:v>
                </c:pt>
                <c:pt idx="810">
                  <c:v>1070.8639467804792</c:v>
                </c:pt>
                <c:pt idx="811">
                  <c:v>511.72382157552113</c:v>
                </c:pt>
                <c:pt idx="812">
                  <c:v>136.39611549913138</c:v>
                </c:pt>
                <c:pt idx="813">
                  <c:v>-178.03714800395502</c:v>
                </c:pt>
                <c:pt idx="814">
                  <c:v>-411.63235592013837</c:v>
                </c:pt>
                <c:pt idx="815">
                  <c:v>-648.49448972849109</c:v>
                </c:pt>
                <c:pt idx="816">
                  <c:v>-1091.7847333627506</c:v>
                </c:pt>
                <c:pt idx="817">
                  <c:v>-1451.953749797935</c:v>
                </c:pt>
                <c:pt idx="818">
                  <c:v>-1563.6345541382143</c:v>
                </c:pt>
                <c:pt idx="819">
                  <c:v>-1654.1593580733991</c:v>
                </c:pt>
                <c:pt idx="820">
                  <c:v>-1784.1675461328123</c:v>
                </c:pt>
                <c:pt idx="821">
                  <c:v>-1788.6370936805561</c:v>
                </c:pt>
                <c:pt idx="822">
                  <c:v>-1603.7673900250772</c:v>
                </c:pt>
                <c:pt idx="823">
                  <c:v>-900.56764923611081</c:v>
                </c:pt>
                <c:pt idx="824">
                  <c:v>115.26616182677471</c:v>
                </c:pt>
                <c:pt idx="825">
                  <c:v>1028.5001540432097</c:v>
                </c:pt>
                <c:pt idx="826">
                  <c:v>1528.8592568185763</c:v>
                </c:pt>
                <c:pt idx="827">
                  <c:v>1471.7903976774692</c:v>
                </c:pt>
                <c:pt idx="828">
                  <c:v>1372.5580343576387</c:v>
                </c:pt>
                <c:pt idx="829">
                  <c:v>1190.7906752213544</c:v>
                </c:pt>
                <c:pt idx="830">
                  <c:v>1029.7160184891013</c:v>
                </c:pt>
                <c:pt idx="831">
                  <c:v>992.33973550299027</c:v>
                </c:pt>
                <c:pt idx="832">
                  <c:v>936.14749477430485</c:v>
                </c:pt>
                <c:pt idx="833">
                  <c:v>1045.7889836728389</c:v>
                </c:pt>
                <c:pt idx="834">
                  <c:v>1216.9766344034533</c:v>
                </c:pt>
                <c:pt idx="835">
                  <c:v>1179.4509931032983</c:v>
                </c:pt>
                <c:pt idx="836">
                  <c:v>932.99491576196056</c:v>
                </c:pt>
                <c:pt idx="837">
                  <c:v>562.63653313030602</c:v>
                </c:pt>
                <c:pt idx="838">
                  <c:v>378.45043098910116</c:v>
                </c:pt>
                <c:pt idx="839">
                  <c:v>400.52642116319328</c:v>
                </c:pt>
                <c:pt idx="840">
                  <c:v>401.67533127121794</c:v>
                </c:pt>
                <c:pt idx="841">
                  <c:v>362.40248492428748</c:v>
                </c:pt>
                <c:pt idx="842">
                  <c:v>406.3628845119602</c:v>
                </c:pt>
                <c:pt idx="843">
                  <c:v>511.72382157551965</c:v>
                </c:pt>
                <c:pt idx="844">
                  <c:v>514.15491536410138</c:v>
                </c:pt>
                <c:pt idx="845">
                  <c:v>497.21771287567515</c:v>
                </c:pt>
                <c:pt idx="846">
                  <c:v>604.27989858169371</c:v>
                </c:pt>
                <c:pt idx="847">
                  <c:v>689.46916397521341</c:v>
                </c:pt>
                <c:pt idx="848">
                  <c:v>607.83433922839515</c:v>
                </c:pt>
                <c:pt idx="849">
                  <c:v>422.61306907986</c:v>
                </c:pt>
                <c:pt idx="850">
                  <c:v>299.35243008487657</c:v>
                </c:pt>
                <c:pt idx="851">
                  <c:v>280.34977444975044</c:v>
                </c:pt>
                <c:pt idx="852">
                  <c:v>345.65143619743503</c:v>
                </c:pt>
                <c:pt idx="853">
                  <c:v>515.65082664882334</c:v>
                </c:pt>
                <c:pt idx="854">
                  <c:v>705.00702427613783</c:v>
                </c:pt>
                <c:pt idx="855">
                  <c:v>707.12331669511934</c:v>
                </c:pt>
                <c:pt idx="856">
                  <c:v>544.03806727382357</c:v>
                </c:pt>
                <c:pt idx="857">
                  <c:v>463.58460934558173</c:v>
                </c:pt>
                <c:pt idx="858">
                  <c:v>465.03453390190884</c:v>
                </c:pt>
                <c:pt idx="859">
                  <c:v>424.09289562307106</c:v>
                </c:pt>
                <c:pt idx="860">
                  <c:v>321.19349846595298</c:v>
                </c:pt>
                <c:pt idx="861">
                  <c:v>262.91167747829923</c:v>
                </c:pt>
                <c:pt idx="862">
                  <c:v>453.65202455825647</c:v>
                </c:pt>
                <c:pt idx="863">
                  <c:v>705.2939948996908</c:v>
                </c:pt>
                <c:pt idx="864">
                  <c:v>707.60675094714452</c:v>
                </c:pt>
                <c:pt idx="865">
                  <c:v>568.51416098765617</c:v>
                </c:pt>
                <c:pt idx="866">
                  <c:v>660.36739223524319</c:v>
                </c:pt>
                <c:pt idx="867">
                  <c:v>1016.4072257421851</c:v>
                </c:pt>
                <c:pt idx="868">
                  <c:v>977.18550589506162</c:v>
                </c:pt>
                <c:pt idx="869">
                  <c:v>607.95506576196044</c:v>
                </c:pt>
                <c:pt idx="870">
                  <c:v>489.13955997492462</c:v>
                </c:pt>
                <c:pt idx="871">
                  <c:v>639.76490959876492</c:v>
                </c:pt>
                <c:pt idx="872">
                  <c:v>807.61698705825506</c:v>
                </c:pt>
                <c:pt idx="873">
                  <c:v>683.26057504774315</c:v>
                </c:pt>
                <c:pt idx="874">
                  <c:v>372.1531190798612</c:v>
                </c:pt>
                <c:pt idx="875">
                  <c:v>184.53177571566542</c:v>
                </c:pt>
                <c:pt idx="876">
                  <c:v>120.83629029899635</c:v>
                </c:pt>
                <c:pt idx="877">
                  <c:v>97.595018047840171</c:v>
                </c:pt>
                <c:pt idx="878">
                  <c:v>52.44549649836037</c:v>
                </c:pt>
                <c:pt idx="879">
                  <c:v>-55.871299045621129</c:v>
                </c:pt>
                <c:pt idx="880">
                  <c:v>-185.57847265673098</c:v>
                </c:pt>
                <c:pt idx="881">
                  <c:v>-292.5053741975326</c:v>
                </c:pt>
                <c:pt idx="882">
                  <c:v>-232.1601106558636</c:v>
                </c:pt>
                <c:pt idx="883">
                  <c:v>-25.632332878085833</c:v>
                </c:pt>
                <c:pt idx="884">
                  <c:v>156.25020449652664</c:v>
                </c:pt>
                <c:pt idx="885">
                  <c:v>28.398520709876522</c:v>
                </c:pt>
                <c:pt idx="886">
                  <c:v>-178.12925706790128</c:v>
                </c:pt>
                <c:pt idx="887">
                  <c:v>28.398520709876522</c:v>
                </c:pt>
                <c:pt idx="888">
                  <c:v>235.31721515190975</c:v>
                </c:pt>
                <c:pt idx="889">
                  <c:v>257.14618965277663</c:v>
                </c:pt>
                <c:pt idx="890">
                  <c:v>319.89152641010924</c:v>
                </c:pt>
                <c:pt idx="891">
                  <c:v>340.93866758246531</c:v>
                </c:pt>
                <c:pt idx="892">
                  <c:v>298.84495969280425</c:v>
                </c:pt>
                <c:pt idx="893">
                  <c:v>214.66443737413314</c:v>
                </c:pt>
                <c:pt idx="894">
                  <c:v>108.28929991271043</c:v>
                </c:pt>
                <c:pt idx="895">
                  <c:v>-19.845302988040658</c:v>
                </c:pt>
                <c:pt idx="896">
                  <c:v>-169.68250027777594</c:v>
                </c:pt>
                <c:pt idx="897">
                  <c:v>-298.02476868055555</c:v>
                </c:pt>
                <c:pt idx="898">
                  <c:v>-322.30235784915146</c:v>
                </c:pt>
                <c:pt idx="899">
                  <c:v>-241.48211036892269</c:v>
                </c:pt>
                <c:pt idx="900">
                  <c:v>-97.62499019145443</c:v>
                </c:pt>
                <c:pt idx="901">
                  <c:v>67.597232030767174</c:v>
                </c:pt>
                <c:pt idx="902">
                  <c:v>170.50582046874945</c:v>
                </c:pt>
                <c:pt idx="903">
                  <c:v>190.09614362413168</c:v>
                </c:pt>
                <c:pt idx="904">
                  <c:v>126.02841133246561</c:v>
                </c:pt>
                <c:pt idx="905">
                  <c:v>18.607765672743369</c:v>
                </c:pt>
                <c:pt idx="906">
                  <c:v>-184.01058855902718</c:v>
                </c:pt>
                <c:pt idx="907">
                  <c:v>-1129.2023467886761</c:v>
                </c:pt>
                <c:pt idx="908">
                  <c:v>-1987.8712422169185</c:v>
                </c:pt>
                <c:pt idx="909">
                  <c:v>-1849.8138202647574</c:v>
                </c:pt>
                <c:pt idx="910">
                  <c:v>-1294.3525052256944</c:v>
                </c:pt>
                <c:pt idx="911">
                  <c:v>-571.74282016830625</c:v>
                </c:pt>
                <c:pt idx="912">
                  <c:v>-53.506993663676695</c:v>
                </c:pt>
                <c:pt idx="913">
                  <c:v>304.07237938802143</c:v>
                </c:pt>
                <c:pt idx="914">
                  <c:v>871.59150601080364</c:v>
                </c:pt>
                <c:pt idx="915">
                  <c:v>1479.1216537249222</c:v>
                </c:pt>
                <c:pt idx="916">
                  <c:v>1565.6198149590075</c:v>
                </c:pt>
                <c:pt idx="917">
                  <c:v>1073.9372813194452</c:v>
                </c:pt>
                <c:pt idx="918">
                  <c:v>732.4047357465281</c:v>
                </c:pt>
                <c:pt idx="919">
                  <c:v>1087.1385456881744</c:v>
                </c:pt>
                <c:pt idx="920">
                  <c:v>1049.5390869135804</c:v>
                </c:pt>
                <c:pt idx="921">
                  <c:v>656.45730326196053</c:v>
                </c:pt>
                <c:pt idx="922">
                  <c:v>388.31040786024278</c:v>
                </c:pt>
                <c:pt idx="923">
                  <c:v>183.14523747058229</c:v>
                </c:pt>
                <c:pt idx="924">
                  <c:v>310.50863446132337</c:v>
                </c:pt>
                <c:pt idx="925">
                  <c:v>502.73251171826752</c:v>
                </c:pt>
                <c:pt idx="926">
                  <c:v>797.67109883246485</c:v>
                </c:pt>
                <c:pt idx="927">
                  <c:v>926.03404761718718</c:v>
                </c:pt>
                <c:pt idx="928">
                  <c:v>798.40640130160057</c:v>
                </c:pt>
                <c:pt idx="929">
                  <c:v>256.33531601996447</c:v>
                </c:pt>
                <c:pt idx="930">
                  <c:v>-283.14411528549203</c:v>
                </c:pt>
                <c:pt idx="931">
                  <c:v>-223.66484273774952</c:v>
                </c:pt>
                <c:pt idx="932">
                  <c:v>-80.499366445313626</c:v>
                </c:pt>
                <c:pt idx="933">
                  <c:v>-19.935809983121402</c:v>
                </c:pt>
                <c:pt idx="934">
                  <c:v>40.982472474923441</c:v>
                </c:pt>
                <c:pt idx="935">
                  <c:v>60.256558123071898</c:v>
                </c:pt>
                <c:pt idx="936">
                  <c:v>58.887057274304993</c:v>
                </c:pt>
                <c:pt idx="937">
                  <c:v>35.52285164158863</c:v>
                </c:pt>
                <c:pt idx="938">
                  <c:v>-50.756442216916554</c:v>
                </c:pt>
                <c:pt idx="939">
                  <c:v>-198.27542613618789</c:v>
                </c:pt>
                <c:pt idx="940">
                  <c:v>-220.86871308641977</c:v>
                </c:pt>
                <c:pt idx="941">
                  <c:v>-119.20611766059022</c:v>
                </c:pt>
                <c:pt idx="942">
                  <c:v>-38.181938636188562</c:v>
                </c:pt>
                <c:pt idx="943">
                  <c:v>-19.414522345679018</c:v>
                </c:pt>
                <c:pt idx="944">
                  <c:v>-41.002225723862153</c:v>
                </c:pt>
                <c:pt idx="945">
                  <c:v>-7.1631249996926272E-3</c:v>
                </c:pt>
                <c:pt idx="946">
                  <c:v>102.94680726224952</c:v>
                </c:pt>
                <c:pt idx="947">
                  <c:v>144.2523628178042</c:v>
                </c:pt>
                <c:pt idx="948">
                  <c:v>165.21505909722197</c:v>
                </c:pt>
                <c:pt idx="949">
                  <c:v>207.14217502121943</c:v>
                </c:pt>
                <c:pt idx="950">
                  <c:v>250.95695025270152</c:v>
                </c:pt>
                <c:pt idx="951">
                  <c:v>398.07237949652779</c:v>
                </c:pt>
                <c:pt idx="952">
                  <c:v>523.27582548418093</c:v>
                </c:pt>
                <c:pt idx="953">
                  <c:v>440.34215786024367</c:v>
                </c:pt>
                <c:pt idx="954">
                  <c:v>251.27318775993533</c:v>
                </c:pt>
                <c:pt idx="955">
                  <c:v>-45.296851707658448</c:v>
                </c:pt>
                <c:pt idx="956">
                  <c:v>-532.79738287808607</c:v>
                </c:pt>
                <c:pt idx="957">
                  <c:v>-1228.2681484669179</c:v>
                </c:pt>
                <c:pt idx="958">
                  <c:v>-1839.5141586979169</c:v>
                </c:pt>
                <c:pt idx="959">
                  <c:v>-2056.743746904418</c:v>
                </c:pt>
                <c:pt idx="960">
                  <c:v>-2065.8319130864202</c:v>
                </c:pt>
                <c:pt idx="961">
                  <c:v>-2068.986533015528</c:v>
                </c:pt>
                <c:pt idx="962">
                  <c:v>-1406.7766847299376</c:v>
                </c:pt>
                <c:pt idx="963">
                  <c:v>-121.06284736738024</c:v>
                </c:pt>
                <c:pt idx="964">
                  <c:v>1003.9146872897375</c:v>
                </c:pt>
                <c:pt idx="965">
                  <c:v>1925.1313069367286</c:v>
                </c:pt>
                <c:pt idx="966">
                  <c:v>2453.5122969227423</c:v>
                </c:pt>
                <c:pt idx="967">
                  <c:v>2380.9228414564031</c:v>
                </c:pt>
                <c:pt idx="968">
                  <c:v>1953.252317968268</c:v>
                </c:pt>
                <c:pt idx="969">
                  <c:v>1377.9387282691946</c:v>
                </c:pt>
                <c:pt idx="970">
                  <c:v>820.6133065798615</c:v>
                </c:pt>
                <c:pt idx="971">
                  <c:v>407.25817271363843</c:v>
                </c:pt>
                <c:pt idx="972">
                  <c:v>178.88504846595293</c:v>
                </c:pt>
                <c:pt idx="973">
                  <c:v>73.263596035397384</c:v>
                </c:pt>
                <c:pt idx="974">
                  <c:v>-76.19359923611168</c:v>
                </c:pt>
                <c:pt idx="975">
                  <c:v>-353.69377182725691</c:v>
                </c:pt>
                <c:pt idx="976">
                  <c:v>-883.18116224729943</c:v>
                </c:pt>
                <c:pt idx="977">
                  <c:v>-1638.235463976177</c:v>
                </c:pt>
                <c:pt idx="978">
                  <c:v>-2061.2316770138891</c:v>
                </c:pt>
                <c:pt idx="979">
                  <c:v>-2069.5586902493251</c:v>
                </c:pt>
                <c:pt idx="980">
                  <c:v>-2076.3832162909907</c:v>
                </c:pt>
                <c:pt idx="981">
                  <c:v>-2100.3819075308643</c:v>
                </c:pt>
                <c:pt idx="982">
                  <c:v>-1689.6747242361109</c:v>
                </c:pt>
                <c:pt idx="983">
                  <c:v>-1154.4186864877511</c:v>
                </c:pt>
                <c:pt idx="984">
                  <c:v>-990.26064225308664</c:v>
                </c:pt>
                <c:pt idx="985">
                  <c:v>-805.12094472222191</c:v>
                </c:pt>
                <c:pt idx="986">
                  <c:v>-619.86606895302839</c:v>
                </c:pt>
                <c:pt idx="987">
                  <c:v>-579.13525567901252</c:v>
                </c:pt>
                <c:pt idx="988">
                  <c:v>-723.96406658034346</c:v>
                </c:pt>
                <c:pt idx="989">
                  <c:v>-806.60993222222226</c:v>
                </c:pt>
                <c:pt idx="990">
                  <c:v>-558.77659888888888</c:v>
                </c:pt>
                <c:pt idx="991">
                  <c:v>-125.06826555555556</c:v>
                </c:pt>
                <c:pt idx="992">
                  <c:v>102.11229000000002</c:v>
                </c:pt>
                <c:pt idx="993">
                  <c:v>102.11229000000002</c:v>
                </c:pt>
                <c:pt idx="994">
                  <c:v>102.11229000000002</c:v>
                </c:pt>
                <c:pt idx="995">
                  <c:v>102.11229000000002</c:v>
                </c:pt>
                <c:pt idx="996">
                  <c:v>102.11229000000002</c:v>
                </c:pt>
                <c:pt idx="997">
                  <c:v>102.11229000000002</c:v>
                </c:pt>
                <c:pt idx="998">
                  <c:v>102.11229000000002</c:v>
                </c:pt>
                <c:pt idx="999">
                  <c:v>102.11229000000002</c:v>
                </c:pt>
                <c:pt idx="1000">
                  <c:v>102.11229000000002</c:v>
                </c:pt>
                <c:pt idx="1001">
                  <c:v>102.11229000000002</c:v>
                </c:pt>
                <c:pt idx="1002">
                  <c:v>102.11229000000002</c:v>
                </c:pt>
                <c:pt idx="1003">
                  <c:v>102.11229000000002</c:v>
                </c:pt>
                <c:pt idx="1004">
                  <c:v>102.11229000000002</c:v>
                </c:pt>
                <c:pt idx="1005">
                  <c:v>102.11229000000002</c:v>
                </c:pt>
                <c:pt idx="1006">
                  <c:v>102.11229000000002</c:v>
                </c:pt>
                <c:pt idx="1007">
                  <c:v>102.11229000000002</c:v>
                </c:pt>
                <c:pt idx="1008">
                  <c:v>102.11229000000002</c:v>
                </c:pt>
                <c:pt idx="1009">
                  <c:v>102.11229000000002</c:v>
                </c:pt>
                <c:pt idx="1010">
                  <c:v>102.11229000000002</c:v>
                </c:pt>
                <c:pt idx="1011">
                  <c:v>102.11229000000002</c:v>
                </c:pt>
                <c:pt idx="1012">
                  <c:v>102.11229000000002</c:v>
                </c:pt>
                <c:pt idx="1013">
                  <c:v>102.11229000000002</c:v>
                </c:pt>
                <c:pt idx="1014">
                  <c:v>102.11229000000002</c:v>
                </c:pt>
                <c:pt idx="1015">
                  <c:v>102.11229000000002</c:v>
                </c:pt>
                <c:pt idx="1016">
                  <c:v>102.11229000000002</c:v>
                </c:pt>
                <c:pt idx="1017">
                  <c:v>102.11229000000002</c:v>
                </c:pt>
                <c:pt idx="1018">
                  <c:v>102.11229000000002</c:v>
                </c:pt>
                <c:pt idx="1019">
                  <c:v>102.11229000000002</c:v>
                </c:pt>
                <c:pt idx="1020">
                  <c:v>102.11229000000002</c:v>
                </c:pt>
                <c:pt idx="1021">
                  <c:v>102.11229000000002</c:v>
                </c:pt>
                <c:pt idx="1022">
                  <c:v>102.11229000000002</c:v>
                </c:pt>
                <c:pt idx="1023">
                  <c:v>102.11229000000002</c:v>
                </c:pt>
                <c:pt idx="1024">
                  <c:v>102.11229000000002</c:v>
                </c:pt>
                <c:pt idx="1025">
                  <c:v>102.11229000000002</c:v>
                </c:pt>
                <c:pt idx="1026">
                  <c:v>102.11229000000002</c:v>
                </c:pt>
                <c:pt idx="1027">
                  <c:v>102.11229000000002</c:v>
                </c:pt>
                <c:pt idx="1028">
                  <c:v>102.11229000000002</c:v>
                </c:pt>
                <c:pt idx="1029">
                  <c:v>102.11229000000002</c:v>
                </c:pt>
                <c:pt idx="1030">
                  <c:v>102.13067256172842</c:v>
                </c:pt>
                <c:pt idx="1031">
                  <c:v>267.70675909722223</c:v>
                </c:pt>
                <c:pt idx="1032">
                  <c:v>847.73662478973768</c:v>
                </c:pt>
                <c:pt idx="1033">
                  <c:v>1719.15149863233</c:v>
                </c:pt>
                <c:pt idx="1034">
                  <c:v>2385.4069466358023</c:v>
                </c:pt>
                <c:pt idx="1035">
                  <c:v>2473.6293347145061</c:v>
                </c:pt>
                <c:pt idx="1036">
                  <c:v>2148.9259940798611</c:v>
                </c:pt>
                <c:pt idx="1037">
                  <c:v>1824.503274739101</c:v>
                </c:pt>
                <c:pt idx="1038">
                  <c:v>1644.9504398360343</c:v>
                </c:pt>
                <c:pt idx="1039">
                  <c:v>1547.1082577469138</c:v>
                </c:pt>
                <c:pt idx="1040">
                  <c:v>1365.8958221928053</c:v>
                </c:pt>
                <c:pt idx="1041">
                  <c:v>1122.2606063941942</c:v>
                </c:pt>
                <c:pt idx="1042">
                  <c:v>962.17142730709838</c:v>
                </c:pt>
                <c:pt idx="1043">
                  <c:v>968.34796804783912</c:v>
                </c:pt>
                <c:pt idx="1044">
                  <c:v>1098.7720615663579</c:v>
                </c:pt>
                <c:pt idx="1045">
                  <c:v>1166.6958234080821</c:v>
                </c:pt>
                <c:pt idx="1046">
                  <c:v>1108.8551839019096</c:v>
                </c:pt>
                <c:pt idx="1047">
                  <c:v>904.42847548418206</c:v>
                </c:pt>
                <c:pt idx="1048">
                  <c:v>615.89506222222258</c:v>
                </c:pt>
                <c:pt idx="1049">
                  <c:v>368.36532838493417</c:v>
                </c:pt>
                <c:pt idx="1050">
                  <c:v>245.05758407552025</c:v>
                </c:pt>
                <c:pt idx="1051">
                  <c:v>245.66880425299087</c:v>
                </c:pt>
                <c:pt idx="1052">
                  <c:v>265.71036185329831</c:v>
                </c:pt>
                <c:pt idx="1053">
                  <c:v>180.67734823447148</c:v>
                </c:pt>
                <c:pt idx="1054">
                  <c:v>-30.583939188368049</c:v>
                </c:pt>
                <c:pt idx="1055">
                  <c:v>-325.15286447530832</c:v>
                </c:pt>
                <c:pt idx="1056">
                  <c:v>-558.62916019531247</c:v>
                </c:pt>
                <c:pt idx="1057">
                  <c:v>-710.2014989756949</c:v>
                </c:pt>
                <c:pt idx="1058">
                  <c:v>-883.87826345534336</c:v>
                </c:pt>
                <c:pt idx="1059">
                  <c:v>-1141.1352447222228</c:v>
                </c:pt>
                <c:pt idx="1060">
                  <c:v>-1481.7334694738611</c:v>
                </c:pt>
                <c:pt idx="1061">
                  <c:v>-1862.023605534336</c:v>
                </c:pt>
                <c:pt idx="1062">
                  <c:v>-2074.4154205034724</c:v>
                </c:pt>
                <c:pt idx="1063">
                  <c:v>-1893.1966659437692</c:v>
                </c:pt>
                <c:pt idx="1064">
                  <c:v>-1689.5219191917436</c:v>
                </c:pt>
                <c:pt idx="1065">
                  <c:v>-1463.3627447222223</c:v>
                </c:pt>
                <c:pt idx="1066">
                  <c:v>-864.36296733265806</c:v>
                </c:pt>
                <c:pt idx="1067">
                  <c:v>-161.6678853086421</c:v>
                </c:pt>
                <c:pt idx="1068">
                  <c:v>274.3244813194446</c:v>
                </c:pt>
                <c:pt idx="1069">
                  <c:v>836.33400951919361</c:v>
                </c:pt>
                <c:pt idx="1070">
                  <c:v>1584.1869426909718</c:v>
                </c:pt>
                <c:pt idx="1071">
                  <c:v>1730.4108176909722</c:v>
                </c:pt>
                <c:pt idx="1072">
                  <c:v>1091.0329424305562</c:v>
                </c:pt>
                <c:pt idx="1073">
                  <c:v>493.88089972222241</c:v>
                </c:pt>
                <c:pt idx="1074">
                  <c:v>497.68608999999947</c:v>
                </c:pt>
                <c:pt idx="1075">
                  <c:v>874.65788644097256</c:v>
                </c:pt>
                <c:pt idx="1076">
                  <c:v>1253.1534249127124</c:v>
                </c:pt>
                <c:pt idx="1077">
                  <c:v>1489.3575204566928</c:v>
                </c:pt>
                <c:pt idx="1078">
                  <c:v>1749.2544099242864</c:v>
                </c:pt>
                <c:pt idx="1079">
                  <c:v>2071.9782087668796</c:v>
                </c:pt>
                <c:pt idx="1080">
                  <c:v>2207.6826931418782</c:v>
                </c:pt>
                <c:pt idx="1081">
                  <c:v>2010.9226618749994</c:v>
                </c:pt>
                <c:pt idx="1082">
                  <c:v>1668.1047731187309</c:v>
                </c:pt>
                <c:pt idx="1083">
                  <c:v>1366.2471924305557</c:v>
                </c:pt>
                <c:pt idx="1084">
                  <c:v>1206.0031977064052</c:v>
                </c:pt>
                <c:pt idx="1085">
                  <c:v>980.26567324652842</c:v>
                </c:pt>
                <c:pt idx="1086">
                  <c:v>586.06054273678569</c:v>
                </c:pt>
                <c:pt idx="1087">
                  <c:v>187.98674466579837</c:v>
                </c:pt>
                <c:pt idx="1088">
                  <c:v>-230.59277068913991</c:v>
                </c:pt>
                <c:pt idx="1089">
                  <c:v>-460.14381502507774</c:v>
                </c:pt>
                <c:pt idx="1090">
                  <c:v>-274.26881502507655</c:v>
                </c:pt>
                <c:pt idx="1091">
                  <c:v>56.512547308546459</c:v>
                </c:pt>
                <c:pt idx="1092">
                  <c:v>222.07226187500027</c:v>
                </c:pt>
                <c:pt idx="1093">
                  <c:v>242.7250396527769</c:v>
                </c:pt>
                <c:pt idx="1094">
                  <c:v>222.07226187499882</c:v>
                </c:pt>
                <c:pt idx="1095">
                  <c:v>202.43540786024309</c:v>
                </c:pt>
                <c:pt idx="1096">
                  <c:v>267.81749331549088</c:v>
                </c:pt>
                <c:pt idx="1097">
                  <c:v>479.94276113956494</c:v>
                </c:pt>
                <c:pt idx="1098">
                  <c:v>753.08511769097254</c:v>
                </c:pt>
                <c:pt idx="1099">
                  <c:v>817.59087196132293</c:v>
                </c:pt>
                <c:pt idx="1100">
                  <c:v>632.44887661024313</c:v>
                </c:pt>
                <c:pt idx="1101">
                  <c:v>403.80460957706379</c:v>
                </c:pt>
                <c:pt idx="1102">
                  <c:v>172.28806727382275</c:v>
                </c:pt>
                <c:pt idx="1103">
                  <c:v>-123.8936405772572</c:v>
                </c:pt>
                <c:pt idx="1104">
                  <c:v>-459.13133799238096</c:v>
                </c:pt>
                <c:pt idx="1105">
                  <c:v>-502.12148299382682</c:v>
                </c:pt>
                <c:pt idx="1106">
                  <c:v>-190.98329368055522</c:v>
                </c:pt>
                <c:pt idx="1107">
                  <c:v>185.55191691936699</c:v>
                </c:pt>
                <c:pt idx="1108">
                  <c:v>585.3436228293798</c:v>
                </c:pt>
                <c:pt idx="1109">
                  <c:v>942.24054327690965</c:v>
                </c:pt>
                <c:pt idx="1110">
                  <c:v>985.75889970052003</c:v>
                </c:pt>
                <c:pt idx="1111">
                  <c:v>675.59699675154388</c:v>
                </c:pt>
                <c:pt idx="1112">
                  <c:v>321.19349846595446</c:v>
                </c:pt>
                <c:pt idx="1113">
                  <c:v>5.9947736033950605</c:v>
                </c:pt>
                <c:pt idx="1114">
                  <c:v>-285.97502979166779</c:v>
                </c:pt>
                <c:pt idx="1115">
                  <c:v>-264.97039829330572</c:v>
                </c:pt>
                <c:pt idx="1116">
                  <c:v>70.100419928625996</c:v>
                </c:pt>
                <c:pt idx="1117">
                  <c:v>513.72758145206376</c:v>
                </c:pt>
                <c:pt idx="1118">
                  <c:v>1061.0374095987654</c:v>
                </c:pt>
                <c:pt idx="1119">
                  <c:v>1355.7014071971448</c:v>
                </c:pt>
                <c:pt idx="1120">
                  <c:v>1088.4138965562324</c:v>
                </c:pt>
                <c:pt idx="1121">
                  <c:v>591.15024483941033</c:v>
                </c:pt>
                <c:pt idx="1122">
                  <c:v>214.66443737413022</c:v>
                </c:pt>
                <c:pt idx="1123">
                  <c:v>-99.780315230036479</c:v>
                </c:pt>
                <c:pt idx="1124">
                  <c:v>-267.67863632137164</c:v>
                </c:pt>
                <c:pt idx="1125">
                  <c:v>-166.30901297308844</c:v>
                </c:pt>
                <c:pt idx="1126">
                  <c:v>-24.740521730806876</c:v>
                </c:pt>
                <c:pt idx="1127">
                  <c:v>-51.648253364196876</c:v>
                </c:pt>
                <c:pt idx="1128">
                  <c:v>-309.76864057725692</c:v>
                </c:pt>
                <c:pt idx="1129">
                  <c:v>-758.48317605902957</c:v>
                </c:pt>
                <c:pt idx="1130">
                  <c:v>-1352.9430654808075</c:v>
                </c:pt>
                <c:pt idx="1131">
                  <c:v>-1863.1781995447525</c:v>
                </c:pt>
                <c:pt idx="1132">
                  <c:v>-2040.8956808743237</c:v>
                </c:pt>
                <c:pt idx="1133">
                  <c:v>-2008.1371548398918</c:v>
                </c:pt>
                <c:pt idx="1134">
                  <c:v>-1725.5479152493249</c:v>
                </c:pt>
                <c:pt idx="1135">
                  <c:v>-1359.3807566917444</c:v>
                </c:pt>
                <c:pt idx="1136">
                  <c:v>-1199.3424168769295</c:v>
                </c:pt>
                <c:pt idx="1137">
                  <c:v>-1183.8183738213727</c:v>
                </c:pt>
                <c:pt idx="1138">
                  <c:v>-1291.4665036824845</c:v>
                </c:pt>
                <c:pt idx="1139">
                  <c:v>-1377.2563618349736</c:v>
                </c:pt>
                <c:pt idx="1140">
                  <c:v>-1275.5012791454474</c:v>
                </c:pt>
                <c:pt idx="1141">
                  <c:v>-883.42938747878065</c:v>
                </c:pt>
                <c:pt idx="1142">
                  <c:v>-325.72252763358438</c:v>
                </c:pt>
                <c:pt idx="1143">
                  <c:v>46.276498632330487</c:v>
                </c:pt>
                <c:pt idx="1144">
                  <c:v>191.27247595437893</c:v>
                </c:pt>
                <c:pt idx="1145">
                  <c:v>275.05978378858003</c:v>
                </c:pt>
                <c:pt idx="1146">
                  <c:v>484.340637412712</c:v>
                </c:pt>
                <c:pt idx="1147">
                  <c:v>942.76429466579896</c:v>
                </c:pt>
                <c:pt idx="1148">
                  <c:v>1379.0321124922843</c:v>
                </c:pt>
                <c:pt idx="1149">
                  <c:v>1214.3751540432095</c:v>
                </c:pt>
                <c:pt idx="1150">
                  <c:v>591.92672612799015</c:v>
                </c:pt>
                <c:pt idx="1151">
                  <c:v>-240.28883161458316</c:v>
                </c:pt>
                <c:pt idx="1152">
                  <c:v>-1420.7233045312505</c:v>
                </c:pt>
                <c:pt idx="1153">
                  <c:v>-1731.8488558333331</c:v>
                </c:pt>
                <c:pt idx="1154">
                  <c:v>-1009.0016336111108</c:v>
                </c:pt>
                <c:pt idx="1155">
                  <c:v>-265.50163361111129</c:v>
                </c:pt>
                <c:pt idx="1156">
                  <c:v>107.66181304928628</c:v>
                </c:pt>
                <c:pt idx="1157">
                  <c:v>504.66683749228406</c:v>
                </c:pt>
                <c:pt idx="1158">
                  <c:v>1524.5968003178048</c:v>
                </c:pt>
                <c:pt idx="1159">
                  <c:v>2440.7303544193674</c:v>
                </c:pt>
                <c:pt idx="1160">
                  <c:v>2406.7318671508483</c:v>
                </c:pt>
                <c:pt idx="1161">
                  <c:v>1940.8173463175146</c:v>
                </c:pt>
                <c:pt idx="1162">
                  <c:v>1891.0466514101083</c:v>
                </c:pt>
                <c:pt idx="1163">
                  <c:v>2153.46109015191</c:v>
                </c:pt>
                <c:pt idx="1164">
                  <c:v>2395.0957965489961</c:v>
                </c:pt>
                <c:pt idx="1165">
                  <c:v>2345.959300021219</c:v>
                </c:pt>
                <c:pt idx="1166">
                  <c:v>2048.8461436241319</c:v>
                </c:pt>
                <c:pt idx="1167">
                  <c:v>1813.7298090489976</c:v>
                </c:pt>
                <c:pt idx="1168">
                  <c:v>1723.4934118750007</c:v>
                </c:pt>
                <c:pt idx="1169">
                  <c:v>1674.4028717515444</c:v>
                </c:pt>
                <c:pt idx="1170">
                  <c:v>1618.2591724749218</c:v>
                </c:pt>
                <c:pt idx="1171">
                  <c:v>1210.7037368340073</c:v>
                </c:pt>
                <c:pt idx="1172">
                  <c:v>826.51423019097285</c:v>
                </c:pt>
                <c:pt idx="1173">
                  <c:v>937.30261860484245</c:v>
                </c:pt>
                <c:pt idx="1174">
                  <c:v>1027.1472677560782</c:v>
                </c:pt>
                <c:pt idx="1175">
                  <c:v>972.10393713541612</c:v>
                </c:pt>
                <c:pt idx="1176">
                  <c:v>936.89593475067409</c:v>
                </c:pt>
                <c:pt idx="1177">
                  <c:v>880.65228029465607</c:v>
                </c:pt>
                <c:pt idx="1178">
                  <c:v>824.00507116319454</c:v>
                </c:pt>
                <c:pt idx="1179">
                  <c:v>787.0966818185758</c:v>
                </c:pt>
                <c:pt idx="1180">
                  <c:v>729.08600361641595</c:v>
                </c:pt>
                <c:pt idx="1181">
                  <c:v>671.11209053771279</c:v>
                </c:pt>
                <c:pt idx="1182">
                  <c:v>655.49153903308138</c:v>
                </c:pt>
                <c:pt idx="1183">
                  <c:v>701.88676636718696</c:v>
                </c:pt>
                <c:pt idx="1184">
                  <c:v>748.33943920669378</c:v>
                </c:pt>
                <c:pt idx="1185">
                  <c:v>753.02096066936735</c:v>
                </c:pt>
                <c:pt idx="1186">
                  <c:v>736.04153573447275</c:v>
                </c:pt>
                <c:pt idx="1187">
                  <c:v>677.25419429928809</c:v>
                </c:pt>
                <c:pt idx="1188">
                  <c:v>617.95415172839455</c:v>
                </c:pt>
                <c:pt idx="1189">
                  <c:v>578.25046409095182</c:v>
                </c:pt>
                <c:pt idx="1190">
                  <c:v>516.29213075761902</c:v>
                </c:pt>
                <c:pt idx="1191">
                  <c:v>413.02824186873016</c:v>
                </c:pt>
                <c:pt idx="1192">
                  <c:v>351.06990853539742</c:v>
                </c:pt>
                <c:pt idx="1193">
                  <c:v>351.06990853539742</c:v>
                </c:pt>
                <c:pt idx="1194">
                  <c:v>351.06990853539742</c:v>
                </c:pt>
                <c:pt idx="1195">
                  <c:v>351.06990853539742</c:v>
                </c:pt>
                <c:pt idx="1196">
                  <c:v>351.06990853539742</c:v>
                </c:pt>
                <c:pt idx="1197">
                  <c:v>351.06990853539742</c:v>
                </c:pt>
                <c:pt idx="1198">
                  <c:v>351.06990853539742</c:v>
                </c:pt>
                <c:pt idx="1199">
                  <c:v>351.60501341820992</c:v>
                </c:pt>
                <c:pt idx="1200">
                  <c:v>372.25779119598945</c:v>
                </c:pt>
                <c:pt idx="1201">
                  <c:v>372.79347053385601</c:v>
                </c:pt>
                <c:pt idx="1202">
                  <c:v>374.9419324358592</c:v>
                </c:pt>
                <c:pt idx="1203">
                  <c:v>460.25154616319452</c:v>
                </c:pt>
                <c:pt idx="1204">
                  <c:v>547.21013312307218</c:v>
                </c:pt>
                <c:pt idx="1205">
                  <c:v>634.20548520640386</c:v>
                </c:pt>
                <c:pt idx="1206">
                  <c:v>699.47612638117175</c:v>
                </c:pt>
                <c:pt idx="1207">
                  <c:v>660.39026515432215</c:v>
                </c:pt>
                <c:pt idx="1208">
                  <c:v>578.89244793788589</c:v>
                </c:pt>
                <c:pt idx="1209">
                  <c:v>496.83884545669252</c:v>
                </c:pt>
                <c:pt idx="1210">
                  <c:v>435.4385952083328</c:v>
                </c:pt>
                <c:pt idx="1211">
                  <c:v>415.34447497058318</c:v>
                </c:pt>
                <c:pt idx="1212">
                  <c:v>415.90370696566424</c:v>
                </c:pt>
                <c:pt idx="1213">
                  <c:v>415.90370696566424</c:v>
                </c:pt>
                <c:pt idx="1214">
                  <c:v>395.25092918788761</c:v>
                </c:pt>
                <c:pt idx="1215">
                  <c:v>374.59815141010807</c:v>
                </c:pt>
                <c:pt idx="1216">
                  <c:v>374.03891941502707</c:v>
                </c:pt>
                <c:pt idx="1217">
                  <c:v>353.38614163724753</c:v>
                </c:pt>
                <c:pt idx="1218">
                  <c:v>353.38614163724753</c:v>
                </c:pt>
                <c:pt idx="1219">
                  <c:v>374.03891941502707</c:v>
                </c:pt>
                <c:pt idx="1220">
                  <c:v>373.48026187500005</c:v>
                </c:pt>
                <c:pt idx="1221">
                  <c:v>352.26940101225046</c:v>
                </c:pt>
                <c:pt idx="1222">
                  <c:v>331.05911460455195</c:v>
                </c:pt>
                <c:pt idx="1223">
                  <c:v>330.50218042968697</c:v>
                </c:pt>
                <c:pt idx="1224">
                  <c:v>329.39003544512201</c:v>
                </c:pt>
                <c:pt idx="1225">
                  <c:v>307.07334860339574</c:v>
                </c:pt>
                <c:pt idx="1226">
                  <c:v>264.10905407937889</c:v>
                </c:pt>
                <c:pt idx="1227">
                  <c:v>241.25266671440801</c:v>
                </c:pt>
                <c:pt idx="1228">
                  <c:v>219.5015308733598</c:v>
                </c:pt>
                <c:pt idx="1229">
                  <c:v>239.05824840808378</c:v>
                </c:pt>
                <c:pt idx="1230">
                  <c:v>279.81663552469018</c:v>
                </c:pt>
                <c:pt idx="1231">
                  <c:v>299.3767997897383</c:v>
                </c:pt>
                <c:pt idx="1232">
                  <c:v>298.83135471595352</c:v>
                </c:pt>
                <c:pt idx="1233">
                  <c:v>297.74218793354618</c:v>
                </c:pt>
                <c:pt idx="1234">
                  <c:v>296.6553189713548</c:v>
                </c:pt>
                <c:pt idx="1235">
                  <c:v>275.45996839506057</c:v>
                </c:pt>
                <c:pt idx="1236">
                  <c:v>296.1127461728401</c:v>
                </c:pt>
                <c:pt idx="1237">
                  <c:v>336.87630338493562</c:v>
                </c:pt>
                <c:pt idx="1238">
                  <c:v>336.87630338493267</c:v>
                </c:pt>
                <c:pt idx="1239">
                  <c:v>335.79403006317341</c:v>
                </c:pt>
                <c:pt idx="1240">
                  <c:v>314.0612767838536</c:v>
                </c:pt>
                <c:pt idx="1241">
                  <c:v>270.06583543788759</c:v>
                </c:pt>
                <c:pt idx="1242">
                  <c:v>204.89859617284193</c:v>
                </c:pt>
                <c:pt idx="1243">
                  <c:v>118.04111330246747</c:v>
                </c:pt>
                <c:pt idx="1244">
                  <c:v>52.397363570118443</c:v>
                </c:pt>
                <c:pt idx="1245">
                  <c:v>28.087317690972327</c:v>
                </c:pt>
                <c:pt idx="1246">
                  <c:v>45.627697986109979</c:v>
                </c:pt>
                <c:pt idx="1247">
                  <c:v>62.675483072435043</c:v>
                </c:pt>
                <c:pt idx="1248">
                  <c:v>59.607893084009106</c:v>
                </c:pt>
                <c:pt idx="1249">
                  <c:v>56.5609834775276</c:v>
                </c:pt>
                <c:pt idx="1250">
                  <c:v>73.685171086033421</c:v>
                </c:pt>
                <c:pt idx="1251">
                  <c:v>49.531951436632539</c:v>
                </c:pt>
                <c:pt idx="1252">
                  <c:v>25.406880084878367</c:v>
                </c:pt>
                <c:pt idx="1253">
                  <c:v>21.962734808544383</c:v>
                </c:pt>
                <c:pt idx="1254">
                  <c:v>19.033014033081429</c:v>
                </c:pt>
                <c:pt idx="1255">
                  <c:v>36.776751417342439</c:v>
                </c:pt>
                <c:pt idx="1256">
                  <c:v>54.541169183544952</c:v>
                </c:pt>
                <c:pt idx="1257">
                  <c:v>51.673489553915346</c:v>
                </c:pt>
                <c:pt idx="1258">
                  <c:v>48.826490306233126</c:v>
                </c:pt>
                <c:pt idx="1259">
                  <c:v>46.000171440489424</c:v>
                </c:pt>
                <c:pt idx="1260">
                  <c:v>43.194532956693109</c:v>
                </c:pt>
                <c:pt idx="1261">
                  <c:v>40.409574854841281</c:v>
                </c:pt>
                <c:pt idx="1262">
                  <c:v>37.645297134933827</c:v>
                </c:pt>
                <c:pt idx="1263">
                  <c:v>35.35752988233267</c:v>
                </c:pt>
                <c:pt idx="1264">
                  <c:v>54.190434048998071</c:v>
                </c:pt>
                <c:pt idx="1265">
                  <c:v>94.137116174285126</c:v>
                </c:pt>
                <c:pt idx="1266">
                  <c:v>135.44267172984127</c:v>
                </c:pt>
                <c:pt idx="1267">
                  <c:v>218.50616619598827</c:v>
                </c:pt>
                <c:pt idx="1268">
                  <c:v>302.47787410252579</c:v>
                </c:pt>
                <c:pt idx="1269">
                  <c:v>365.80197432677301</c:v>
                </c:pt>
                <c:pt idx="1270">
                  <c:v>408.02091341821171</c:v>
                </c:pt>
                <c:pt idx="1271">
                  <c:v>388.28381699652783</c:v>
                </c:pt>
                <c:pt idx="1272">
                  <c:v>367.63103921874824</c:v>
                </c:pt>
                <c:pt idx="1273">
                  <c:v>325.40980230709943</c:v>
                </c:pt>
                <c:pt idx="1274">
                  <c:v>241.42947757474869</c:v>
                </c:pt>
                <c:pt idx="1275">
                  <c:v>177.65356845052088</c:v>
                </c:pt>
                <c:pt idx="1276">
                  <c:v>134.53962838493683</c:v>
                </c:pt>
                <c:pt idx="1277">
                  <c:v>112.53659400270121</c:v>
                </c:pt>
                <c:pt idx="1278">
                  <c:v>131.84428527150794</c:v>
                </c:pt>
                <c:pt idx="1279">
                  <c:v>151.60321098524423</c:v>
                </c:pt>
                <c:pt idx="1280">
                  <c:v>172.25598876302081</c:v>
                </c:pt>
                <c:pt idx="1281">
                  <c:v>234.66096090084821</c:v>
                </c:pt>
                <c:pt idx="1282">
                  <c:v>297.06650749372955</c:v>
                </c:pt>
                <c:pt idx="1283">
                  <c:v>318.6154351557683</c:v>
                </c:pt>
                <c:pt idx="1284">
                  <c:v>340.16666063802029</c:v>
                </c:pt>
                <c:pt idx="1285">
                  <c:v>360.81943841579687</c:v>
                </c:pt>
                <c:pt idx="1286">
                  <c:v>319.96396839506235</c:v>
                </c:pt>
                <c:pt idx="1287">
                  <c:v>299.31119061728577</c:v>
                </c:pt>
                <c:pt idx="1288">
                  <c:v>299.31119061728577</c:v>
                </c:pt>
                <c:pt idx="1289">
                  <c:v>277.75881622492284</c:v>
                </c:pt>
                <c:pt idx="1290">
                  <c:v>235.5559618749995</c:v>
                </c:pt>
                <c:pt idx="1291">
                  <c:v>192.90876654079744</c:v>
                </c:pt>
                <c:pt idx="1292">
                  <c:v>170.47517809558252</c:v>
                </c:pt>
                <c:pt idx="1293">
                  <c:v>127.39800315345235</c:v>
                </c:pt>
                <c:pt idx="1294">
                  <c:v>105.4225426138124</c:v>
                </c:pt>
                <c:pt idx="1295">
                  <c:v>124.31978574652726</c:v>
                </c:pt>
                <c:pt idx="1296">
                  <c:v>122.13829267891538</c:v>
                </c:pt>
                <c:pt idx="1297">
                  <c:v>78.665605432100563</c:v>
                </c:pt>
                <c:pt idx="1298">
                  <c:v>55.860057339409735</c:v>
                </c:pt>
                <c:pt idx="1299">
                  <c:v>54.57528861111112</c:v>
                </c:pt>
                <c:pt idx="1300">
                  <c:v>95.453736834009106</c:v>
                </c:pt>
                <c:pt idx="1301">
                  <c:v>178.49195527777664</c:v>
                </c:pt>
                <c:pt idx="1302">
                  <c:v>261.95900441936732</c:v>
                </c:pt>
                <c:pt idx="1303">
                  <c:v>325.20555321132275</c:v>
                </c:pt>
                <c:pt idx="1304">
                  <c:v>367.37279134789742</c:v>
                </c:pt>
                <c:pt idx="1305">
                  <c:v>368.236771749132</c:v>
                </c:pt>
                <c:pt idx="1306">
                  <c:v>348.45027219280303</c:v>
                </c:pt>
                <c:pt idx="1307">
                  <c:v>349.75399793788705</c:v>
                </c:pt>
                <c:pt idx="1308">
                  <c:v>370.84249987413199</c:v>
                </c:pt>
                <c:pt idx="1309">
                  <c:v>350.62602070987771</c:v>
                </c:pt>
                <c:pt idx="1310">
                  <c:v>309.3204651543216</c:v>
                </c:pt>
                <c:pt idx="1311">
                  <c:v>288.66768737654201</c:v>
                </c:pt>
                <c:pt idx="1312">
                  <c:v>267.57861098524307</c:v>
                </c:pt>
                <c:pt idx="1313">
                  <c:v>246.92583320746647</c:v>
                </c:pt>
                <c:pt idx="1314">
                  <c:v>246.49010904899816</c:v>
                </c:pt>
                <c:pt idx="1315">
                  <c:v>246.05495934558087</c:v>
                </c:pt>
                <c:pt idx="1316">
                  <c:v>224.53360552613756</c:v>
                </c:pt>
                <c:pt idx="1317">
                  <c:v>202.58227209876605</c:v>
                </c:pt>
                <c:pt idx="1318">
                  <c:v>160.41388505208329</c:v>
                </c:pt>
                <c:pt idx="1319">
                  <c:v>159.12394622829862</c:v>
                </c:pt>
                <c:pt idx="1320">
                  <c:v>156.5595788671875</c:v>
                </c:pt>
                <c:pt idx="1321">
                  <c:v>72.250378616414736</c:v>
                </c:pt>
                <c:pt idx="1322">
                  <c:v>49.90870297984182</c:v>
                </c:pt>
                <c:pt idx="1323">
                  <c:v>92.057558554688143</c:v>
                </c:pt>
                <c:pt idx="1324">
                  <c:v>218.09252823302418</c:v>
                </c:pt>
                <c:pt idx="1325">
                  <c:v>407.81666432243503</c:v>
                </c:pt>
                <c:pt idx="1326">
                  <c:v>557.59067155623188</c:v>
                </c:pt>
                <c:pt idx="1327">
                  <c:v>709.22821098524184</c:v>
                </c:pt>
                <c:pt idx="1328">
                  <c:v>860.55755527777728</c:v>
                </c:pt>
                <c:pt idx="1329">
                  <c:v>927.55529557243631</c:v>
                </c:pt>
                <c:pt idx="1330">
                  <c:v>826.60502441357903</c:v>
                </c:pt>
                <c:pt idx="1331">
                  <c:v>621.00671491319326</c:v>
                </c:pt>
                <c:pt idx="1332">
                  <c:v>435.13171491319508</c:v>
                </c:pt>
                <c:pt idx="1333">
                  <c:v>331.86782602430617</c:v>
                </c:pt>
                <c:pt idx="1334">
                  <c:v>290.56227046875006</c:v>
                </c:pt>
                <c:pt idx="1335">
                  <c:v>290.56227046875006</c:v>
                </c:pt>
                <c:pt idx="1336">
                  <c:v>290.09724910252703</c:v>
                </c:pt>
                <c:pt idx="1337">
                  <c:v>268.05285395640556</c:v>
                </c:pt>
                <c:pt idx="1338">
                  <c:v>204.70807335021107</c:v>
                </c:pt>
                <c:pt idx="1339">
                  <c:v>162.02124061728222</c:v>
                </c:pt>
                <c:pt idx="1340">
                  <c:v>161.56196380160225</c:v>
                </c:pt>
                <c:pt idx="1341">
                  <c:v>202.40881699652957</c:v>
                </c:pt>
                <c:pt idx="1342">
                  <c:v>243.71437255208278</c:v>
                </c:pt>
                <c:pt idx="1343">
                  <c:v>264.36715032985938</c:v>
                </c:pt>
                <c:pt idx="1344">
                  <c:v>285.47863046826774</c:v>
                </c:pt>
                <c:pt idx="1345">
                  <c:v>306.5906850617302</c:v>
                </c:pt>
                <c:pt idx="1346">
                  <c:v>329.08631465277836</c:v>
                </c:pt>
                <c:pt idx="1347">
                  <c:v>392.89669108024697</c:v>
                </c:pt>
                <c:pt idx="1348">
                  <c:v>456.71625878857969</c:v>
                </c:pt>
                <c:pt idx="1349">
                  <c:v>458.11821634789681</c:v>
                </c:pt>
                <c:pt idx="1350">
                  <c:v>437.93390666666733</c:v>
                </c:pt>
                <c:pt idx="1351">
                  <c:v>375.97557333333168</c:v>
                </c:pt>
                <c:pt idx="1352">
                  <c:v>313.08087826195873</c:v>
                </c:pt>
                <c:pt idx="1353">
                  <c:v>247.86337417968991</c:v>
                </c:pt>
                <c:pt idx="1354">
                  <c:v>98.22924675154502</c:v>
                </c:pt>
                <c:pt idx="1355">
                  <c:v>-93.991183775079492</c:v>
                </c:pt>
                <c:pt idx="1356">
                  <c:v>-244.79346555555554</c:v>
                </c:pt>
                <c:pt idx="1357">
                  <c:v>-313.30489491753417</c:v>
                </c:pt>
                <c:pt idx="1358">
                  <c:v>-340.38151633680667</c:v>
                </c:pt>
                <c:pt idx="1359">
                  <c:v>-368.15839846691733</c:v>
                </c:pt>
                <c:pt idx="1360">
                  <c:v>-417.22972467013943</c:v>
                </c:pt>
                <c:pt idx="1361">
                  <c:v>-507.79129372877975</c:v>
                </c:pt>
                <c:pt idx="1362">
                  <c:v>-577.8503050062676</c:v>
                </c:pt>
                <c:pt idx="1363">
                  <c:v>-627.73735738618996</c:v>
                </c:pt>
                <c:pt idx="1364">
                  <c:v>-697.61972373456911</c:v>
                </c:pt>
                <c:pt idx="1365">
                  <c:v>-723.17030530285342</c:v>
                </c:pt>
                <c:pt idx="1366">
                  <c:v>-538.67399743248347</c:v>
                </c:pt>
                <c:pt idx="1367">
                  <c:v>-164.85251250771691</c:v>
                </c:pt>
                <c:pt idx="1368">
                  <c:v>253.11693157986025</c:v>
                </c:pt>
                <c:pt idx="1369">
                  <c:v>627.72541992862659</c:v>
                </c:pt>
                <c:pt idx="1370">
                  <c:v>669.39087157552149</c:v>
                </c:pt>
                <c:pt idx="1371">
                  <c:v>398.04167647521336</c:v>
                </c:pt>
                <c:pt idx="1372">
                  <c:v>60.944755277777233</c:v>
                </c:pt>
                <c:pt idx="1373">
                  <c:v>-357.55203854938327</c:v>
                </c:pt>
                <c:pt idx="1374">
                  <c:v>-524.77681108989191</c:v>
                </c:pt>
                <c:pt idx="1375">
                  <c:v>-256.29069997878145</c:v>
                </c:pt>
                <c:pt idx="1376">
                  <c:v>74.153744465663308</c:v>
                </c:pt>
                <c:pt idx="1377">
                  <c:v>196.41741671440974</c:v>
                </c:pt>
                <c:pt idx="1378">
                  <c:v>89.567492150848764</c:v>
                </c:pt>
                <c:pt idx="1379">
                  <c:v>-143.64340533420017</c:v>
                </c:pt>
                <c:pt idx="1380">
                  <c:v>-443.34795880401225</c:v>
                </c:pt>
                <c:pt idx="1381">
                  <c:v>-953.67443122154816</c:v>
                </c:pt>
                <c:pt idx="1382">
                  <c:v>-1668.9150371701382</c:v>
                </c:pt>
                <c:pt idx="1383">
                  <c:v>-2052.0975544275643</c:v>
                </c:pt>
                <c:pt idx="1384">
                  <c:v>-2061.916427438272</c:v>
                </c:pt>
                <c:pt idx="1385">
                  <c:v>-2065.6753740842018</c:v>
                </c:pt>
                <c:pt idx="1386">
                  <c:v>-1442.8406251451574</c:v>
                </c:pt>
                <c:pt idx="1387">
                  <c:v>71.243751417341684</c:v>
                </c:pt>
                <c:pt idx="1388">
                  <c:v>1295.0699134182094</c:v>
                </c:pt>
                <c:pt idx="1389">
                  <c:v>1441.9236783849346</c:v>
                </c:pt>
                <c:pt idx="1390">
                  <c:v>927.52492441358118</c:v>
                </c:pt>
                <c:pt idx="1391">
                  <c:v>559.75589793788583</c:v>
                </c:pt>
                <c:pt idx="1392">
                  <c:v>711.61776206548905</c:v>
                </c:pt>
                <c:pt idx="1393">
                  <c:v>1176.2041731380207</c:v>
                </c:pt>
                <c:pt idx="1394">
                  <c:v>1640.8419979378859</c:v>
                </c:pt>
                <c:pt idx="1395">
                  <c:v>1772.4506177777785</c:v>
                </c:pt>
                <c:pt idx="1396">
                  <c:v>1487.9260391102425</c:v>
                </c:pt>
                <c:pt idx="1397">
                  <c:v>1035.4468427560751</c:v>
                </c:pt>
                <c:pt idx="1398">
                  <c:v>622.39128720052111</c:v>
                </c:pt>
                <c:pt idx="1399">
                  <c:v>311.97001779465694</c:v>
                </c:pt>
                <c:pt idx="1400">
                  <c:v>144.87277427613901</c:v>
                </c:pt>
                <c:pt idx="1401">
                  <c:v>18.182351381173447</c:v>
                </c:pt>
                <c:pt idx="1402">
                  <c:v>-129.71404950858405</c:v>
                </c:pt>
                <c:pt idx="1403">
                  <c:v>-237.11171696614585</c:v>
                </c:pt>
                <c:pt idx="1404">
                  <c:v>-344.96205500626928</c:v>
                </c:pt>
                <c:pt idx="1405">
                  <c:v>-452.93791147569436</c:v>
                </c:pt>
                <c:pt idx="1406">
                  <c:v>-520.74764398919842</c:v>
                </c:pt>
                <c:pt idx="1407">
                  <c:v>-653.1605009047064</c:v>
                </c:pt>
                <c:pt idx="1408">
                  <c:v>-1016.1773782701582</c:v>
                </c:pt>
                <c:pt idx="1409">
                  <c:v>-1666.7195002777783</c:v>
                </c:pt>
                <c:pt idx="1410">
                  <c:v>-2065.2023103472216</c:v>
                </c:pt>
                <c:pt idx="1411">
                  <c:v>-1715.2008611405283</c:v>
                </c:pt>
                <c:pt idx="1412">
                  <c:v>-764.55037408420151</c:v>
                </c:pt>
                <c:pt idx="1413">
                  <c:v>61.875538396508354</c:v>
                </c:pt>
                <c:pt idx="1414">
                  <c:v>247.59285048418241</c:v>
                </c:pt>
                <c:pt idx="1415">
                  <c:v>143.8593445886377</c:v>
                </c:pt>
                <c:pt idx="1416">
                  <c:v>39.977342061632257</c:v>
                </c:pt>
                <c:pt idx="1417">
                  <c:v>-21.82732454475294</c:v>
                </c:pt>
                <c:pt idx="1418">
                  <c:v>62.995438524305435</c:v>
                </c:pt>
                <c:pt idx="1419">
                  <c:v>439.68489030623073</c:v>
                </c:pt>
                <c:pt idx="1420">
                  <c:v>1024.9661368750001</c:v>
                </c:pt>
                <c:pt idx="1421">
                  <c:v>1507.549045555555</c:v>
                </c:pt>
                <c:pt idx="1422">
                  <c:v>1657.8127757228967</c:v>
                </c:pt>
                <c:pt idx="1423">
                  <c:v>1411.8774418880212</c:v>
                </c:pt>
                <c:pt idx="1424">
                  <c:v>831.70166461178712</c:v>
                </c:pt>
                <c:pt idx="1425">
                  <c:v>144.24540870900853</c:v>
                </c:pt>
                <c:pt idx="1426">
                  <c:v>-564.29101953173335</c:v>
                </c:pt>
                <c:pt idx="1427">
                  <c:v>-1020.6512342308064</c:v>
                </c:pt>
                <c:pt idx="1428">
                  <c:v>-689.61309048804014</c:v>
                </c:pt>
                <c:pt idx="1429">
                  <c:v>-4.6094704383671399</c:v>
                </c:pt>
                <c:pt idx="1430">
                  <c:v>559.98252045669369</c:v>
                </c:pt>
                <c:pt idx="1431">
                  <c:v>1164.2839435397375</c:v>
                </c:pt>
                <c:pt idx="1432">
                  <c:v>1289.8955398432677</c:v>
                </c:pt>
                <c:pt idx="1433">
                  <c:v>772.12157520206392</c:v>
                </c:pt>
                <c:pt idx="1434">
                  <c:v>168.95154134789772</c:v>
                </c:pt>
                <c:pt idx="1435">
                  <c:v>-355.07852605902747</c:v>
                </c:pt>
                <c:pt idx="1436">
                  <c:v>-964.34553862895393</c:v>
                </c:pt>
                <c:pt idx="1437">
                  <c:v>-1695.9155736188272</c:v>
                </c:pt>
                <c:pt idx="1438">
                  <c:v>-2074.893367108411</c:v>
                </c:pt>
                <c:pt idx="1439">
                  <c:v>-2097.2565848095101</c:v>
                </c:pt>
                <c:pt idx="1440">
                  <c:v>-1311.7823635710838</c:v>
                </c:pt>
                <c:pt idx="1441">
                  <c:v>-70.975053270158611</c:v>
                </c:pt>
                <c:pt idx="1442">
                  <c:v>529.06965786265437</c:v>
                </c:pt>
                <c:pt idx="1443">
                  <c:v>591.15465853539752</c:v>
                </c:pt>
                <c:pt idx="1444">
                  <c:v>321.79393960455252</c:v>
                </c:pt>
                <c:pt idx="1445">
                  <c:v>-10.770243989197795</c:v>
                </c:pt>
                <c:pt idx="1446">
                  <c:v>-404.5881917925347</c:v>
                </c:pt>
                <c:pt idx="1447">
                  <c:v>-528.81764923611058</c:v>
                </c:pt>
                <c:pt idx="1448">
                  <c:v>-218.71319179253499</c:v>
                </c:pt>
                <c:pt idx="1449">
                  <c:v>111.94265211178629</c:v>
                </c:pt>
                <c:pt idx="1450">
                  <c:v>214.57923608169369</c:v>
                </c:pt>
                <c:pt idx="1451">
                  <c:v>25.963798246527347</c:v>
                </c:pt>
                <c:pt idx="1452">
                  <c:v>-617.9198152300346</c:v>
                </c:pt>
                <c:pt idx="1453">
                  <c:v>-1549.5021587750769</c:v>
                </c:pt>
                <c:pt idx="1454">
                  <c:v>-2045.7352381249998</c:v>
                </c:pt>
                <c:pt idx="1455">
                  <c:v>-1694.6793766666669</c:v>
                </c:pt>
                <c:pt idx="1456">
                  <c:v>-847.91548777777768</c:v>
                </c:pt>
                <c:pt idx="1457">
                  <c:v>-145.72104333333328</c:v>
                </c:pt>
                <c:pt idx="1458">
                  <c:v>102.11229000000002</c:v>
                </c:pt>
                <c:pt idx="1459">
                  <c:v>102.11229000000002</c:v>
                </c:pt>
                <c:pt idx="1460">
                  <c:v>102.11229000000002</c:v>
                </c:pt>
                <c:pt idx="1461">
                  <c:v>102.11229000000002</c:v>
                </c:pt>
                <c:pt idx="1462">
                  <c:v>102.11229000000002</c:v>
                </c:pt>
                <c:pt idx="1463">
                  <c:v>102.11229000000002</c:v>
                </c:pt>
                <c:pt idx="1464">
                  <c:v>102.11229000000002</c:v>
                </c:pt>
                <c:pt idx="1465">
                  <c:v>102.11229000000002</c:v>
                </c:pt>
                <c:pt idx="1466">
                  <c:v>102.11229000000002</c:v>
                </c:pt>
                <c:pt idx="1467">
                  <c:v>102.11229000000002</c:v>
                </c:pt>
                <c:pt idx="1468">
                  <c:v>102.11229000000002</c:v>
                </c:pt>
                <c:pt idx="1469">
                  <c:v>102.11229000000002</c:v>
                </c:pt>
                <c:pt idx="1470">
                  <c:v>102.11229000000002</c:v>
                </c:pt>
                <c:pt idx="1471">
                  <c:v>102.11229000000002</c:v>
                </c:pt>
                <c:pt idx="1472">
                  <c:v>102.11229000000002</c:v>
                </c:pt>
                <c:pt idx="1473">
                  <c:v>102.11229000000002</c:v>
                </c:pt>
                <c:pt idx="1474">
                  <c:v>102.11229000000002</c:v>
                </c:pt>
                <c:pt idx="1475">
                  <c:v>102.11229000000002</c:v>
                </c:pt>
                <c:pt idx="1476">
                  <c:v>102.11229000000002</c:v>
                </c:pt>
                <c:pt idx="1477">
                  <c:v>102.11229000000002</c:v>
                </c:pt>
                <c:pt idx="1478">
                  <c:v>102.11229000000002</c:v>
                </c:pt>
                <c:pt idx="1479">
                  <c:v>102.11229000000002</c:v>
                </c:pt>
                <c:pt idx="1480">
                  <c:v>102.11229000000002</c:v>
                </c:pt>
                <c:pt idx="1481">
                  <c:v>102.11229000000002</c:v>
                </c:pt>
                <c:pt idx="1482">
                  <c:v>102.251308123071</c:v>
                </c:pt>
                <c:pt idx="1483">
                  <c:v>557.0294736033951</c:v>
                </c:pt>
                <c:pt idx="1484">
                  <c:v>1011.9745182769097</c:v>
                </c:pt>
                <c:pt idx="1485">
                  <c:v>950.66876588493437</c:v>
                </c:pt>
                <c:pt idx="1486">
                  <c:v>827.39060601080246</c:v>
                </c:pt>
                <c:pt idx="1487">
                  <c:v>704.14949848765423</c:v>
                </c:pt>
                <c:pt idx="1488">
                  <c:v>622.23031848910114</c:v>
                </c:pt>
                <c:pt idx="1489">
                  <c:v>581.90593216579873</c:v>
                </c:pt>
                <c:pt idx="1490">
                  <c:v>624.63843407552088</c:v>
                </c:pt>
                <c:pt idx="1491">
                  <c:v>771.3020544193671</c:v>
                </c:pt>
                <c:pt idx="1492">
                  <c:v>960.13664685763888</c:v>
                </c:pt>
                <c:pt idx="1493">
                  <c:v>1170.7307047352433</c:v>
                </c:pt>
                <c:pt idx="1494">
                  <c:v>1382.4078976171879</c:v>
                </c:pt>
                <c:pt idx="1495">
                  <c:v>1553.8732973664155</c:v>
                </c:pt>
                <c:pt idx="1496">
                  <c:v>1663.8169496233597</c:v>
                </c:pt>
                <c:pt idx="1497">
                  <c:v>1670.8092165407993</c:v>
                </c:pt>
                <c:pt idx="1498">
                  <c:v>1595.1521710860338</c:v>
                </c:pt>
                <c:pt idx="1499">
                  <c:v>1498.3948473664161</c:v>
                </c:pt>
                <c:pt idx="1500">
                  <c:v>1359.9605828988226</c:v>
                </c:pt>
                <c:pt idx="1501">
                  <c:v>1220.7565486588544</c:v>
                </c:pt>
                <c:pt idx="1502">
                  <c:v>1080.6448754335468</c:v>
                </c:pt>
                <c:pt idx="1503">
                  <c:v>918.86249007474817</c:v>
                </c:pt>
                <c:pt idx="1504">
                  <c:v>755.97944883246475</c:v>
                </c:pt>
                <c:pt idx="1505">
                  <c:v>593.13317271363815</c:v>
                </c:pt>
                <c:pt idx="1506">
                  <c:v>512.32814829234212</c:v>
                </c:pt>
                <c:pt idx="1507">
                  <c:v>473.15583157986231</c:v>
                </c:pt>
                <c:pt idx="1508">
                  <c:v>454.35394798611054</c:v>
                </c:pt>
                <c:pt idx="1509">
                  <c:v>455.91215732011904</c:v>
                </c:pt>
                <c:pt idx="1510">
                  <c:v>416.17917247492312</c:v>
                </c:pt>
                <c:pt idx="1511">
                  <c:v>397.43243656635809</c:v>
                </c:pt>
                <c:pt idx="1512">
                  <c:v>420.33506756317547</c:v>
                </c:pt>
                <c:pt idx="1513">
                  <c:v>464.57465230709818</c:v>
                </c:pt>
                <c:pt idx="1514">
                  <c:v>530.85317487413226</c:v>
                </c:pt>
                <c:pt idx="1515">
                  <c:v>660.56580580825675</c:v>
                </c:pt>
                <c:pt idx="1516">
                  <c:v>833.17695616271214</c:v>
                </c:pt>
                <c:pt idx="1517">
                  <c:v>1007.1538734080818</c:v>
                </c:pt>
                <c:pt idx="1518">
                  <c:v>1160.8088989867863</c:v>
                </c:pt>
                <c:pt idx="1519">
                  <c:v>1230.9885458256167</c:v>
                </c:pt>
                <c:pt idx="1520">
                  <c:v>1175.0576821465086</c:v>
                </c:pt>
                <c:pt idx="1521">
                  <c:v>994.09771958863996</c:v>
                </c:pt>
                <c:pt idx="1522">
                  <c:v>811.54536762104613</c:v>
                </c:pt>
                <c:pt idx="1523">
                  <c:v>669.91339909529324</c:v>
                </c:pt>
                <c:pt idx="1524">
                  <c:v>568.34070588541658</c:v>
                </c:pt>
                <c:pt idx="1525">
                  <c:v>487.00402331163082</c:v>
                </c:pt>
                <c:pt idx="1526">
                  <c:v>403.96752823302245</c:v>
                </c:pt>
                <c:pt idx="1527">
                  <c:v>299.00784802469195</c:v>
                </c:pt>
                <c:pt idx="1528">
                  <c:v>149.82236999373072</c:v>
                </c:pt>
                <c:pt idx="1529">
                  <c:v>-63.702557569444366</c:v>
                </c:pt>
                <c:pt idx="1530">
                  <c:v>-340.9973624787803</c:v>
                </c:pt>
                <c:pt idx="1531">
                  <c:v>-577.47030298804111</c:v>
                </c:pt>
                <c:pt idx="1532">
                  <c:v>-730.26709271604818</c:v>
                </c:pt>
                <c:pt idx="1533">
                  <c:v>-736.79175321952039</c:v>
                </c:pt>
                <c:pt idx="1534">
                  <c:v>-617.47158866753477</c:v>
                </c:pt>
                <c:pt idx="1535">
                  <c:v>-434.03141641396633</c:v>
                </c:pt>
                <c:pt idx="1536">
                  <c:v>-207.54135583333334</c:v>
                </c:pt>
                <c:pt idx="1537">
                  <c:v>21.022487492284284</c:v>
                </c:pt>
                <c:pt idx="1538">
                  <c:v>251.70147432677385</c:v>
                </c:pt>
                <c:pt idx="1539">
                  <c:v>505.97674663580227</c:v>
                </c:pt>
                <c:pt idx="1540">
                  <c:v>803.99441283950705</c:v>
                </c:pt>
                <c:pt idx="1541">
                  <c:v>1103.9100785416658</c:v>
                </c:pt>
                <c:pt idx="1542">
                  <c:v>1323.3056495293217</c:v>
                </c:pt>
                <c:pt idx="1543">
                  <c:v>1502.4138865446566</c:v>
                </c:pt>
                <c:pt idx="1544">
                  <c:v>1621.0889683950618</c:v>
                </c:pt>
                <c:pt idx="1545">
                  <c:v>1698.6920106693697</c:v>
                </c:pt>
                <c:pt idx="1546">
                  <c:v>1734.1878453602412</c:v>
                </c:pt>
                <c:pt idx="1547">
                  <c:v>1663.9490599749229</c:v>
                </c:pt>
                <c:pt idx="1548">
                  <c:v>1486.1807696971468</c:v>
                </c:pt>
                <c:pt idx="1549">
                  <c:v>1181.5304757638878</c:v>
                </c:pt>
                <c:pt idx="1550">
                  <c:v>874.85120657985999</c:v>
                </c:pt>
                <c:pt idx="1551">
                  <c:v>670.40984955825502</c:v>
                </c:pt>
                <c:pt idx="1552">
                  <c:v>549.11413407552095</c:v>
                </c:pt>
                <c:pt idx="1553">
                  <c:v>531.09666885802596</c:v>
                </c:pt>
                <c:pt idx="1554">
                  <c:v>555.46301133246538</c:v>
                </c:pt>
                <c:pt idx="1555">
                  <c:v>600.51027988233079</c:v>
                </c:pt>
                <c:pt idx="1556">
                  <c:v>646.1265461631956</c:v>
                </c:pt>
                <c:pt idx="1557">
                  <c:v>670.5813547159529</c:v>
                </c:pt>
                <c:pt idx="1558">
                  <c:v>674.96100004774303</c:v>
                </c:pt>
                <c:pt idx="1559">
                  <c:v>679.93204685763885</c:v>
                </c:pt>
                <c:pt idx="1560">
                  <c:v>727.37651634789506</c:v>
                </c:pt>
                <c:pt idx="1561">
                  <c:v>796.11112149836038</c:v>
                </c:pt>
                <c:pt idx="1562">
                  <c:v>866.6561217515457</c:v>
                </c:pt>
                <c:pt idx="1563">
                  <c:v>958.56880909722281</c:v>
                </c:pt>
                <c:pt idx="1564">
                  <c:v>1050.6285569367274</c:v>
                </c:pt>
                <c:pt idx="1565">
                  <c:v>1080.8770319367261</c:v>
                </c:pt>
                <c:pt idx="1566">
                  <c:v>1090.6197896527785</c:v>
                </c:pt>
                <c:pt idx="1567">
                  <c:v>1101.1326043687313</c:v>
                </c:pt>
                <c:pt idx="1568">
                  <c:v>1132.4642143730705</c:v>
                </c:pt>
                <c:pt idx="1569">
                  <c:v>1163.961841888022</c:v>
                </c:pt>
                <c:pt idx="1570">
                  <c:v>1175.6255773046887</c:v>
                </c:pt>
                <c:pt idx="1571">
                  <c:v>1206.8023716719715</c:v>
                </c:pt>
                <c:pt idx="1572">
                  <c:v>1196.1494202469119</c:v>
                </c:pt>
                <c:pt idx="1573">
                  <c:v>1143.6408725520823</c:v>
                </c:pt>
                <c:pt idx="1574">
                  <c:v>1111.2109348085467</c:v>
                </c:pt>
                <c:pt idx="1575">
                  <c:v>1078.1844254914165</c:v>
                </c:pt>
                <c:pt idx="1576">
                  <c:v>1044.54066421875</c:v>
                </c:pt>
                <c:pt idx="1577">
                  <c:v>1008.8509812712186</c:v>
                </c:pt>
                <c:pt idx="1578">
                  <c:v>930.47590172839318</c:v>
                </c:pt>
                <c:pt idx="1579">
                  <c:v>830.04752298611231</c:v>
                </c:pt>
                <c:pt idx="1580">
                  <c:v>748.14672554928643</c:v>
                </c:pt>
                <c:pt idx="1581">
                  <c:v>644.17252298611118</c:v>
                </c:pt>
                <c:pt idx="1582">
                  <c:v>538.78113980468754</c:v>
                </c:pt>
                <c:pt idx="1583">
                  <c:v>454.04770449652659</c:v>
                </c:pt>
                <c:pt idx="1584">
                  <c:v>409.21643104697273</c:v>
                </c:pt>
                <c:pt idx="1585">
                  <c:v>365.10064136718813</c:v>
                </c:pt>
                <c:pt idx="1586">
                  <c:v>340.2497460546864</c:v>
                </c:pt>
                <c:pt idx="1587">
                  <c:v>314.72530219135808</c:v>
                </c:pt>
                <c:pt idx="1588">
                  <c:v>247.23381777777854</c:v>
                </c:pt>
                <c:pt idx="1589">
                  <c:v>199.74741306857652</c:v>
                </c:pt>
                <c:pt idx="1590">
                  <c:v>151.62882057243394</c:v>
                </c:pt>
                <c:pt idx="1591">
                  <c:v>103.56767358169253</c:v>
                </c:pt>
                <c:pt idx="1592">
                  <c:v>76.883979419367336</c:v>
                </c:pt>
                <c:pt idx="1593">
                  <c:v>92.87821393663387</c:v>
                </c:pt>
                <c:pt idx="1594">
                  <c:v>150.86591393663321</c:v>
                </c:pt>
                <c:pt idx="1595">
                  <c:v>210.18864748215731</c:v>
                </c:pt>
                <c:pt idx="1596">
                  <c:v>269.52057230854552</c:v>
                </c:pt>
                <c:pt idx="1597">
                  <c:v>309.51637034095069</c:v>
                </c:pt>
                <c:pt idx="1598">
                  <c:v>349.51446619357756</c:v>
                </c:pt>
                <c:pt idx="1599">
                  <c:v>388.21199580391772</c:v>
                </c:pt>
                <c:pt idx="1600">
                  <c:v>344.30760558400675</c:v>
                </c:pt>
                <c:pt idx="1601">
                  <c:v>298.47620588541736</c:v>
                </c:pt>
                <c:pt idx="1602">
                  <c:v>231.37994654899811</c:v>
                </c:pt>
                <c:pt idx="1603">
                  <c:v>143.0326144960456</c:v>
                </c:pt>
                <c:pt idx="1604">
                  <c:v>95.408053346353711</c:v>
                </c:pt>
                <c:pt idx="1605">
                  <c:v>47.840937702062945</c:v>
                </c:pt>
                <c:pt idx="1606">
                  <c:v>22.220272617187561</c:v>
                </c:pt>
                <c:pt idx="1607">
                  <c:v>59.824039804688141</c:v>
                </c:pt>
                <c:pt idx="1608">
                  <c:v>139.36612478973655</c:v>
                </c:pt>
                <c:pt idx="1609">
                  <c:v>200.10086885802303</c:v>
                </c:pt>
                <c:pt idx="1610">
                  <c:v>281.49068852430798</c:v>
                </c:pt>
                <c:pt idx="1611">
                  <c:v>343.44902185764067</c:v>
                </c:pt>
                <c:pt idx="1612">
                  <c:v>384.75457741319394</c:v>
                </c:pt>
                <c:pt idx="1613">
                  <c:v>427.28142441358034</c:v>
                </c:pt>
                <c:pt idx="1614">
                  <c:v>469.19848737413258</c:v>
                </c:pt>
                <c:pt idx="1615">
                  <c:v>491.68923409722174</c:v>
                </c:pt>
                <c:pt idx="1616">
                  <c:v>514.80067950617115</c:v>
                </c:pt>
                <c:pt idx="1617">
                  <c:v>580.4642479378864</c:v>
                </c:pt>
                <c:pt idx="1618">
                  <c:v>646.77149325761968</c:v>
                </c:pt>
                <c:pt idx="1619">
                  <c:v>714.36264562307042</c:v>
                </c:pt>
                <c:pt idx="1620">
                  <c:v>783.26872560715844</c:v>
                </c:pt>
                <c:pt idx="1621">
                  <c:v>873.53847149836042</c:v>
                </c:pt>
                <c:pt idx="1622">
                  <c:v>943.88700812307047</c:v>
                </c:pt>
                <c:pt idx="1623">
                  <c:v>992.3677945307677</c:v>
                </c:pt>
                <c:pt idx="1624">
                  <c:v>978.29827167196981</c:v>
                </c:pt>
                <c:pt idx="1625">
                  <c:v>921.64790303771099</c:v>
                </c:pt>
                <c:pt idx="1626">
                  <c:v>863.69467034095533</c:v>
                </c:pt>
                <c:pt idx="1627">
                  <c:v>782.42318841579981</c:v>
                </c:pt>
                <c:pt idx="1628">
                  <c:v>657.8364199286259</c:v>
                </c:pt>
                <c:pt idx="1629">
                  <c:v>510.59231275269951</c:v>
                </c:pt>
                <c:pt idx="1630">
                  <c:v>380.02920111111115</c:v>
                </c:pt>
                <c:pt idx="1631">
                  <c:v>184.94568659529506</c:v>
                </c:pt>
                <c:pt idx="1632">
                  <c:v>-33.256166790124553</c:v>
                </c:pt>
                <c:pt idx="1633">
                  <c:v>-210.59910342447972</c:v>
                </c:pt>
                <c:pt idx="1634">
                  <c:v>-325.15448085503533</c:v>
                </c:pt>
                <c:pt idx="1635">
                  <c:v>-333.19369210841108</c:v>
                </c:pt>
                <c:pt idx="1636">
                  <c:v>-214.78576218219405</c:v>
                </c:pt>
                <c:pt idx="1637">
                  <c:v>-30.736667571373971</c:v>
                </c:pt>
                <c:pt idx="1638">
                  <c:v>175.18362398678576</c:v>
                </c:pt>
                <c:pt idx="1639">
                  <c:v>340.40584620901029</c:v>
                </c:pt>
                <c:pt idx="1640">
                  <c:v>401.75726777777902</c:v>
                </c:pt>
                <c:pt idx="1641">
                  <c:v>399.93997921440803</c:v>
                </c:pt>
                <c:pt idx="1642">
                  <c:v>335.5666368340074</c:v>
                </c:pt>
                <c:pt idx="1643">
                  <c:v>270.60246743055791</c:v>
                </c:pt>
                <c:pt idx="1644">
                  <c:v>226.90258320987834</c:v>
                </c:pt>
                <c:pt idx="1645">
                  <c:v>225.70886560763776</c:v>
                </c:pt>
                <c:pt idx="1646">
                  <c:v>288.26377051456228</c:v>
                </c:pt>
                <c:pt idx="1647">
                  <c:v>394.51913409722346</c:v>
                </c:pt>
                <c:pt idx="1648">
                  <c:v>543.30077022521402</c:v>
                </c:pt>
                <c:pt idx="1649">
                  <c:v>673.28368226224688</c:v>
                </c:pt>
                <c:pt idx="1650">
                  <c:v>783.28679061728167</c:v>
                </c:pt>
                <c:pt idx="1651">
                  <c:v>873.95204881317704</c:v>
                </c:pt>
                <c:pt idx="1652">
                  <c:v>944.69265101225051</c:v>
                </c:pt>
                <c:pt idx="1653">
                  <c:v>1015.5458464019104</c:v>
                </c:pt>
                <c:pt idx="1654">
                  <c:v>1045.2060794266006</c:v>
                </c:pt>
                <c:pt idx="1655">
                  <c:v>1053.0163703409526</c:v>
                </c:pt>
                <c:pt idx="1656">
                  <c:v>1018.9429166878876</c:v>
                </c:pt>
                <c:pt idx="1657">
                  <c:v>963.6195392283945</c:v>
                </c:pt>
                <c:pt idx="1658">
                  <c:v>927.66330913580123</c:v>
                </c:pt>
                <c:pt idx="1659">
                  <c:v>871.09106638888829</c:v>
                </c:pt>
                <c:pt idx="1660">
                  <c:v>835.20836654320874</c:v>
                </c:pt>
                <c:pt idx="1661">
                  <c:v>840.66798737654517</c:v>
                </c:pt>
                <c:pt idx="1662">
                  <c:v>846.16437333333533</c:v>
                </c:pt>
                <c:pt idx="1663">
                  <c:v>851.69752441357923</c:v>
                </c:pt>
                <c:pt idx="1664">
                  <c:v>857.26744061728277</c:v>
                </c:pt>
                <c:pt idx="1665">
                  <c:v>862.17127618585914</c:v>
                </c:pt>
                <c:pt idx="1666">
                  <c:v>847.15734921826777</c:v>
                </c:pt>
                <c:pt idx="1667">
                  <c:v>852.12150256751534</c:v>
                </c:pt>
                <c:pt idx="1668">
                  <c:v>856.39889489969141</c:v>
                </c:pt>
                <c:pt idx="1669">
                  <c:v>819.39141205825854</c:v>
                </c:pt>
                <c:pt idx="1670">
                  <c:v>801.61550519097295</c:v>
                </c:pt>
                <c:pt idx="1671">
                  <c:v>763.19601182677468</c:v>
                </c:pt>
                <c:pt idx="1672">
                  <c:v>724.06103469280424</c:v>
                </c:pt>
                <c:pt idx="1673">
                  <c:v>705.58400543209655</c:v>
                </c:pt>
                <c:pt idx="1674">
                  <c:v>686.384598940974</c:v>
                </c:pt>
                <c:pt idx="1675">
                  <c:v>666.45936848910117</c:v>
                </c:pt>
                <c:pt idx="1676">
                  <c:v>625.88193471450552</c:v>
                </c:pt>
                <c:pt idx="1677">
                  <c:v>605.95785317274363</c:v>
                </c:pt>
                <c:pt idx="1678">
                  <c:v>605.95785317274363</c:v>
                </c:pt>
                <c:pt idx="1679">
                  <c:v>585.30507539496705</c:v>
                </c:pt>
                <c:pt idx="1680">
                  <c:v>563.92360138117283</c:v>
                </c:pt>
                <c:pt idx="1681">
                  <c:v>541.81515449652602</c:v>
                </c:pt>
                <c:pt idx="1682">
                  <c:v>498.33040369357417</c:v>
                </c:pt>
                <c:pt idx="1683">
                  <c:v>454.8508229861111</c:v>
                </c:pt>
                <c:pt idx="1684">
                  <c:v>432.02919015191083</c:v>
                </c:pt>
                <c:pt idx="1685">
                  <c:v>431.3073873765444</c:v>
                </c:pt>
                <c:pt idx="1686">
                  <c:v>472.61294293209761</c:v>
                </c:pt>
                <c:pt idx="1687">
                  <c:v>536.01545627121732</c:v>
                </c:pt>
                <c:pt idx="1688">
                  <c:v>600.86904307677526</c:v>
                </c:pt>
                <c:pt idx="1689">
                  <c:v>686.384598940974</c:v>
                </c:pt>
                <c:pt idx="1690">
                  <c:v>730.6037905304778</c:v>
                </c:pt>
                <c:pt idx="1691">
                  <c:v>733.52661784529255</c:v>
                </c:pt>
                <c:pt idx="1692">
                  <c:v>734.99147823302701</c:v>
                </c:pt>
                <c:pt idx="1693">
                  <c:v>695.15308088541553</c:v>
                </c:pt>
                <c:pt idx="1694">
                  <c:v>654.58196611641426</c:v>
                </c:pt>
                <c:pt idx="1695">
                  <c:v>634.66420358024936</c:v>
                </c:pt>
                <c:pt idx="1696">
                  <c:v>614.74701549913266</c:v>
                </c:pt>
                <c:pt idx="1697">
                  <c:v>615.4831796508463</c:v>
                </c:pt>
                <c:pt idx="1698">
                  <c:v>616.21991825761734</c:v>
                </c:pt>
                <c:pt idx="1699">
                  <c:v>616.95723131944794</c:v>
                </c:pt>
                <c:pt idx="1700">
                  <c:v>617.69511883632686</c:v>
                </c:pt>
                <c:pt idx="1701">
                  <c:v>618.43358080825374</c:v>
                </c:pt>
                <c:pt idx="1702">
                  <c:v>618.43358080825374</c:v>
                </c:pt>
                <c:pt idx="1703">
                  <c:v>597.04234105854437</c:v>
                </c:pt>
                <c:pt idx="1704">
                  <c:v>554.2615849242876</c:v>
                </c:pt>
                <c:pt idx="1705">
                  <c:v>511.48312661024676</c:v>
                </c:pt>
                <c:pt idx="1706">
                  <c:v>489.3597438941926</c:v>
                </c:pt>
                <c:pt idx="1707">
                  <c:v>487.15814489969017</c:v>
                </c:pt>
                <c:pt idx="1708">
                  <c:v>465.04050673418203</c:v>
                </c:pt>
                <c:pt idx="1709">
                  <c:v>463.57794416666673</c:v>
                </c:pt>
                <c:pt idx="1710">
                  <c:v>482.77045719714681</c:v>
                </c:pt>
                <c:pt idx="1711">
                  <c:v>482.04118650607523</c:v>
                </c:pt>
                <c:pt idx="1712">
                  <c:v>501.96526804784008</c:v>
                </c:pt>
                <c:pt idx="1713">
                  <c:v>521.88992404465614</c:v>
                </c:pt>
                <c:pt idx="1714">
                  <c:v>522.61804582561672</c:v>
                </c:pt>
                <c:pt idx="1715">
                  <c:v>564.65229761718751</c:v>
                </c:pt>
                <c:pt idx="1716">
                  <c:v>607.41696900993509</c:v>
                </c:pt>
                <c:pt idx="1717">
                  <c:v>630.26272895640363</c:v>
                </c:pt>
                <c:pt idx="1718">
                  <c:v>673.76643677613811</c:v>
                </c:pt>
                <c:pt idx="1719">
                  <c:v>697.35812661024499</c:v>
                </c:pt>
                <c:pt idx="1720">
                  <c:v>720.95900772520986</c:v>
                </c:pt>
                <c:pt idx="1721">
                  <c:v>745.30983991319397</c:v>
                </c:pt>
                <c:pt idx="1722">
                  <c:v>769.67503347752813</c:v>
                </c:pt>
                <c:pt idx="1723">
                  <c:v>794.80166721595299</c:v>
                </c:pt>
                <c:pt idx="1724">
                  <c:v>819.19845580825506</c:v>
                </c:pt>
                <c:pt idx="1725">
                  <c:v>822.20400465084754</c:v>
                </c:pt>
                <c:pt idx="1726">
                  <c:v>782.40467024691475</c:v>
                </c:pt>
                <c:pt idx="1727">
                  <c:v>721.20030917197028</c:v>
                </c:pt>
                <c:pt idx="1728">
                  <c:v>658.48800358024926</c:v>
                </c:pt>
                <c:pt idx="1729">
                  <c:v>592.76842578076764</c:v>
                </c:pt>
                <c:pt idx="1730">
                  <c:v>462.11770974343671</c:v>
                </c:pt>
                <c:pt idx="1731">
                  <c:v>286.51278687500468</c:v>
                </c:pt>
                <c:pt idx="1732">
                  <c:v>86.727070514567458</c:v>
                </c:pt>
                <c:pt idx="1733">
                  <c:v>-137.07571964747535</c:v>
                </c:pt>
                <c:pt idx="1734">
                  <c:v>-361.24644827160716</c:v>
                </c:pt>
                <c:pt idx="1735">
                  <c:v>-503.13092011767088</c:v>
                </c:pt>
                <c:pt idx="1736">
                  <c:v>-561.34699632571233</c:v>
                </c:pt>
                <c:pt idx="1737">
                  <c:v>-577.24331658034203</c:v>
                </c:pt>
                <c:pt idx="1738">
                  <c:v>-550.86124164544867</c:v>
                </c:pt>
                <c:pt idx="1739">
                  <c:v>-524.1752799869796</c:v>
                </c:pt>
                <c:pt idx="1740">
                  <c:v>-518.45373797308901</c:v>
                </c:pt>
                <c:pt idx="1741">
                  <c:v>-553.10512373456845</c:v>
                </c:pt>
                <c:pt idx="1742">
                  <c:v>-566.79984499469583</c:v>
                </c:pt>
                <c:pt idx="1743">
                  <c:v>-558.38554491512218</c:v>
                </c:pt>
                <c:pt idx="1744">
                  <c:v>-527.36847937692721</c:v>
                </c:pt>
                <c:pt idx="1745">
                  <c:v>-431.97807145833434</c:v>
                </c:pt>
                <c:pt idx="1746">
                  <c:v>-294.61889962432537</c:v>
                </c:pt>
                <c:pt idx="1747">
                  <c:v>-197.38018256944207</c:v>
                </c:pt>
                <c:pt idx="1748">
                  <c:v>-140.83896039544862</c:v>
                </c:pt>
                <c:pt idx="1749">
                  <c:v>-84.240292716051044</c:v>
                </c:pt>
                <c:pt idx="1750">
                  <c:v>-68.889735086805558</c:v>
                </c:pt>
                <c:pt idx="1751">
                  <c:v>-73.090150441743845</c:v>
                </c:pt>
                <c:pt idx="1752">
                  <c:v>-35.948245117669103</c:v>
                </c:pt>
                <c:pt idx="1753">
                  <c:v>2.2586998765444264</c:v>
                </c:pt>
                <c:pt idx="1754">
                  <c:v>40.997877478297482</c:v>
                </c:pt>
                <c:pt idx="1755">
                  <c:v>100.40419423418041</c:v>
                </c:pt>
                <c:pt idx="1756">
                  <c:v>118.51931681086032</c:v>
                </c:pt>
                <c:pt idx="1757">
                  <c:v>115.99602298611111</c:v>
                </c:pt>
                <c:pt idx="1758">
                  <c:v>113.48709053771219</c:v>
                </c:pt>
                <c:pt idx="1759">
                  <c:v>110.99251946566361</c:v>
                </c:pt>
                <c:pt idx="1760">
                  <c:v>108.5123097699653</c:v>
                </c:pt>
                <c:pt idx="1761">
                  <c:v>105.55501515190971</c:v>
                </c:pt>
                <c:pt idx="1762">
                  <c:v>82.453622706405525</c:v>
                </c:pt>
                <c:pt idx="1763">
                  <c:v>79.534242121914787</c:v>
                </c:pt>
                <c:pt idx="1764">
                  <c:v>76.635541919368478</c:v>
                </c:pt>
                <c:pt idx="1765">
                  <c:v>53.104744320987123</c:v>
                </c:pt>
                <c:pt idx="1766">
                  <c:v>50.247404882329676</c:v>
                </c:pt>
                <c:pt idx="1767">
                  <c:v>47.410745825616772</c:v>
                </c:pt>
                <c:pt idx="1768">
                  <c:v>44.127447964409185</c:v>
                </c:pt>
                <c:pt idx="1769">
                  <c:v>19.294647986111727</c:v>
                </c:pt>
                <c:pt idx="1770">
                  <c:v>-48.619348119694052</c:v>
                </c:pt>
                <c:pt idx="1771">
                  <c:v>-180.17770314236168</c:v>
                </c:pt>
                <c:pt idx="1772">
                  <c:v>-355.47443087432475</c:v>
                </c:pt>
                <c:pt idx="1773">
                  <c:v>-573.85666314670152</c:v>
                </c:pt>
                <c:pt idx="1774">
                  <c:v>-814.03368984423389</c:v>
                </c:pt>
                <c:pt idx="1775">
                  <c:v>-1012.3169190108987</c:v>
                </c:pt>
                <c:pt idx="1776">
                  <c:v>-1106.7480173133663</c:v>
                </c:pt>
                <c:pt idx="1777">
                  <c:v>-1117.295012105033</c:v>
                </c:pt>
                <c:pt idx="1778">
                  <c:v>-1085.0397086979174</c:v>
                </c:pt>
                <c:pt idx="1779">
                  <c:v>-989.46892189236166</c:v>
                </c:pt>
                <c:pt idx="1780">
                  <c:v>-872.91447119791701</c:v>
                </c:pt>
                <c:pt idx="1781">
                  <c:v>-818.273259115065</c:v>
                </c:pt>
                <c:pt idx="1782">
                  <c:v>-846.96409923611077</c:v>
                </c:pt>
                <c:pt idx="1783">
                  <c:v>-958.78708120225804</c:v>
                </c:pt>
                <c:pt idx="1784">
                  <c:v>-1132.6330226953132</c:v>
                </c:pt>
                <c:pt idx="1785">
                  <c:v>-1284.8728782484563</c:v>
                </c:pt>
                <c:pt idx="1786">
                  <c:v>-1332.5755652854939</c:v>
                </c:pt>
                <c:pt idx="1787">
                  <c:v>-1254.904480411361</c:v>
                </c:pt>
                <c:pt idx="1788">
                  <c:v>-1093.3978334784911</c:v>
                </c:pt>
                <c:pt idx="1789">
                  <c:v>-890.00658029562146</c:v>
                </c:pt>
                <c:pt idx="1790">
                  <c:v>-748.20399861882697</c:v>
                </c:pt>
                <c:pt idx="1791">
                  <c:v>-688.8051497786463</c:v>
                </c:pt>
                <c:pt idx="1792">
                  <c:v>-670.62252873312138</c:v>
                </c:pt>
                <c:pt idx="1793">
                  <c:v>-693.83191872878047</c:v>
                </c:pt>
                <c:pt idx="1794">
                  <c:v>-779.05651310812129</c:v>
                </c:pt>
                <c:pt idx="1795">
                  <c:v>-926.18113363281248</c:v>
                </c:pt>
                <c:pt idx="1796">
                  <c:v>-1114.2275737369787</c:v>
                </c:pt>
                <c:pt idx="1797">
                  <c:v>-1301.4999356558642</c:v>
                </c:pt>
                <c:pt idx="1798">
                  <c:v>-1364.2349322222224</c:v>
                </c:pt>
                <c:pt idx="1799">
                  <c:v>-1694.6793766666665</c:v>
                </c:pt>
                <c:pt idx="1800">
                  <c:v>-971.83215444444431</c:v>
                </c:pt>
                <c:pt idx="1801">
                  <c:v>102.11229000000002</c:v>
                </c:pt>
                <c:pt idx="1802">
                  <c:v>102.11229000000002</c:v>
                </c:pt>
                <c:pt idx="1803">
                  <c:v>102.11229000000002</c:v>
                </c:pt>
                <c:pt idx="1804">
                  <c:v>102.11229000000002</c:v>
                </c:pt>
                <c:pt idx="1805">
                  <c:v>102.11229000000002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FF-4EC3-9A50-63A8DDF0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1257840"/>
        <c:axId val="1981258320"/>
      </c:scatterChart>
      <c:valAx>
        <c:axId val="1981257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1258320"/>
        <c:crosses val="autoZero"/>
        <c:crossBetween val="midCat"/>
      </c:valAx>
      <c:valAx>
        <c:axId val="198125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total/</a:t>
                </a:r>
                <a:r>
                  <a:rPr lang="en-GB" baseline="0"/>
                  <a:t> tractive  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1257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423736</xdr:colOff>
      <xdr:row>3</xdr:row>
      <xdr:rowOff>317785</xdr:rowOff>
    </xdr:from>
    <xdr:to>
      <xdr:col>41</xdr:col>
      <xdr:colOff>406579</xdr:colOff>
      <xdr:row>16</xdr:row>
      <xdr:rowOff>75583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17C245-1624-CD9E-0024-E93DFDF0D2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88333</xdr:colOff>
      <xdr:row>2</xdr:row>
      <xdr:rowOff>48533</xdr:rowOff>
    </xdr:from>
    <xdr:to>
      <xdr:col>54</xdr:col>
      <xdr:colOff>272651</xdr:colOff>
      <xdr:row>22</xdr:row>
      <xdr:rowOff>470337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5971FBE-8A17-DB4B-E526-BA6D90B3A6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42</xdr:col>
      <xdr:colOff>64995</xdr:colOff>
      <xdr:row>23</xdr:row>
      <xdr:rowOff>103403</xdr:rowOff>
    </xdr:from>
    <xdr:to>
      <xdr:col>54</xdr:col>
      <xdr:colOff>294135</xdr:colOff>
      <xdr:row>43</xdr:row>
      <xdr:rowOff>67544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BC3BBEF-B60A-221B-679C-314471E369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627287</xdr:colOff>
      <xdr:row>47</xdr:row>
      <xdr:rowOff>153823</xdr:rowOff>
    </xdr:from>
    <xdr:to>
      <xdr:col>54</xdr:col>
      <xdr:colOff>308565</xdr:colOff>
      <xdr:row>66</xdr:row>
      <xdr:rowOff>79310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E9B7027-ED1A-9D83-805E-9F3A684FE8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55</xdr:col>
      <xdr:colOff>274320</xdr:colOff>
      <xdr:row>1</xdr:row>
      <xdr:rowOff>0</xdr:rowOff>
    </xdr:from>
    <xdr:to>
      <xdr:col>67</xdr:col>
      <xdr:colOff>502920</xdr:colOff>
      <xdr:row>22</xdr:row>
      <xdr:rowOff>518160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3EFF8D-4EA5-08FB-A0AD-3422800F92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54</xdr:col>
      <xdr:colOff>546057</xdr:colOff>
      <xdr:row>23</xdr:row>
      <xdr:rowOff>131994</xdr:rowOff>
    </xdr:from>
    <xdr:to>
      <xdr:col>78</xdr:col>
      <xdr:colOff>408897</xdr:colOff>
      <xdr:row>62</xdr:row>
      <xdr:rowOff>101514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1D16D66-F48C-D47A-6D43-D2236E05D5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68</xdr:col>
      <xdr:colOff>71033</xdr:colOff>
      <xdr:row>1</xdr:row>
      <xdr:rowOff>13560</xdr:rowOff>
    </xdr:from>
    <xdr:to>
      <xdr:col>88</xdr:col>
      <xdr:colOff>245390</xdr:colOff>
      <xdr:row>22</xdr:row>
      <xdr:rowOff>1033220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D339A2F-EF20-F55A-DAC8-4E6E3A14AC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34"/>
  <sheetViews>
    <sheetView topLeftCell="A6" workbookViewId="0">
      <selection activeCell="M32" sqref="M32"/>
    </sheetView>
  </sheetViews>
  <sheetFormatPr defaultColWidth="11.41796875" defaultRowHeight="14.4" x14ac:dyDescent="0.55000000000000004"/>
  <cols>
    <col min="3" max="3" width="14" customWidth="1"/>
    <col min="4" max="4" width="16" bestFit="1" customWidth="1"/>
  </cols>
  <sheetData>
    <row r="1" spans="3:4" ht="18.3" x14ac:dyDescent="0.7">
      <c r="C1" s="17" t="s">
        <v>0</v>
      </c>
    </row>
    <row r="3" spans="3:4" x14ac:dyDescent="0.55000000000000004">
      <c r="C3" s="14" t="s">
        <v>1</v>
      </c>
      <c r="D3" s="14" t="s">
        <v>2</v>
      </c>
    </row>
    <row r="4" spans="3:4" x14ac:dyDescent="0.55000000000000004">
      <c r="C4" t="s">
        <v>3</v>
      </c>
      <c r="D4" t="s">
        <v>4</v>
      </c>
    </row>
    <row r="5" spans="3:4" x14ac:dyDescent="0.55000000000000004">
      <c r="D5" t="s">
        <v>5</v>
      </c>
    </row>
    <row r="6" spans="3:4" x14ac:dyDescent="0.55000000000000004">
      <c r="D6" t="s">
        <v>6</v>
      </c>
    </row>
    <row r="8" spans="3:4" x14ac:dyDescent="0.55000000000000004">
      <c r="D8" t="s">
        <v>7</v>
      </c>
    </row>
    <row r="10" spans="3:4" x14ac:dyDescent="0.55000000000000004">
      <c r="C10" s="14" t="s">
        <v>8</v>
      </c>
      <c r="D10" s="14" t="s">
        <v>9</v>
      </c>
    </row>
    <row r="11" spans="3:4" x14ac:dyDescent="0.55000000000000004">
      <c r="C11" t="s">
        <v>3</v>
      </c>
      <c r="D11" t="s">
        <v>10</v>
      </c>
    </row>
    <row r="12" spans="3:4" x14ac:dyDescent="0.55000000000000004">
      <c r="D12" t="s">
        <v>11</v>
      </c>
    </row>
    <row r="14" spans="3:4" x14ac:dyDescent="0.55000000000000004">
      <c r="D14" t="s">
        <v>12</v>
      </c>
    </row>
    <row r="15" spans="3:4" x14ac:dyDescent="0.55000000000000004">
      <c r="D15" t="s">
        <v>13</v>
      </c>
    </row>
    <row r="16" spans="3:4" x14ac:dyDescent="0.55000000000000004">
      <c r="D16" t="s">
        <v>14</v>
      </c>
    </row>
    <row r="18" spans="3:4" x14ac:dyDescent="0.55000000000000004">
      <c r="D18" t="s">
        <v>15</v>
      </c>
    </row>
    <row r="20" spans="3:4" x14ac:dyDescent="0.55000000000000004">
      <c r="C20" s="14" t="s">
        <v>16</v>
      </c>
      <c r="D20" s="14" t="s">
        <v>17</v>
      </c>
    </row>
    <row r="21" spans="3:4" x14ac:dyDescent="0.55000000000000004">
      <c r="C21" t="s">
        <v>18</v>
      </c>
      <c r="D21" t="s">
        <v>19</v>
      </c>
    </row>
    <row r="22" spans="3:4" x14ac:dyDescent="0.55000000000000004">
      <c r="D22" t="s">
        <v>20</v>
      </c>
    </row>
    <row r="24" spans="3:4" x14ac:dyDescent="0.55000000000000004">
      <c r="D24" t="s">
        <v>21</v>
      </c>
    </row>
    <row r="25" spans="3:4" x14ac:dyDescent="0.55000000000000004">
      <c r="D25" t="s">
        <v>13</v>
      </c>
    </row>
    <row r="26" spans="3:4" x14ac:dyDescent="0.55000000000000004">
      <c r="D26" t="s">
        <v>22</v>
      </c>
    </row>
    <row r="28" spans="3:4" x14ac:dyDescent="0.55000000000000004">
      <c r="D28" s="14" t="s">
        <v>23</v>
      </c>
    </row>
    <row r="29" spans="3:4" x14ac:dyDescent="0.55000000000000004">
      <c r="D29" s="14" t="s">
        <v>24</v>
      </c>
    </row>
    <row r="34" spans="4:7" x14ac:dyDescent="0.55000000000000004">
      <c r="D34" t="s">
        <v>25</v>
      </c>
      <c r="E34" s="18" t="s">
        <v>48</v>
      </c>
      <c r="F34" s="19">
        <f>95000/1265</f>
        <v>75.098814229249015</v>
      </c>
      <c r="G34" t="s">
        <v>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1809"/>
  <sheetViews>
    <sheetView zoomScale="76" workbookViewId="0">
      <selection activeCell="B6" sqref="B6:G1808"/>
    </sheetView>
  </sheetViews>
  <sheetFormatPr defaultColWidth="11.41796875" defaultRowHeight="14.4" x14ac:dyDescent="0.55000000000000004"/>
  <cols>
    <col min="2" max="2" width="15.15625" bestFit="1" customWidth="1"/>
    <col min="5" max="6" width="14" customWidth="1"/>
    <col min="7" max="7" width="13.68359375" customWidth="1"/>
    <col min="10" max="10" width="12.41796875" bestFit="1" customWidth="1"/>
  </cols>
  <sheetData>
    <row r="2" spans="2:21" x14ac:dyDescent="0.55000000000000004">
      <c r="B2" s="15" t="s">
        <v>26</v>
      </c>
      <c r="C2" s="15" t="s">
        <v>27</v>
      </c>
    </row>
    <row r="3" spans="2:21" x14ac:dyDescent="0.55000000000000004">
      <c r="D3" s="15"/>
    </row>
    <row r="4" spans="2:21" x14ac:dyDescent="0.55000000000000004">
      <c r="B4" s="15" t="s">
        <v>28</v>
      </c>
    </row>
    <row r="6" spans="2:21" ht="36.9" x14ac:dyDescent="0.55000000000000004">
      <c r="B6" s="1" t="s">
        <v>29</v>
      </c>
      <c r="C6" s="1" t="s">
        <v>30</v>
      </c>
      <c r="D6" s="1" t="s">
        <v>31</v>
      </c>
      <c r="E6" s="8" t="s">
        <v>32</v>
      </c>
      <c r="F6" s="8" t="s">
        <v>33</v>
      </c>
      <c r="G6" s="8" t="s">
        <v>32</v>
      </c>
      <c r="I6" s="21" t="s">
        <v>51</v>
      </c>
      <c r="J6" s="21" t="s">
        <v>57</v>
      </c>
      <c r="K6" s="21" t="s">
        <v>62</v>
      </c>
      <c r="L6" s="21" t="s">
        <v>64</v>
      </c>
      <c r="M6" s="21" t="s">
        <v>61</v>
      </c>
      <c r="N6" s="21" t="s">
        <v>65</v>
      </c>
      <c r="O6" s="21" t="s">
        <v>66</v>
      </c>
      <c r="P6" s="21" t="s">
        <v>67</v>
      </c>
      <c r="Q6" s="21" t="s">
        <v>69</v>
      </c>
      <c r="S6" s="22" t="s">
        <v>58</v>
      </c>
      <c r="T6" s="22" t="s">
        <v>61</v>
      </c>
      <c r="U6" s="22" t="s">
        <v>60</v>
      </c>
    </row>
    <row r="7" spans="2:21" x14ac:dyDescent="0.55000000000000004">
      <c r="B7" s="1" t="s">
        <v>29</v>
      </c>
      <c r="C7" s="1" t="s">
        <v>34</v>
      </c>
      <c r="D7" s="1" t="s">
        <v>34</v>
      </c>
      <c r="E7" s="1" t="s">
        <v>35</v>
      </c>
      <c r="F7" s="1" t="s">
        <v>36</v>
      </c>
      <c r="G7" s="1" t="s">
        <v>50</v>
      </c>
      <c r="I7" s="20" t="s">
        <v>52</v>
      </c>
      <c r="J7" s="20" t="s">
        <v>59</v>
      </c>
      <c r="K7" s="20" t="s">
        <v>63</v>
      </c>
      <c r="M7" s="21" t="s">
        <v>35</v>
      </c>
      <c r="N7" s="21" t="s">
        <v>35</v>
      </c>
      <c r="O7" s="21" t="s">
        <v>35</v>
      </c>
      <c r="P7" s="21" t="s">
        <v>68</v>
      </c>
      <c r="Q7" s="21" t="s">
        <v>68</v>
      </c>
      <c r="S7">
        <f>IF(E8&lt;1,1,0)</f>
        <v>1</v>
      </c>
      <c r="U7">
        <f>E8/3.6</f>
        <v>0</v>
      </c>
    </row>
    <row r="8" spans="2:21" x14ac:dyDescent="0.55000000000000004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53</v>
      </c>
      <c r="I8">
        <f>COUNT(C9:C597)</f>
        <v>589</v>
      </c>
      <c r="J8">
        <f>SUM(S7:S597)</f>
        <v>158</v>
      </c>
      <c r="K8">
        <f>SUM(U9:U597)</f>
        <v>3094.5277777777796</v>
      </c>
      <c r="L8" s="23">
        <f>J8/I8</f>
        <v>0.26825127334465193</v>
      </c>
      <c r="M8">
        <f>MAX(T9:T597)</f>
        <v>56.5</v>
      </c>
      <c r="N8" s="16">
        <f>K8/(I8-J8)*3.6</f>
        <v>25.847563805104425</v>
      </c>
      <c r="O8" s="16">
        <f>K8/I8*3.6</f>
        <v>18.913921901528024</v>
      </c>
      <c r="P8" s="16">
        <f>MIN(F9:F597)</f>
        <v>-1.4722222222222223</v>
      </c>
      <c r="Q8" s="16">
        <f>MAX(F9:F597)</f>
        <v>1.4722222222222223</v>
      </c>
      <c r="S8">
        <f>IF(E9&lt;1,1,0)</f>
        <v>1</v>
      </c>
      <c r="U8">
        <f>E9/3.6</f>
        <v>0</v>
      </c>
    </row>
    <row r="9" spans="2:21" x14ac:dyDescent="0.55000000000000004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54</v>
      </c>
      <c r="I9">
        <f>COUNT(C598:C1030)</f>
        <v>433</v>
      </c>
      <c r="J9">
        <f>SUM(S598:S1030)</f>
        <v>48</v>
      </c>
      <c r="K9">
        <f>SUM(U598:U1030)</f>
        <v>4755.8888888888878</v>
      </c>
      <c r="L9" s="23">
        <f t="shared" ref="L9:L11" si="0">J9/I9</f>
        <v>0.11085450346420324</v>
      </c>
      <c r="M9">
        <f>MAX(T598:T1030)</f>
        <v>76.599999999999994</v>
      </c>
      <c r="N9" s="16">
        <f t="shared" ref="N9:N11" si="1">K9/(I9-J9)*3.6</f>
        <v>44.470649350649339</v>
      </c>
      <c r="O9" s="16">
        <f t="shared" ref="O9:O11" si="2">K9/I9*3.6</f>
        <v>39.54087759815242</v>
      </c>
      <c r="P9" s="16">
        <f>MIN(F598:F1030)</f>
        <v>-1.4861111111111109</v>
      </c>
      <c r="Q9" s="16">
        <f>MAX(F598:F1030)</f>
        <v>1.5694444444444444</v>
      </c>
      <c r="S9">
        <f t="shared" ref="S9:S72" si="3">IF(E10&lt;1,1,0)</f>
        <v>1</v>
      </c>
      <c r="U9">
        <f t="shared" ref="U9:U72" si="4">E10/3.6</f>
        <v>0</v>
      </c>
    </row>
    <row r="10" spans="2:21" x14ac:dyDescent="0.55000000000000004">
      <c r="B10" s="3" t="s">
        <v>37</v>
      </c>
      <c r="C10" s="3">
        <v>2</v>
      </c>
      <c r="D10" s="3">
        <v>2</v>
      </c>
      <c r="E10" s="10">
        <v>0</v>
      </c>
      <c r="F10" s="16">
        <f t="shared" ref="F10:F73" si="5">($E11-$E9)/2/3.6</f>
        <v>0</v>
      </c>
      <c r="G10" s="16">
        <f>($E11-$E9)/2</f>
        <v>0</v>
      </c>
      <c r="H10" t="s">
        <v>55</v>
      </c>
      <c r="I10">
        <f>COUNT(C1031:C1485)</f>
        <v>455</v>
      </c>
      <c r="J10">
        <f>SUM(S1031:S1485)</f>
        <v>31</v>
      </c>
      <c r="K10">
        <f>SUM(U1031:U1485)</f>
        <v>7157.8333333333421</v>
      </c>
      <c r="L10" s="23">
        <f t="shared" si="0"/>
        <v>6.8131868131868126E-2</v>
      </c>
      <c r="M10">
        <f>MAX(T1031:T1485)</f>
        <v>97.4</v>
      </c>
      <c r="N10" s="16">
        <f t="shared" si="1"/>
        <v>60.774056603773666</v>
      </c>
      <c r="O10" s="16">
        <f t="shared" si="2"/>
        <v>56.633406593406662</v>
      </c>
      <c r="P10" s="16">
        <f>MIN(F1031:F1485)</f>
        <v>-1.4861111111111109</v>
      </c>
      <c r="Q10" s="16">
        <f>MAX(F1031:F1485)</f>
        <v>1.5833333333333333</v>
      </c>
      <c r="S10">
        <f t="shared" si="3"/>
        <v>1</v>
      </c>
      <c r="U10">
        <f t="shared" si="4"/>
        <v>0</v>
      </c>
    </row>
    <row r="11" spans="2:21" x14ac:dyDescent="0.55000000000000004">
      <c r="B11" s="3" t="s">
        <v>37</v>
      </c>
      <c r="C11" s="3">
        <v>3</v>
      </c>
      <c r="D11" s="3">
        <v>3</v>
      </c>
      <c r="E11" s="10">
        <v>0</v>
      </c>
      <c r="F11" s="16">
        <f t="shared" si="5"/>
        <v>0</v>
      </c>
      <c r="G11" s="16">
        <f t="shared" ref="G11:G74" si="6">($E12-$E10)/2</f>
        <v>0</v>
      </c>
      <c r="H11" t="s">
        <v>56</v>
      </c>
      <c r="I11">
        <f>COUNT(C1486:C1808)</f>
        <v>323</v>
      </c>
      <c r="J11">
        <f>SUM(S1486:S1808)</f>
        <v>7</v>
      </c>
      <c r="K11">
        <f>SUM(U1486:U1808)</f>
        <v>8254.138888888885</v>
      </c>
      <c r="L11" s="23">
        <f t="shared" si="0"/>
        <v>2.1671826625386997E-2</v>
      </c>
      <c r="M11">
        <f>MAX(T1486:T1808)</f>
        <v>131.30000000000001</v>
      </c>
      <c r="N11" s="16">
        <f t="shared" si="1"/>
        <v>94.034493670886036</v>
      </c>
      <c r="O11" s="16">
        <f t="shared" si="2"/>
        <v>91.996594427244545</v>
      </c>
      <c r="P11" s="16">
        <f>MIN(F1486:F1808)</f>
        <v>-1.2083333333333333</v>
      </c>
      <c r="Q11" s="16">
        <f>MAX(F1486:F1808)</f>
        <v>1.0277777777777781</v>
      </c>
      <c r="S11">
        <f t="shared" si="3"/>
        <v>1</v>
      </c>
      <c r="U11">
        <f t="shared" si="4"/>
        <v>0</v>
      </c>
    </row>
    <row r="12" spans="2:21" x14ac:dyDescent="0.55000000000000004">
      <c r="B12" s="3" t="s">
        <v>37</v>
      </c>
      <c r="C12" s="3">
        <v>4</v>
      </c>
      <c r="D12" s="3">
        <v>4</v>
      </c>
      <c r="E12" s="10">
        <v>0</v>
      </c>
      <c r="F12" s="16">
        <f t="shared" si="5"/>
        <v>0</v>
      </c>
      <c r="G12" s="16">
        <f t="shared" si="6"/>
        <v>0</v>
      </c>
      <c r="H12" t="s">
        <v>71</v>
      </c>
      <c r="I12">
        <f>SUM(I8:I11)</f>
        <v>1800</v>
      </c>
      <c r="J12">
        <f>SUM(J8:J11)</f>
        <v>244</v>
      </c>
      <c r="K12" s="24">
        <f>SUM(K8:K11)</f>
        <v>23262.388888888898</v>
      </c>
      <c r="S12">
        <f t="shared" si="3"/>
        <v>1</v>
      </c>
      <c r="U12">
        <f t="shared" si="4"/>
        <v>0</v>
      </c>
    </row>
    <row r="13" spans="2:21" x14ac:dyDescent="0.55000000000000004">
      <c r="B13" s="3" t="s">
        <v>37</v>
      </c>
      <c r="C13" s="3">
        <v>5</v>
      </c>
      <c r="D13" s="3">
        <v>5</v>
      </c>
      <c r="E13" s="10">
        <v>0</v>
      </c>
      <c r="F13" s="16">
        <f t="shared" si="5"/>
        <v>0</v>
      </c>
      <c r="G13" s="16">
        <f t="shared" si="6"/>
        <v>0</v>
      </c>
      <c r="S13">
        <f t="shared" si="3"/>
        <v>1</v>
      </c>
      <c r="U13">
        <f t="shared" si="4"/>
        <v>0</v>
      </c>
    </row>
    <row r="14" spans="2:21" x14ac:dyDescent="0.55000000000000004">
      <c r="B14" s="3" t="s">
        <v>37</v>
      </c>
      <c r="C14" s="3">
        <v>6</v>
      </c>
      <c r="D14" s="3">
        <v>6</v>
      </c>
      <c r="E14" s="10">
        <v>0</v>
      </c>
      <c r="F14" s="16">
        <f t="shared" si="5"/>
        <v>0</v>
      </c>
      <c r="G14" s="16">
        <f t="shared" si="6"/>
        <v>0</v>
      </c>
      <c r="S14">
        <f t="shared" si="3"/>
        <v>1</v>
      </c>
      <c r="U14">
        <f t="shared" si="4"/>
        <v>0</v>
      </c>
    </row>
    <row r="15" spans="2:21" x14ac:dyDescent="0.55000000000000004">
      <c r="B15" s="3" t="s">
        <v>37</v>
      </c>
      <c r="C15" s="3">
        <v>7</v>
      </c>
      <c r="D15" s="3">
        <v>7</v>
      </c>
      <c r="E15" s="10">
        <v>0</v>
      </c>
      <c r="F15" s="16">
        <f t="shared" si="5"/>
        <v>0</v>
      </c>
      <c r="G15" s="16">
        <f t="shared" si="6"/>
        <v>0</v>
      </c>
      <c r="S15">
        <f t="shared" si="3"/>
        <v>1</v>
      </c>
      <c r="U15">
        <f t="shared" si="4"/>
        <v>0</v>
      </c>
    </row>
    <row r="16" spans="2:21" x14ac:dyDescent="0.55000000000000004">
      <c r="B16" s="3" t="s">
        <v>37</v>
      </c>
      <c r="C16" s="3">
        <v>8</v>
      </c>
      <c r="D16" s="3">
        <v>8</v>
      </c>
      <c r="E16" s="10">
        <v>0</v>
      </c>
      <c r="F16" s="16">
        <f t="shared" si="5"/>
        <v>0</v>
      </c>
      <c r="G16" s="16">
        <f t="shared" si="6"/>
        <v>0</v>
      </c>
      <c r="S16">
        <f t="shared" si="3"/>
        <v>1</v>
      </c>
      <c r="U16">
        <f t="shared" si="4"/>
        <v>0</v>
      </c>
    </row>
    <row r="17" spans="2:21" x14ac:dyDescent="0.55000000000000004">
      <c r="B17" s="3" t="s">
        <v>37</v>
      </c>
      <c r="C17" s="3">
        <v>9</v>
      </c>
      <c r="D17" s="3">
        <v>9</v>
      </c>
      <c r="E17" s="10">
        <v>0</v>
      </c>
      <c r="F17" s="16">
        <f t="shared" si="5"/>
        <v>0</v>
      </c>
      <c r="G17" s="16">
        <f t="shared" si="6"/>
        <v>0</v>
      </c>
      <c r="S17">
        <f t="shared" si="3"/>
        <v>1</v>
      </c>
      <c r="U17">
        <f t="shared" si="4"/>
        <v>0</v>
      </c>
    </row>
    <row r="18" spans="2:21" x14ac:dyDescent="0.55000000000000004">
      <c r="B18" s="3" t="s">
        <v>37</v>
      </c>
      <c r="C18" s="3">
        <v>10</v>
      </c>
      <c r="D18" s="3">
        <v>10</v>
      </c>
      <c r="E18" s="10">
        <v>0</v>
      </c>
      <c r="F18" s="16">
        <f t="shared" si="5"/>
        <v>0</v>
      </c>
      <c r="G18" s="16">
        <f t="shared" si="6"/>
        <v>0</v>
      </c>
      <c r="S18">
        <f t="shared" si="3"/>
        <v>1</v>
      </c>
      <c r="U18">
        <f t="shared" si="4"/>
        <v>0</v>
      </c>
    </row>
    <row r="19" spans="2:21" x14ac:dyDescent="0.55000000000000004">
      <c r="B19" s="3" t="s">
        <v>37</v>
      </c>
      <c r="C19" s="3">
        <v>11</v>
      </c>
      <c r="D19" s="3">
        <v>11</v>
      </c>
      <c r="E19" s="10">
        <v>0</v>
      </c>
      <c r="F19" s="16">
        <f t="shared" si="5"/>
        <v>2.777777777777778E-2</v>
      </c>
      <c r="G19" s="16">
        <f t="shared" si="6"/>
        <v>0.1</v>
      </c>
      <c r="S19">
        <f t="shared" si="3"/>
        <v>1</v>
      </c>
      <c r="U19">
        <f t="shared" si="4"/>
        <v>5.5555555555555559E-2</v>
      </c>
    </row>
    <row r="20" spans="2:21" x14ac:dyDescent="0.55000000000000004">
      <c r="B20" s="3" t="s">
        <v>37</v>
      </c>
      <c r="C20" s="3">
        <v>12</v>
      </c>
      <c r="D20" s="3">
        <v>12</v>
      </c>
      <c r="E20" s="10">
        <v>0.2</v>
      </c>
      <c r="F20" s="16">
        <f t="shared" si="5"/>
        <v>0.2361111111111111</v>
      </c>
      <c r="G20" s="16">
        <f t="shared" si="6"/>
        <v>0.85</v>
      </c>
      <c r="P20" t="s">
        <v>70</v>
      </c>
      <c r="S20">
        <f t="shared" si="3"/>
        <v>0</v>
      </c>
      <c r="T20">
        <f>IF(S20=1,"",E20)</f>
        <v>0.2</v>
      </c>
      <c r="U20">
        <f t="shared" si="4"/>
        <v>0.47222222222222221</v>
      </c>
    </row>
    <row r="21" spans="2:21" x14ac:dyDescent="0.55000000000000004">
      <c r="B21" s="3" t="s">
        <v>37</v>
      </c>
      <c r="C21" s="3">
        <v>13</v>
      </c>
      <c r="D21" s="3">
        <v>13</v>
      </c>
      <c r="E21" s="10">
        <v>1.7</v>
      </c>
      <c r="F21" s="16">
        <f t="shared" si="5"/>
        <v>0.72222222222222221</v>
      </c>
      <c r="G21" s="16">
        <f t="shared" si="6"/>
        <v>2.6</v>
      </c>
      <c r="S21">
        <f t="shared" si="3"/>
        <v>0</v>
      </c>
      <c r="T21">
        <f t="shared" ref="T21:T84" si="7">IF(S21=1,"",E21)</f>
        <v>1.7</v>
      </c>
      <c r="U21">
        <f t="shared" si="4"/>
        <v>1.5</v>
      </c>
    </row>
    <row r="22" spans="2:21" x14ac:dyDescent="0.55000000000000004">
      <c r="B22" s="3" t="s">
        <v>37</v>
      </c>
      <c r="C22" s="3">
        <v>14</v>
      </c>
      <c r="D22" s="3">
        <v>14</v>
      </c>
      <c r="E22" s="10">
        <v>5.4</v>
      </c>
      <c r="F22" s="16">
        <f t="shared" si="5"/>
        <v>1.1388888888888891</v>
      </c>
      <c r="G22" s="16">
        <f t="shared" si="6"/>
        <v>4.1000000000000005</v>
      </c>
      <c r="S22">
        <f t="shared" si="3"/>
        <v>0</v>
      </c>
      <c r="T22">
        <f t="shared" si="7"/>
        <v>5.4</v>
      </c>
      <c r="U22">
        <f t="shared" si="4"/>
        <v>2.75</v>
      </c>
    </row>
    <row r="23" spans="2:21" x14ac:dyDescent="0.55000000000000004">
      <c r="B23" s="3" t="s">
        <v>37</v>
      </c>
      <c r="C23" s="3">
        <v>15</v>
      </c>
      <c r="D23" s="3">
        <v>15</v>
      </c>
      <c r="E23" s="10">
        <v>9.9</v>
      </c>
      <c r="F23" s="16">
        <f t="shared" si="5"/>
        <v>1.0694444444444444</v>
      </c>
      <c r="G23" s="16">
        <f t="shared" si="6"/>
        <v>3.8499999999999996</v>
      </c>
      <c r="S23">
        <f t="shared" si="3"/>
        <v>0</v>
      </c>
      <c r="T23">
        <f t="shared" si="7"/>
        <v>9.9</v>
      </c>
      <c r="U23">
        <f t="shared" si="4"/>
        <v>3.6388888888888888</v>
      </c>
    </row>
    <row r="24" spans="2:21" x14ac:dyDescent="0.55000000000000004">
      <c r="B24" s="3" t="s">
        <v>37</v>
      </c>
      <c r="C24" s="3">
        <v>16</v>
      </c>
      <c r="D24" s="3">
        <v>16</v>
      </c>
      <c r="E24" s="10">
        <v>13.1</v>
      </c>
      <c r="F24" s="16">
        <f t="shared" si="5"/>
        <v>0.97222222222222199</v>
      </c>
      <c r="G24" s="16">
        <f t="shared" si="6"/>
        <v>3.4999999999999991</v>
      </c>
      <c r="S24">
        <f t="shared" si="3"/>
        <v>0</v>
      </c>
      <c r="T24">
        <f t="shared" si="7"/>
        <v>13.1</v>
      </c>
      <c r="U24">
        <f t="shared" si="4"/>
        <v>4.6944444444444438</v>
      </c>
    </row>
    <row r="25" spans="2:21" x14ac:dyDescent="0.55000000000000004">
      <c r="B25" s="3" t="s">
        <v>37</v>
      </c>
      <c r="C25" s="3">
        <v>17</v>
      </c>
      <c r="D25" s="3">
        <v>17</v>
      </c>
      <c r="E25" s="10">
        <v>16.899999999999999</v>
      </c>
      <c r="F25" s="16">
        <f t="shared" si="5"/>
        <v>1.1944444444444444</v>
      </c>
      <c r="G25" s="16">
        <f t="shared" si="6"/>
        <v>4.3</v>
      </c>
      <c r="S25">
        <f t="shared" si="3"/>
        <v>0</v>
      </c>
      <c r="T25">
        <f t="shared" si="7"/>
        <v>16.899999999999999</v>
      </c>
      <c r="U25">
        <f t="shared" si="4"/>
        <v>6.0277777777777777</v>
      </c>
    </row>
    <row r="26" spans="2:21" x14ac:dyDescent="0.55000000000000004">
      <c r="B26" s="3" t="s">
        <v>37</v>
      </c>
      <c r="C26" s="3">
        <v>18</v>
      </c>
      <c r="D26" s="3">
        <v>18</v>
      </c>
      <c r="E26" s="10">
        <v>21.7</v>
      </c>
      <c r="F26" s="16">
        <f t="shared" si="5"/>
        <v>1.2638888888888891</v>
      </c>
      <c r="G26" s="16">
        <f t="shared" si="6"/>
        <v>4.5500000000000007</v>
      </c>
      <c r="S26">
        <f t="shared" si="3"/>
        <v>0</v>
      </c>
      <c r="T26">
        <f t="shared" si="7"/>
        <v>21.7</v>
      </c>
      <c r="U26">
        <f t="shared" si="4"/>
        <v>7.2222222222222223</v>
      </c>
    </row>
    <row r="27" spans="2:21" x14ac:dyDescent="0.55000000000000004">
      <c r="B27" s="3" t="s">
        <v>37</v>
      </c>
      <c r="C27" s="3">
        <v>19</v>
      </c>
      <c r="D27" s="3">
        <v>19</v>
      </c>
      <c r="E27" s="10">
        <v>26</v>
      </c>
      <c r="F27" s="16">
        <f t="shared" si="5"/>
        <v>0.80555555555555558</v>
      </c>
      <c r="G27" s="16">
        <f t="shared" si="6"/>
        <v>2.9000000000000004</v>
      </c>
      <c r="S27">
        <f t="shared" si="3"/>
        <v>0</v>
      </c>
      <c r="T27">
        <f t="shared" si="7"/>
        <v>26</v>
      </c>
      <c r="U27">
        <f t="shared" si="4"/>
        <v>7.6388888888888884</v>
      </c>
    </row>
    <row r="28" spans="2:21" x14ac:dyDescent="0.55000000000000004">
      <c r="B28" s="3" t="s">
        <v>37</v>
      </c>
      <c r="C28" s="3">
        <v>20</v>
      </c>
      <c r="D28" s="3">
        <v>20</v>
      </c>
      <c r="E28" s="10">
        <v>27.5</v>
      </c>
      <c r="F28" s="16">
        <f t="shared" si="5"/>
        <v>0.29166666666666685</v>
      </c>
      <c r="G28" s="16">
        <f t="shared" si="6"/>
        <v>1.0500000000000007</v>
      </c>
      <c r="S28">
        <f t="shared" si="3"/>
        <v>0</v>
      </c>
      <c r="T28">
        <f t="shared" si="7"/>
        <v>27.5</v>
      </c>
      <c r="U28">
        <f t="shared" si="4"/>
        <v>7.8055555555555554</v>
      </c>
    </row>
    <row r="29" spans="2:21" x14ac:dyDescent="0.55000000000000004">
      <c r="B29" s="3" t="s">
        <v>37</v>
      </c>
      <c r="C29" s="3">
        <v>21</v>
      </c>
      <c r="D29" s="3">
        <v>21</v>
      </c>
      <c r="E29" s="10">
        <v>28.1</v>
      </c>
      <c r="F29" s="16">
        <f t="shared" si="5"/>
        <v>0.1111111111111112</v>
      </c>
      <c r="G29" s="16">
        <f t="shared" si="6"/>
        <v>0.40000000000000036</v>
      </c>
      <c r="S29">
        <f t="shared" si="3"/>
        <v>0</v>
      </c>
      <c r="T29">
        <f t="shared" si="7"/>
        <v>28.1</v>
      </c>
      <c r="U29">
        <f t="shared" si="4"/>
        <v>7.8611111111111107</v>
      </c>
    </row>
    <row r="30" spans="2:21" x14ac:dyDescent="0.55000000000000004">
      <c r="B30" s="3" t="s">
        <v>37</v>
      </c>
      <c r="C30" s="3">
        <v>22</v>
      </c>
      <c r="D30" s="3">
        <v>22</v>
      </c>
      <c r="E30" s="10">
        <v>28.3</v>
      </c>
      <c r="F30" s="16">
        <f t="shared" si="5"/>
        <v>9.7222222222222127E-2</v>
      </c>
      <c r="G30" s="16">
        <f t="shared" si="6"/>
        <v>0.34999999999999964</v>
      </c>
      <c r="S30">
        <f t="shared" si="3"/>
        <v>0</v>
      </c>
      <c r="T30">
        <f t="shared" si="7"/>
        <v>28.3</v>
      </c>
      <c r="U30">
        <f t="shared" si="4"/>
        <v>8</v>
      </c>
    </row>
    <row r="31" spans="2:21" x14ac:dyDescent="0.55000000000000004">
      <c r="B31" s="3" t="s">
        <v>37</v>
      </c>
      <c r="C31" s="3">
        <v>23</v>
      </c>
      <c r="D31" s="3">
        <v>23</v>
      </c>
      <c r="E31" s="10">
        <v>28.8</v>
      </c>
      <c r="F31" s="16">
        <f t="shared" si="5"/>
        <v>0.1111111111111112</v>
      </c>
      <c r="G31" s="16">
        <f t="shared" si="6"/>
        <v>0.40000000000000036</v>
      </c>
      <c r="S31">
        <f t="shared" si="3"/>
        <v>0</v>
      </c>
      <c r="T31">
        <f t="shared" si="7"/>
        <v>28.8</v>
      </c>
      <c r="U31">
        <f t="shared" si="4"/>
        <v>8.0833333333333339</v>
      </c>
    </row>
    <row r="32" spans="2:21" x14ac:dyDescent="0.55000000000000004">
      <c r="B32" s="3" t="s">
        <v>37</v>
      </c>
      <c r="C32" s="3">
        <v>24</v>
      </c>
      <c r="D32" s="3">
        <v>24</v>
      </c>
      <c r="E32" s="10">
        <v>29.1</v>
      </c>
      <c r="F32" s="16">
        <f t="shared" si="5"/>
        <v>0.27777777777777779</v>
      </c>
      <c r="G32" s="16">
        <f t="shared" si="6"/>
        <v>1</v>
      </c>
      <c r="S32">
        <f t="shared" si="3"/>
        <v>0</v>
      </c>
      <c r="T32">
        <f t="shared" si="7"/>
        <v>29.1</v>
      </c>
      <c r="U32">
        <f t="shared" si="4"/>
        <v>8.5555555555555554</v>
      </c>
    </row>
    <row r="33" spans="2:21" x14ac:dyDescent="0.55000000000000004">
      <c r="B33" s="3" t="s">
        <v>37</v>
      </c>
      <c r="C33" s="3">
        <v>25</v>
      </c>
      <c r="D33" s="3">
        <v>25</v>
      </c>
      <c r="E33" s="10">
        <v>30.8</v>
      </c>
      <c r="F33" s="16">
        <f t="shared" si="5"/>
        <v>0.38888888888888851</v>
      </c>
      <c r="G33" s="16">
        <f t="shared" si="6"/>
        <v>1.3999999999999986</v>
      </c>
      <c r="S33">
        <f t="shared" si="3"/>
        <v>0</v>
      </c>
      <c r="T33">
        <f t="shared" si="7"/>
        <v>30.8</v>
      </c>
      <c r="U33">
        <f t="shared" si="4"/>
        <v>8.8611111111111107</v>
      </c>
    </row>
    <row r="34" spans="2:21" x14ac:dyDescent="0.55000000000000004">
      <c r="B34" s="3" t="s">
        <v>37</v>
      </c>
      <c r="C34" s="3">
        <v>26</v>
      </c>
      <c r="D34" s="3">
        <v>26</v>
      </c>
      <c r="E34" s="10">
        <v>31.9</v>
      </c>
      <c r="F34" s="16">
        <f t="shared" si="5"/>
        <v>0.45833333333333343</v>
      </c>
      <c r="G34" s="16">
        <f t="shared" si="6"/>
        <v>1.6500000000000004</v>
      </c>
      <c r="S34">
        <f t="shared" si="3"/>
        <v>0</v>
      </c>
      <c r="T34">
        <f t="shared" si="7"/>
        <v>31.9</v>
      </c>
      <c r="U34">
        <f t="shared" si="4"/>
        <v>9.4722222222222232</v>
      </c>
    </row>
    <row r="35" spans="2:21" x14ac:dyDescent="0.55000000000000004">
      <c r="B35" s="3" t="s">
        <v>37</v>
      </c>
      <c r="C35" s="3">
        <v>27</v>
      </c>
      <c r="D35" s="3">
        <v>27</v>
      </c>
      <c r="E35" s="10">
        <v>34.1</v>
      </c>
      <c r="F35" s="16">
        <f t="shared" si="5"/>
        <v>0.65277777777777812</v>
      </c>
      <c r="G35" s="16">
        <f t="shared" si="6"/>
        <v>2.3500000000000014</v>
      </c>
      <c r="S35">
        <f t="shared" si="3"/>
        <v>0</v>
      </c>
      <c r="T35">
        <f t="shared" si="7"/>
        <v>34.1</v>
      </c>
      <c r="U35">
        <f t="shared" si="4"/>
        <v>10.166666666666666</v>
      </c>
    </row>
    <row r="36" spans="2:21" x14ac:dyDescent="0.55000000000000004">
      <c r="B36" s="3" t="s">
        <v>37</v>
      </c>
      <c r="C36" s="3">
        <v>28</v>
      </c>
      <c r="D36" s="3">
        <v>28</v>
      </c>
      <c r="E36" s="10">
        <v>36.6</v>
      </c>
      <c r="F36" s="16">
        <f t="shared" si="5"/>
        <v>0.69444444444444442</v>
      </c>
      <c r="G36" s="16">
        <f t="shared" si="6"/>
        <v>2.5</v>
      </c>
      <c r="S36">
        <f t="shared" si="3"/>
        <v>0</v>
      </c>
      <c r="T36">
        <f t="shared" si="7"/>
        <v>36.6</v>
      </c>
      <c r="U36">
        <f t="shared" si="4"/>
        <v>10.861111111111111</v>
      </c>
    </row>
    <row r="37" spans="2:21" x14ac:dyDescent="0.55000000000000004">
      <c r="B37" s="3" t="s">
        <v>37</v>
      </c>
      <c r="C37" s="3">
        <v>29</v>
      </c>
      <c r="D37" s="3">
        <v>29</v>
      </c>
      <c r="E37" s="10">
        <v>39.1</v>
      </c>
      <c r="F37" s="16">
        <f t="shared" si="5"/>
        <v>0.65277777777777712</v>
      </c>
      <c r="G37" s="16">
        <f t="shared" si="6"/>
        <v>2.3499999999999979</v>
      </c>
      <c r="S37">
        <f t="shared" si="3"/>
        <v>0</v>
      </c>
      <c r="T37">
        <f t="shared" si="7"/>
        <v>39.1</v>
      </c>
      <c r="U37">
        <f t="shared" si="4"/>
        <v>11.472222222222221</v>
      </c>
    </row>
    <row r="38" spans="2:21" x14ac:dyDescent="0.55000000000000004">
      <c r="B38" s="3" t="s">
        <v>37</v>
      </c>
      <c r="C38" s="3">
        <v>30</v>
      </c>
      <c r="D38" s="3">
        <v>30</v>
      </c>
      <c r="E38" s="10">
        <v>41.3</v>
      </c>
      <c r="F38" s="16">
        <f t="shared" si="5"/>
        <v>0.47222222222222199</v>
      </c>
      <c r="G38" s="16">
        <f t="shared" si="6"/>
        <v>1.6999999999999993</v>
      </c>
      <c r="S38">
        <f t="shared" si="3"/>
        <v>0</v>
      </c>
      <c r="T38">
        <f t="shared" si="7"/>
        <v>41.3</v>
      </c>
      <c r="U38">
        <f t="shared" si="4"/>
        <v>11.805555555555555</v>
      </c>
    </row>
    <row r="39" spans="2:21" x14ac:dyDescent="0.55000000000000004">
      <c r="B39" s="3" t="s">
        <v>37</v>
      </c>
      <c r="C39" s="3">
        <v>31</v>
      </c>
      <c r="D39" s="3">
        <v>31</v>
      </c>
      <c r="E39" s="10">
        <v>42.5</v>
      </c>
      <c r="F39" s="16">
        <f t="shared" si="5"/>
        <v>0.27777777777777779</v>
      </c>
      <c r="G39" s="16">
        <f t="shared" si="6"/>
        <v>1</v>
      </c>
      <c r="S39">
        <f t="shared" si="3"/>
        <v>0</v>
      </c>
      <c r="T39">
        <f t="shared" si="7"/>
        <v>42.5</v>
      </c>
      <c r="U39">
        <f t="shared" si="4"/>
        <v>12.027777777777777</v>
      </c>
    </row>
    <row r="40" spans="2:21" x14ac:dyDescent="0.55000000000000004">
      <c r="B40" s="3" t="s">
        <v>37</v>
      </c>
      <c r="C40" s="3">
        <v>32</v>
      </c>
      <c r="D40" s="3">
        <v>32</v>
      </c>
      <c r="E40" s="10">
        <v>43.3</v>
      </c>
      <c r="F40" s="16">
        <f t="shared" si="5"/>
        <v>0.19444444444444425</v>
      </c>
      <c r="G40" s="16">
        <f t="shared" si="6"/>
        <v>0.69999999999999929</v>
      </c>
      <c r="S40">
        <f t="shared" si="3"/>
        <v>0</v>
      </c>
      <c r="T40">
        <f t="shared" si="7"/>
        <v>43.3</v>
      </c>
      <c r="U40">
        <f t="shared" si="4"/>
        <v>12.194444444444443</v>
      </c>
    </row>
    <row r="41" spans="2:21" x14ac:dyDescent="0.55000000000000004">
      <c r="B41" s="3" t="s">
        <v>37</v>
      </c>
      <c r="C41" s="3">
        <v>33</v>
      </c>
      <c r="D41" s="3">
        <v>33</v>
      </c>
      <c r="E41" s="10">
        <v>43.9</v>
      </c>
      <c r="F41" s="16">
        <f t="shared" si="5"/>
        <v>0.15277777777777798</v>
      </c>
      <c r="G41" s="16">
        <f t="shared" si="6"/>
        <v>0.55000000000000071</v>
      </c>
      <c r="S41">
        <f t="shared" si="3"/>
        <v>0</v>
      </c>
      <c r="T41">
        <f t="shared" si="7"/>
        <v>43.9</v>
      </c>
      <c r="U41">
        <f t="shared" si="4"/>
        <v>12.333333333333332</v>
      </c>
    </row>
    <row r="42" spans="2:21" x14ac:dyDescent="0.55000000000000004">
      <c r="B42" s="3" t="s">
        <v>37</v>
      </c>
      <c r="C42" s="3">
        <v>34</v>
      </c>
      <c r="D42" s="3">
        <v>34</v>
      </c>
      <c r="E42" s="10">
        <v>44.4</v>
      </c>
      <c r="F42" s="16">
        <f t="shared" si="5"/>
        <v>8.3333333333333523E-2</v>
      </c>
      <c r="G42" s="16">
        <f t="shared" si="6"/>
        <v>0.30000000000000071</v>
      </c>
      <c r="S42">
        <f t="shared" si="3"/>
        <v>0</v>
      </c>
      <c r="T42">
        <f t="shared" si="7"/>
        <v>44.4</v>
      </c>
      <c r="U42">
        <f t="shared" si="4"/>
        <v>12.361111111111111</v>
      </c>
    </row>
    <row r="43" spans="2:21" x14ac:dyDescent="0.55000000000000004">
      <c r="B43" s="3" t="s">
        <v>37</v>
      </c>
      <c r="C43" s="3">
        <v>35</v>
      </c>
      <c r="D43" s="3">
        <v>35</v>
      </c>
      <c r="E43" s="10">
        <v>44.5</v>
      </c>
      <c r="F43" s="16">
        <f t="shared" si="5"/>
        <v>-2.7777777777777186E-2</v>
      </c>
      <c r="G43" s="16">
        <f t="shared" si="6"/>
        <v>-9.9999999999997868E-2</v>
      </c>
      <c r="S43">
        <f t="shared" si="3"/>
        <v>0</v>
      </c>
      <c r="T43">
        <f t="shared" si="7"/>
        <v>44.5</v>
      </c>
      <c r="U43">
        <f t="shared" si="4"/>
        <v>12.277777777777779</v>
      </c>
    </row>
    <row r="44" spans="2:21" x14ac:dyDescent="0.55000000000000004">
      <c r="B44" s="3" t="s">
        <v>37</v>
      </c>
      <c r="C44" s="3">
        <v>36</v>
      </c>
      <c r="D44" s="3">
        <v>36</v>
      </c>
      <c r="E44" s="10">
        <v>44.2</v>
      </c>
      <c r="F44" s="16">
        <f t="shared" si="5"/>
        <v>-0.24999999999999961</v>
      </c>
      <c r="G44" s="16">
        <f t="shared" si="6"/>
        <v>-0.89999999999999858</v>
      </c>
      <c r="S44">
        <f t="shared" si="3"/>
        <v>0</v>
      </c>
      <c r="T44">
        <f t="shared" si="7"/>
        <v>44.2</v>
      </c>
      <c r="U44">
        <f t="shared" si="4"/>
        <v>11.861111111111112</v>
      </c>
    </row>
    <row r="45" spans="2:21" x14ac:dyDescent="0.55000000000000004">
      <c r="B45" s="3" t="s">
        <v>37</v>
      </c>
      <c r="C45" s="3">
        <v>37</v>
      </c>
      <c r="D45" s="3">
        <v>37</v>
      </c>
      <c r="E45" s="10">
        <v>42.7</v>
      </c>
      <c r="F45" s="16">
        <f t="shared" si="5"/>
        <v>-0.59722222222222276</v>
      </c>
      <c r="G45" s="16">
        <f t="shared" si="6"/>
        <v>-2.1500000000000021</v>
      </c>
      <c r="S45">
        <f t="shared" si="3"/>
        <v>0</v>
      </c>
      <c r="T45">
        <f t="shared" si="7"/>
        <v>42.7</v>
      </c>
      <c r="U45">
        <f t="shared" si="4"/>
        <v>11.083333333333332</v>
      </c>
    </row>
    <row r="46" spans="2:21" x14ac:dyDescent="0.55000000000000004">
      <c r="B46" s="3" t="s">
        <v>37</v>
      </c>
      <c r="C46" s="3">
        <v>38</v>
      </c>
      <c r="D46" s="3">
        <v>38</v>
      </c>
      <c r="E46" s="10">
        <v>39.9</v>
      </c>
      <c r="F46" s="16">
        <f t="shared" si="5"/>
        <v>-0.79166666666666707</v>
      </c>
      <c r="G46" s="16">
        <f t="shared" si="6"/>
        <v>-2.8500000000000014</v>
      </c>
      <c r="S46">
        <f t="shared" si="3"/>
        <v>0</v>
      </c>
      <c r="T46">
        <f t="shared" si="7"/>
        <v>39.9</v>
      </c>
      <c r="U46">
        <f t="shared" si="4"/>
        <v>10.277777777777777</v>
      </c>
    </row>
    <row r="47" spans="2:21" x14ac:dyDescent="0.55000000000000004">
      <c r="B47" s="3" t="s">
        <v>37</v>
      </c>
      <c r="C47" s="3">
        <v>39</v>
      </c>
      <c r="D47" s="3">
        <v>39</v>
      </c>
      <c r="E47" s="10">
        <v>37</v>
      </c>
      <c r="F47" s="16">
        <f t="shared" si="5"/>
        <v>-0.73611111111111072</v>
      </c>
      <c r="G47" s="16">
        <f t="shared" si="6"/>
        <v>-2.6499999999999986</v>
      </c>
      <c r="S47">
        <f t="shared" si="3"/>
        <v>0</v>
      </c>
      <c r="T47">
        <f t="shared" si="7"/>
        <v>37</v>
      </c>
      <c r="U47">
        <f t="shared" si="4"/>
        <v>9.6111111111111107</v>
      </c>
    </row>
    <row r="48" spans="2:21" x14ac:dyDescent="0.55000000000000004">
      <c r="B48" s="3" t="s">
        <v>37</v>
      </c>
      <c r="C48" s="3">
        <v>40</v>
      </c>
      <c r="D48" s="3">
        <v>40</v>
      </c>
      <c r="E48" s="10">
        <v>34.6</v>
      </c>
      <c r="F48" s="16">
        <f t="shared" si="5"/>
        <v>-0.65277777777777812</v>
      </c>
      <c r="G48" s="16">
        <f t="shared" si="6"/>
        <v>-2.3500000000000014</v>
      </c>
      <c r="S48">
        <f t="shared" si="3"/>
        <v>0</v>
      </c>
      <c r="T48">
        <f t="shared" si="7"/>
        <v>34.6</v>
      </c>
      <c r="U48">
        <f t="shared" si="4"/>
        <v>8.9722222222222214</v>
      </c>
    </row>
    <row r="49" spans="2:21" x14ac:dyDescent="0.55000000000000004">
      <c r="B49" s="3" t="s">
        <v>37</v>
      </c>
      <c r="C49" s="3">
        <v>41</v>
      </c>
      <c r="D49" s="3">
        <v>41</v>
      </c>
      <c r="E49" s="10">
        <v>32.299999999999997</v>
      </c>
      <c r="F49" s="16">
        <f t="shared" si="5"/>
        <v>-0.7777777777777779</v>
      </c>
      <c r="G49" s="16">
        <f t="shared" si="6"/>
        <v>-2.8000000000000007</v>
      </c>
      <c r="S49">
        <f t="shared" si="3"/>
        <v>0</v>
      </c>
      <c r="T49">
        <f t="shared" si="7"/>
        <v>32.299999999999997</v>
      </c>
      <c r="U49">
        <f t="shared" si="4"/>
        <v>8.0555555555555554</v>
      </c>
    </row>
    <row r="50" spans="2:21" x14ac:dyDescent="0.55000000000000004">
      <c r="B50" s="3" t="s">
        <v>37</v>
      </c>
      <c r="C50" s="3">
        <v>42</v>
      </c>
      <c r="D50" s="3">
        <v>42</v>
      </c>
      <c r="E50" s="10">
        <v>29</v>
      </c>
      <c r="F50" s="16">
        <f t="shared" si="5"/>
        <v>-0.99999999999999933</v>
      </c>
      <c r="G50" s="16">
        <f t="shared" si="6"/>
        <v>-3.5999999999999979</v>
      </c>
      <c r="S50">
        <f t="shared" si="3"/>
        <v>0</v>
      </c>
      <c r="T50">
        <f t="shared" si="7"/>
        <v>29</v>
      </c>
      <c r="U50">
        <f t="shared" si="4"/>
        <v>6.9722222222222223</v>
      </c>
    </row>
    <row r="51" spans="2:21" x14ac:dyDescent="0.55000000000000004">
      <c r="B51" s="3" t="s">
        <v>37</v>
      </c>
      <c r="C51" s="3">
        <v>43</v>
      </c>
      <c r="D51" s="3">
        <v>43</v>
      </c>
      <c r="E51" s="10">
        <v>25.1</v>
      </c>
      <c r="F51" s="16">
        <f t="shared" si="5"/>
        <v>-0.94444444444444453</v>
      </c>
      <c r="G51" s="16">
        <f t="shared" si="6"/>
        <v>-3.4000000000000004</v>
      </c>
      <c r="S51">
        <f t="shared" si="3"/>
        <v>0</v>
      </c>
      <c r="T51">
        <f t="shared" si="7"/>
        <v>25.1</v>
      </c>
      <c r="U51">
        <f t="shared" si="4"/>
        <v>6.1666666666666661</v>
      </c>
    </row>
    <row r="52" spans="2:21" x14ac:dyDescent="0.55000000000000004">
      <c r="B52" s="3" t="s">
        <v>37</v>
      </c>
      <c r="C52" s="3">
        <v>44</v>
      </c>
      <c r="D52" s="3">
        <v>44</v>
      </c>
      <c r="E52" s="10">
        <v>22.2</v>
      </c>
      <c r="F52" s="16">
        <f t="shared" si="5"/>
        <v>-0.5833333333333337</v>
      </c>
      <c r="G52" s="16">
        <f t="shared" si="6"/>
        <v>-2.1000000000000014</v>
      </c>
      <c r="S52">
        <f t="shared" si="3"/>
        <v>0</v>
      </c>
      <c r="T52">
        <f t="shared" si="7"/>
        <v>22.2</v>
      </c>
      <c r="U52">
        <f t="shared" si="4"/>
        <v>5.8055555555555554</v>
      </c>
    </row>
    <row r="53" spans="2:21" x14ac:dyDescent="0.55000000000000004">
      <c r="B53" s="3" t="s">
        <v>37</v>
      </c>
      <c r="C53" s="3">
        <v>45</v>
      </c>
      <c r="D53" s="3">
        <v>45</v>
      </c>
      <c r="E53" s="10">
        <v>20.9</v>
      </c>
      <c r="F53" s="16">
        <f t="shared" si="5"/>
        <v>-0.25000000000000011</v>
      </c>
      <c r="G53" s="16">
        <f t="shared" si="6"/>
        <v>-0.90000000000000036</v>
      </c>
      <c r="S53">
        <f t="shared" si="3"/>
        <v>0</v>
      </c>
      <c r="T53">
        <f t="shared" si="7"/>
        <v>20.9</v>
      </c>
      <c r="U53">
        <f t="shared" si="4"/>
        <v>5.6666666666666661</v>
      </c>
    </row>
    <row r="54" spans="2:21" x14ac:dyDescent="0.55000000000000004">
      <c r="B54" s="3" t="s">
        <v>37</v>
      </c>
      <c r="C54" s="3">
        <v>46</v>
      </c>
      <c r="D54" s="3">
        <v>46</v>
      </c>
      <c r="E54" s="10">
        <v>20.399999999999999</v>
      </c>
      <c r="F54" s="16">
        <f t="shared" si="5"/>
        <v>-0.19444444444444425</v>
      </c>
      <c r="G54" s="16">
        <f t="shared" si="6"/>
        <v>-0.69999999999999929</v>
      </c>
      <c r="S54">
        <f t="shared" si="3"/>
        <v>0</v>
      </c>
      <c r="T54">
        <f t="shared" si="7"/>
        <v>20.399999999999999</v>
      </c>
      <c r="U54">
        <f t="shared" si="4"/>
        <v>5.416666666666667</v>
      </c>
    </row>
    <row r="55" spans="2:21" x14ac:dyDescent="0.55000000000000004">
      <c r="B55" s="3" t="s">
        <v>37</v>
      </c>
      <c r="C55" s="3">
        <v>47</v>
      </c>
      <c r="D55" s="3">
        <v>47</v>
      </c>
      <c r="E55" s="10">
        <v>19.5</v>
      </c>
      <c r="F55" s="16">
        <f t="shared" si="5"/>
        <v>-0.27777777777777779</v>
      </c>
      <c r="G55" s="16">
        <f t="shared" si="6"/>
        <v>-1</v>
      </c>
      <c r="S55">
        <f t="shared" si="3"/>
        <v>0</v>
      </c>
      <c r="T55">
        <f t="shared" si="7"/>
        <v>19.5</v>
      </c>
      <c r="U55">
        <f t="shared" si="4"/>
        <v>5.1111111111111107</v>
      </c>
    </row>
    <row r="56" spans="2:21" x14ac:dyDescent="0.55000000000000004">
      <c r="B56" s="3" t="s">
        <v>37</v>
      </c>
      <c r="C56" s="3">
        <v>48</v>
      </c>
      <c r="D56" s="3">
        <v>48</v>
      </c>
      <c r="E56" s="10">
        <v>18.399999999999999</v>
      </c>
      <c r="F56" s="16">
        <f t="shared" si="5"/>
        <v>-0.23611111111111099</v>
      </c>
      <c r="G56" s="16">
        <f t="shared" si="6"/>
        <v>-0.84999999999999964</v>
      </c>
      <c r="S56">
        <f t="shared" si="3"/>
        <v>0</v>
      </c>
      <c r="T56">
        <f t="shared" si="7"/>
        <v>18.399999999999999</v>
      </c>
      <c r="U56">
        <f t="shared" si="4"/>
        <v>4.9444444444444446</v>
      </c>
    </row>
    <row r="57" spans="2:21" x14ac:dyDescent="0.55000000000000004">
      <c r="B57" s="3" t="s">
        <v>37</v>
      </c>
      <c r="C57" s="3">
        <v>49</v>
      </c>
      <c r="D57" s="3">
        <v>49</v>
      </c>
      <c r="E57" s="10">
        <v>17.8</v>
      </c>
      <c r="F57" s="16">
        <f t="shared" si="5"/>
        <v>-8.3333333333333037E-2</v>
      </c>
      <c r="G57" s="16">
        <f t="shared" si="6"/>
        <v>-0.29999999999999893</v>
      </c>
      <c r="S57">
        <f t="shared" si="3"/>
        <v>0</v>
      </c>
      <c r="T57">
        <f t="shared" si="7"/>
        <v>17.8</v>
      </c>
      <c r="U57">
        <f t="shared" si="4"/>
        <v>4.9444444444444446</v>
      </c>
    </row>
    <row r="58" spans="2:21" x14ac:dyDescent="0.55000000000000004">
      <c r="B58" s="3" t="s">
        <v>37</v>
      </c>
      <c r="C58" s="3">
        <v>50</v>
      </c>
      <c r="D58" s="3">
        <v>50</v>
      </c>
      <c r="E58" s="10">
        <v>17.8</v>
      </c>
      <c r="F58" s="16">
        <f t="shared" si="5"/>
        <v>-5.5555555555555851E-2</v>
      </c>
      <c r="G58" s="16">
        <f t="shared" si="6"/>
        <v>-0.20000000000000107</v>
      </c>
      <c r="S58">
        <f t="shared" si="3"/>
        <v>0</v>
      </c>
      <c r="T58">
        <f t="shared" si="7"/>
        <v>17.8</v>
      </c>
      <c r="U58">
        <f t="shared" si="4"/>
        <v>4.833333333333333</v>
      </c>
    </row>
    <row r="59" spans="2:21" x14ac:dyDescent="0.55000000000000004">
      <c r="B59" s="3" t="s">
        <v>37</v>
      </c>
      <c r="C59" s="3">
        <v>51</v>
      </c>
      <c r="D59" s="3">
        <v>51</v>
      </c>
      <c r="E59" s="10">
        <v>17.399999999999999</v>
      </c>
      <c r="F59" s="16">
        <f t="shared" si="5"/>
        <v>-0.29166666666666685</v>
      </c>
      <c r="G59" s="16">
        <f t="shared" si="6"/>
        <v>-1.0500000000000007</v>
      </c>
      <c r="S59">
        <f t="shared" si="3"/>
        <v>0</v>
      </c>
      <c r="T59">
        <f t="shared" si="7"/>
        <v>17.399999999999999</v>
      </c>
      <c r="U59">
        <f t="shared" si="4"/>
        <v>4.3611111111111107</v>
      </c>
    </row>
    <row r="60" spans="2:21" x14ac:dyDescent="0.55000000000000004">
      <c r="B60" s="3" t="s">
        <v>37</v>
      </c>
      <c r="C60" s="3">
        <v>52</v>
      </c>
      <c r="D60" s="3">
        <v>52</v>
      </c>
      <c r="E60" s="10">
        <v>15.7</v>
      </c>
      <c r="F60" s="16">
        <f t="shared" si="5"/>
        <v>-0.5972222222222221</v>
      </c>
      <c r="G60" s="16">
        <f t="shared" si="6"/>
        <v>-2.1499999999999995</v>
      </c>
      <c r="S60">
        <f t="shared" si="3"/>
        <v>0</v>
      </c>
      <c r="T60">
        <f t="shared" si="7"/>
        <v>15.7</v>
      </c>
      <c r="U60">
        <f t="shared" si="4"/>
        <v>3.6388888888888888</v>
      </c>
    </row>
    <row r="61" spans="2:21" x14ac:dyDescent="0.55000000000000004">
      <c r="B61" s="3" t="s">
        <v>37</v>
      </c>
      <c r="C61" s="3">
        <v>53</v>
      </c>
      <c r="D61" s="3">
        <v>53</v>
      </c>
      <c r="E61" s="10">
        <v>13.1</v>
      </c>
      <c r="F61" s="16">
        <f t="shared" si="5"/>
        <v>-0.49999999999999994</v>
      </c>
      <c r="G61" s="16">
        <f t="shared" si="6"/>
        <v>-1.7999999999999998</v>
      </c>
      <c r="S61">
        <f t="shared" si="3"/>
        <v>0</v>
      </c>
      <c r="T61">
        <f t="shared" si="7"/>
        <v>13.1</v>
      </c>
      <c r="U61">
        <f t="shared" si="4"/>
        <v>3.3611111111111107</v>
      </c>
    </row>
    <row r="62" spans="2:21" x14ac:dyDescent="0.55000000000000004">
      <c r="B62" s="3" t="s">
        <v>37</v>
      </c>
      <c r="C62" s="3">
        <v>54</v>
      </c>
      <c r="D62" s="3">
        <v>54</v>
      </c>
      <c r="E62" s="10">
        <v>12.1</v>
      </c>
      <c r="F62" s="16">
        <f t="shared" si="5"/>
        <v>-0.15277777777777773</v>
      </c>
      <c r="G62" s="16">
        <f t="shared" si="6"/>
        <v>-0.54999999999999982</v>
      </c>
      <c r="S62">
        <f t="shared" si="3"/>
        <v>0</v>
      </c>
      <c r="T62">
        <f t="shared" si="7"/>
        <v>12.1</v>
      </c>
      <c r="U62">
        <f t="shared" si="4"/>
        <v>3.333333333333333</v>
      </c>
    </row>
    <row r="63" spans="2:21" x14ac:dyDescent="0.55000000000000004">
      <c r="B63" s="3" t="s">
        <v>37</v>
      </c>
      <c r="C63" s="3">
        <v>55</v>
      </c>
      <c r="D63" s="3">
        <v>55</v>
      </c>
      <c r="E63" s="10">
        <v>12</v>
      </c>
      <c r="F63" s="16">
        <f t="shared" si="5"/>
        <v>-1.388888888888884E-2</v>
      </c>
      <c r="G63" s="16">
        <f t="shared" si="6"/>
        <v>-4.9999999999999822E-2</v>
      </c>
      <c r="S63">
        <f t="shared" si="3"/>
        <v>0</v>
      </c>
      <c r="T63">
        <f t="shared" si="7"/>
        <v>12</v>
      </c>
      <c r="U63">
        <f t="shared" si="4"/>
        <v>3.333333333333333</v>
      </c>
    </row>
    <row r="64" spans="2:21" x14ac:dyDescent="0.55000000000000004">
      <c r="B64" s="3" t="s">
        <v>37</v>
      </c>
      <c r="C64" s="3">
        <v>56</v>
      </c>
      <c r="D64" s="3">
        <v>56</v>
      </c>
      <c r="E64" s="10">
        <v>12</v>
      </c>
      <c r="F64" s="16">
        <f t="shared" si="5"/>
        <v>0</v>
      </c>
      <c r="G64" s="16">
        <f t="shared" si="6"/>
        <v>0</v>
      </c>
      <c r="S64">
        <f t="shared" si="3"/>
        <v>0</v>
      </c>
      <c r="T64">
        <f t="shared" si="7"/>
        <v>12</v>
      </c>
      <c r="U64">
        <f t="shared" si="4"/>
        <v>3.333333333333333</v>
      </c>
    </row>
    <row r="65" spans="2:21" x14ac:dyDescent="0.55000000000000004">
      <c r="B65" s="3" t="s">
        <v>37</v>
      </c>
      <c r="C65" s="3">
        <v>57</v>
      </c>
      <c r="D65" s="3">
        <v>57</v>
      </c>
      <c r="E65" s="10">
        <v>12</v>
      </c>
      <c r="F65" s="16">
        <f t="shared" si="5"/>
        <v>4.1666666666666761E-2</v>
      </c>
      <c r="G65" s="16">
        <f t="shared" si="6"/>
        <v>0.15000000000000036</v>
      </c>
      <c r="S65">
        <f t="shared" si="3"/>
        <v>0</v>
      </c>
      <c r="T65">
        <f t="shared" si="7"/>
        <v>12</v>
      </c>
      <c r="U65">
        <f t="shared" si="4"/>
        <v>3.416666666666667</v>
      </c>
    </row>
    <row r="66" spans="2:21" x14ac:dyDescent="0.55000000000000004">
      <c r="B66" s="3" t="s">
        <v>37</v>
      </c>
      <c r="C66" s="3">
        <v>58</v>
      </c>
      <c r="D66" s="3">
        <v>58</v>
      </c>
      <c r="E66" s="10">
        <v>12.3</v>
      </c>
      <c r="F66" s="16">
        <f t="shared" si="5"/>
        <v>8.3333333333333287E-2</v>
      </c>
      <c r="G66" s="16">
        <f t="shared" si="6"/>
        <v>0.29999999999999982</v>
      </c>
      <c r="S66">
        <f t="shared" si="3"/>
        <v>0</v>
      </c>
      <c r="T66">
        <f t="shared" si="7"/>
        <v>12.3</v>
      </c>
      <c r="U66">
        <f t="shared" si="4"/>
        <v>3.5</v>
      </c>
    </row>
    <row r="67" spans="2:21" x14ac:dyDescent="0.55000000000000004">
      <c r="B67" s="3" t="s">
        <v>37</v>
      </c>
      <c r="C67" s="3">
        <v>59</v>
      </c>
      <c r="D67" s="3">
        <v>59</v>
      </c>
      <c r="E67" s="10">
        <v>12.6</v>
      </c>
      <c r="F67" s="16">
        <f t="shared" si="5"/>
        <v>0.33333333333333315</v>
      </c>
      <c r="G67" s="16">
        <f t="shared" si="6"/>
        <v>1.1999999999999993</v>
      </c>
      <c r="S67">
        <f t="shared" si="3"/>
        <v>0</v>
      </c>
      <c r="T67">
        <f t="shared" si="7"/>
        <v>12.6</v>
      </c>
      <c r="U67">
        <f t="shared" si="4"/>
        <v>4.083333333333333</v>
      </c>
    </row>
    <row r="68" spans="2:21" x14ac:dyDescent="0.55000000000000004">
      <c r="B68" s="3" t="s">
        <v>37</v>
      </c>
      <c r="C68" s="3">
        <v>60</v>
      </c>
      <c r="D68" s="3">
        <v>60</v>
      </c>
      <c r="E68" s="10">
        <v>14.7</v>
      </c>
      <c r="F68" s="16">
        <f t="shared" si="5"/>
        <v>0.37500000000000011</v>
      </c>
      <c r="G68" s="16">
        <f t="shared" si="6"/>
        <v>1.3500000000000005</v>
      </c>
      <c r="S68">
        <f t="shared" si="3"/>
        <v>0</v>
      </c>
      <c r="T68">
        <f t="shared" si="7"/>
        <v>14.7</v>
      </c>
      <c r="U68">
        <f t="shared" si="4"/>
        <v>4.25</v>
      </c>
    </row>
    <row r="69" spans="2:21" x14ac:dyDescent="0.55000000000000004">
      <c r="B69" s="3" t="s">
        <v>37</v>
      </c>
      <c r="C69" s="3">
        <v>61</v>
      </c>
      <c r="D69" s="3">
        <v>61</v>
      </c>
      <c r="E69" s="10">
        <v>15.3</v>
      </c>
      <c r="F69" s="16">
        <f t="shared" si="5"/>
        <v>0.16666666666666682</v>
      </c>
      <c r="G69" s="16">
        <f t="shared" si="6"/>
        <v>0.60000000000000053</v>
      </c>
      <c r="S69">
        <f t="shared" si="3"/>
        <v>0</v>
      </c>
      <c r="T69">
        <f t="shared" si="7"/>
        <v>15.3</v>
      </c>
      <c r="U69">
        <f t="shared" si="4"/>
        <v>4.416666666666667</v>
      </c>
    </row>
    <row r="70" spans="2:21" x14ac:dyDescent="0.55000000000000004">
      <c r="B70" s="3" t="s">
        <v>37</v>
      </c>
      <c r="C70" s="3">
        <v>62</v>
      </c>
      <c r="D70" s="3">
        <v>62</v>
      </c>
      <c r="E70" s="10">
        <v>15.9</v>
      </c>
      <c r="F70" s="16">
        <f t="shared" si="5"/>
        <v>0.12499999999999981</v>
      </c>
      <c r="G70" s="16">
        <f t="shared" si="6"/>
        <v>0.44999999999999929</v>
      </c>
      <c r="S70">
        <f t="shared" si="3"/>
        <v>0</v>
      </c>
      <c r="T70">
        <f t="shared" si="7"/>
        <v>15.9</v>
      </c>
      <c r="U70">
        <f t="shared" si="4"/>
        <v>4.5</v>
      </c>
    </row>
    <row r="71" spans="2:21" x14ac:dyDescent="0.55000000000000004">
      <c r="B71" s="3" t="s">
        <v>37</v>
      </c>
      <c r="C71" s="3">
        <v>63</v>
      </c>
      <c r="D71" s="3">
        <v>63</v>
      </c>
      <c r="E71" s="10">
        <v>16.2</v>
      </c>
      <c r="F71" s="16">
        <f t="shared" si="5"/>
        <v>0.16666666666666682</v>
      </c>
      <c r="G71" s="16">
        <f t="shared" si="6"/>
        <v>0.60000000000000053</v>
      </c>
      <c r="S71">
        <f t="shared" si="3"/>
        <v>0</v>
      </c>
      <c r="T71">
        <f t="shared" si="7"/>
        <v>16.2</v>
      </c>
      <c r="U71">
        <f t="shared" si="4"/>
        <v>4.75</v>
      </c>
    </row>
    <row r="72" spans="2:21" x14ac:dyDescent="0.55000000000000004">
      <c r="B72" s="3" t="s">
        <v>37</v>
      </c>
      <c r="C72" s="3">
        <v>64</v>
      </c>
      <c r="D72" s="3">
        <v>64</v>
      </c>
      <c r="E72" s="10">
        <v>17.100000000000001</v>
      </c>
      <c r="F72" s="16">
        <f t="shared" si="5"/>
        <v>0.2222222222222224</v>
      </c>
      <c r="G72" s="16">
        <f t="shared" si="6"/>
        <v>0.80000000000000071</v>
      </c>
      <c r="S72">
        <f t="shared" si="3"/>
        <v>0</v>
      </c>
      <c r="T72">
        <f t="shared" si="7"/>
        <v>17.100000000000001</v>
      </c>
      <c r="U72">
        <f t="shared" si="4"/>
        <v>4.9444444444444446</v>
      </c>
    </row>
    <row r="73" spans="2:21" x14ac:dyDescent="0.55000000000000004">
      <c r="B73" s="3" t="s">
        <v>37</v>
      </c>
      <c r="C73" s="3">
        <v>65</v>
      </c>
      <c r="D73" s="3">
        <v>65</v>
      </c>
      <c r="E73" s="10">
        <v>17.8</v>
      </c>
      <c r="F73" s="16">
        <f t="shared" si="5"/>
        <v>0.1388888888888889</v>
      </c>
      <c r="G73" s="16">
        <f t="shared" si="6"/>
        <v>0.5</v>
      </c>
      <c r="S73">
        <f t="shared" ref="S73:S136" si="8">IF(E74&lt;1,1,0)</f>
        <v>0</v>
      </c>
      <c r="T73">
        <f t="shared" si="7"/>
        <v>17.8</v>
      </c>
      <c r="U73">
        <f t="shared" ref="U73:U136" si="9">E74/3.6</f>
        <v>5.0277777777777777</v>
      </c>
    </row>
    <row r="74" spans="2:21" x14ac:dyDescent="0.55000000000000004">
      <c r="B74" s="3" t="s">
        <v>37</v>
      </c>
      <c r="C74" s="3">
        <v>66</v>
      </c>
      <c r="D74" s="3">
        <v>66</v>
      </c>
      <c r="E74" s="10">
        <v>18.100000000000001</v>
      </c>
      <c r="F74" s="16">
        <f t="shared" ref="F74:F137" si="10">($E75-$E73)/2/3.6</f>
        <v>8.3333333333333037E-2</v>
      </c>
      <c r="G74" s="16">
        <f t="shared" si="6"/>
        <v>0.29999999999999893</v>
      </c>
      <c r="S74">
        <f t="shared" si="8"/>
        <v>0</v>
      </c>
      <c r="T74">
        <f t="shared" si="7"/>
        <v>18.100000000000001</v>
      </c>
      <c r="U74">
        <f t="shared" si="9"/>
        <v>5.1111111111111107</v>
      </c>
    </row>
    <row r="75" spans="2:21" x14ac:dyDescent="0.55000000000000004">
      <c r="B75" s="3" t="s">
        <v>37</v>
      </c>
      <c r="C75" s="3">
        <v>67</v>
      </c>
      <c r="D75" s="3">
        <v>67</v>
      </c>
      <c r="E75" s="10">
        <v>18.399999999999999</v>
      </c>
      <c r="F75" s="16">
        <f t="shared" si="10"/>
        <v>0.30555555555555547</v>
      </c>
      <c r="G75" s="16">
        <f t="shared" ref="G75:G138" si="11">($E76-$E74)/2</f>
        <v>1.0999999999999996</v>
      </c>
      <c r="S75">
        <f t="shared" si="8"/>
        <v>0</v>
      </c>
      <c r="T75">
        <f t="shared" si="7"/>
        <v>18.399999999999999</v>
      </c>
      <c r="U75">
        <f t="shared" si="9"/>
        <v>5.6388888888888893</v>
      </c>
    </row>
    <row r="76" spans="2:21" x14ac:dyDescent="0.55000000000000004">
      <c r="B76" s="3" t="s">
        <v>37</v>
      </c>
      <c r="C76" s="3">
        <v>68</v>
      </c>
      <c r="D76" s="3">
        <v>68</v>
      </c>
      <c r="E76" s="10">
        <v>20.3</v>
      </c>
      <c r="F76" s="16">
        <f t="shared" si="10"/>
        <v>0.66666666666666674</v>
      </c>
      <c r="G76" s="16">
        <f t="shared" si="11"/>
        <v>2.4000000000000004</v>
      </c>
      <c r="S76">
        <f t="shared" si="8"/>
        <v>0</v>
      </c>
      <c r="T76">
        <f t="shared" si="7"/>
        <v>20.3</v>
      </c>
      <c r="U76">
        <f t="shared" si="9"/>
        <v>6.4444444444444438</v>
      </c>
    </row>
    <row r="77" spans="2:21" x14ac:dyDescent="0.55000000000000004">
      <c r="B77" s="3" t="s">
        <v>37</v>
      </c>
      <c r="C77" s="3">
        <v>69</v>
      </c>
      <c r="D77" s="3">
        <v>69</v>
      </c>
      <c r="E77" s="10">
        <v>23.2</v>
      </c>
      <c r="F77" s="16">
        <f t="shared" si="10"/>
        <v>0.86111111111111094</v>
      </c>
      <c r="G77" s="16">
        <f t="shared" si="11"/>
        <v>3.0999999999999996</v>
      </c>
      <c r="S77">
        <f t="shared" si="8"/>
        <v>0</v>
      </c>
      <c r="T77">
        <f t="shared" si="7"/>
        <v>23.2</v>
      </c>
      <c r="U77">
        <f t="shared" si="9"/>
        <v>7.3611111111111107</v>
      </c>
    </row>
    <row r="78" spans="2:21" x14ac:dyDescent="0.55000000000000004">
      <c r="B78" s="3" t="s">
        <v>37</v>
      </c>
      <c r="C78" s="3">
        <v>70</v>
      </c>
      <c r="D78" s="3">
        <v>70</v>
      </c>
      <c r="E78" s="10">
        <v>26.5</v>
      </c>
      <c r="F78" s="16">
        <f t="shared" si="10"/>
        <v>0.91666666666666685</v>
      </c>
      <c r="G78" s="16">
        <f t="shared" si="11"/>
        <v>3.3000000000000007</v>
      </c>
      <c r="S78">
        <f t="shared" si="8"/>
        <v>0</v>
      </c>
      <c r="T78">
        <f t="shared" si="7"/>
        <v>26.5</v>
      </c>
      <c r="U78">
        <f t="shared" si="9"/>
        <v>8.2777777777777786</v>
      </c>
    </row>
    <row r="79" spans="2:21" x14ac:dyDescent="0.55000000000000004">
      <c r="B79" s="3" t="s">
        <v>37</v>
      </c>
      <c r="C79" s="3">
        <v>71</v>
      </c>
      <c r="D79" s="3">
        <v>71</v>
      </c>
      <c r="E79" s="10">
        <v>29.8</v>
      </c>
      <c r="F79" s="16">
        <f t="shared" si="10"/>
        <v>0.84722222222222243</v>
      </c>
      <c r="G79" s="16">
        <f t="shared" si="11"/>
        <v>3.0500000000000007</v>
      </c>
      <c r="S79">
        <f t="shared" si="8"/>
        <v>0</v>
      </c>
      <c r="T79">
        <f t="shared" si="7"/>
        <v>29.8</v>
      </c>
      <c r="U79">
        <f t="shared" si="9"/>
        <v>9.0555555555555554</v>
      </c>
    </row>
    <row r="80" spans="2:21" x14ac:dyDescent="0.55000000000000004">
      <c r="B80" s="3" t="s">
        <v>37</v>
      </c>
      <c r="C80" s="3">
        <v>72</v>
      </c>
      <c r="D80" s="3">
        <v>72</v>
      </c>
      <c r="E80" s="10">
        <v>32.6</v>
      </c>
      <c r="F80" s="16">
        <f t="shared" si="10"/>
        <v>0.63888888888888862</v>
      </c>
      <c r="G80" s="16">
        <f t="shared" si="11"/>
        <v>2.2999999999999989</v>
      </c>
      <c r="S80">
        <f t="shared" si="8"/>
        <v>0</v>
      </c>
      <c r="T80">
        <f t="shared" si="7"/>
        <v>32.6</v>
      </c>
      <c r="U80">
        <f t="shared" si="9"/>
        <v>9.5555555555555554</v>
      </c>
    </row>
    <row r="81" spans="2:21" x14ac:dyDescent="0.55000000000000004">
      <c r="B81" s="3" t="s">
        <v>37</v>
      </c>
      <c r="C81" s="3">
        <v>73</v>
      </c>
      <c r="D81" s="3">
        <v>73</v>
      </c>
      <c r="E81" s="10">
        <v>34.4</v>
      </c>
      <c r="F81" s="16">
        <f t="shared" si="10"/>
        <v>0.40277777777777757</v>
      </c>
      <c r="G81" s="16">
        <f t="shared" si="11"/>
        <v>1.4499999999999993</v>
      </c>
      <c r="S81">
        <f t="shared" si="8"/>
        <v>0</v>
      </c>
      <c r="T81">
        <f t="shared" si="7"/>
        <v>34.4</v>
      </c>
      <c r="U81">
        <f t="shared" si="9"/>
        <v>9.8611111111111107</v>
      </c>
    </row>
    <row r="82" spans="2:21" x14ac:dyDescent="0.55000000000000004">
      <c r="B82" s="3" t="s">
        <v>37</v>
      </c>
      <c r="C82" s="3">
        <v>74</v>
      </c>
      <c r="D82" s="3">
        <v>74</v>
      </c>
      <c r="E82" s="10">
        <v>35.5</v>
      </c>
      <c r="F82" s="16">
        <f t="shared" si="10"/>
        <v>0.27777777777777779</v>
      </c>
      <c r="G82" s="16">
        <f t="shared" si="11"/>
        <v>1</v>
      </c>
      <c r="S82">
        <f t="shared" si="8"/>
        <v>0</v>
      </c>
      <c r="T82">
        <f t="shared" si="7"/>
        <v>35.5</v>
      </c>
      <c r="U82">
        <f t="shared" si="9"/>
        <v>10.111111111111111</v>
      </c>
    </row>
    <row r="83" spans="2:21" x14ac:dyDescent="0.55000000000000004">
      <c r="B83" s="3" t="s">
        <v>37</v>
      </c>
      <c r="C83" s="3">
        <v>75</v>
      </c>
      <c r="D83" s="3">
        <v>75</v>
      </c>
      <c r="E83" s="10">
        <v>36.4</v>
      </c>
      <c r="F83" s="16">
        <f t="shared" si="10"/>
        <v>0.26388888888888867</v>
      </c>
      <c r="G83" s="16">
        <f t="shared" si="11"/>
        <v>0.94999999999999929</v>
      </c>
      <c r="S83">
        <f t="shared" si="8"/>
        <v>0</v>
      </c>
      <c r="T83">
        <f t="shared" si="7"/>
        <v>36.4</v>
      </c>
      <c r="U83">
        <f t="shared" si="9"/>
        <v>10.388888888888888</v>
      </c>
    </row>
    <row r="84" spans="2:21" x14ac:dyDescent="0.55000000000000004">
      <c r="B84" s="3" t="s">
        <v>37</v>
      </c>
      <c r="C84" s="3">
        <v>76</v>
      </c>
      <c r="D84" s="3">
        <v>76</v>
      </c>
      <c r="E84" s="10">
        <v>37.4</v>
      </c>
      <c r="F84" s="16">
        <f t="shared" si="10"/>
        <v>0.29166666666666685</v>
      </c>
      <c r="G84" s="16">
        <f t="shared" si="11"/>
        <v>1.0500000000000007</v>
      </c>
      <c r="S84">
        <f t="shared" si="8"/>
        <v>0</v>
      </c>
      <c r="T84">
        <f t="shared" si="7"/>
        <v>37.4</v>
      </c>
      <c r="U84">
        <f t="shared" si="9"/>
        <v>10.694444444444445</v>
      </c>
    </row>
    <row r="85" spans="2:21" x14ac:dyDescent="0.55000000000000004">
      <c r="B85" s="3" t="s">
        <v>37</v>
      </c>
      <c r="C85" s="3">
        <v>77</v>
      </c>
      <c r="D85" s="3">
        <v>77</v>
      </c>
      <c r="E85" s="10">
        <v>38.5</v>
      </c>
      <c r="F85" s="16">
        <f t="shared" si="10"/>
        <v>0.26388888888888867</v>
      </c>
      <c r="G85" s="16">
        <f t="shared" si="11"/>
        <v>0.94999999999999929</v>
      </c>
      <c r="S85">
        <f t="shared" si="8"/>
        <v>0</v>
      </c>
      <c r="T85">
        <f t="shared" ref="T85:T148" si="12">IF(S85=1,"",E85)</f>
        <v>38.5</v>
      </c>
      <c r="U85">
        <f t="shared" si="9"/>
        <v>10.916666666666666</v>
      </c>
    </row>
    <row r="86" spans="2:21" x14ac:dyDescent="0.55000000000000004">
      <c r="B86" s="3" t="s">
        <v>37</v>
      </c>
      <c r="C86" s="3">
        <v>78</v>
      </c>
      <c r="D86" s="3">
        <v>78</v>
      </c>
      <c r="E86" s="10">
        <v>39.299999999999997</v>
      </c>
      <c r="F86" s="16">
        <f t="shared" si="10"/>
        <v>0.1388888888888889</v>
      </c>
      <c r="G86" s="16">
        <f t="shared" si="11"/>
        <v>0.5</v>
      </c>
      <c r="S86">
        <f t="shared" si="8"/>
        <v>0</v>
      </c>
      <c r="T86">
        <f t="shared" si="12"/>
        <v>39.299999999999997</v>
      </c>
      <c r="U86">
        <f t="shared" si="9"/>
        <v>10.972222222222221</v>
      </c>
    </row>
    <row r="87" spans="2:21" x14ac:dyDescent="0.55000000000000004">
      <c r="B87" s="3" t="s">
        <v>37</v>
      </c>
      <c r="C87" s="3">
        <v>79</v>
      </c>
      <c r="D87" s="3">
        <v>79</v>
      </c>
      <c r="E87" s="10">
        <v>39.5</v>
      </c>
      <c r="F87" s="16">
        <f t="shared" si="10"/>
        <v>-4.1666666666666269E-2</v>
      </c>
      <c r="G87" s="16">
        <f t="shared" si="11"/>
        <v>-0.14999999999999858</v>
      </c>
      <c r="S87">
        <f t="shared" si="8"/>
        <v>0</v>
      </c>
      <c r="T87">
        <f t="shared" si="12"/>
        <v>39.5</v>
      </c>
      <c r="U87">
        <f t="shared" si="9"/>
        <v>10.833333333333334</v>
      </c>
    </row>
    <row r="88" spans="2:21" x14ac:dyDescent="0.55000000000000004">
      <c r="B88" s="3" t="s">
        <v>37</v>
      </c>
      <c r="C88" s="3">
        <v>80</v>
      </c>
      <c r="D88" s="3">
        <v>80</v>
      </c>
      <c r="E88" s="10">
        <v>39</v>
      </c>
      <c r="F88" s="16">
        <f t="shared" si="10"/>
        <v>-0.1388888888888889</v>
      </c>
      <c r="G88" s="16">
        <f t="shared" si="11"/>
        <v>-0.5</v>
      </c>
      <c r="S88">
        <f t="shared" si="8"/>
        <v>0</v>
      </c>
      <c r="T88">
        <f t="shared" si="12"/>
        <v>39</v>
      </c>
      <c r="U88">
        <f t="shared" si="9"/>
        <v>10.694444444444445</v>
      </c>
    </row>
    <row r="89" spans="2:21" x14ac:dyDescent="0.55000000000000004">
      <c r="B89" s="3" t="s">
        <v>37</v>
      </c>
      <c r="C89" s="3">
        <v>81</v>
      </c>
      <c r="D89" s="3">
        <v>81</v>
      </c>
      <c r="E89" s="10">
        <v>38.5</v>
      </c>
      <c r="F89" s="16">
        <f t="shared" si="10"/>
        <v>-0.23611111111111149</v>
      </c>
      <c r="G89" s="16">
        <f t="shared" si="11"/>
        <v>-0.85000000000000142</v>
      </c>
      <c r="S89">
        <f t="shared" si="8"/>
        <v>0</v>
      </c>
      <c r="T89">
        <f t="shared" si="12"/>
        <v>38.5</v>
      </c>
      <c r="U89">
        <f t="shared" si="9"/>
        <v>10.361111111111111</v>
      </c>
    </row>
    <row r="90" spans="2:21" x14ac:dyDescent="0.55000000000000004">
      <c r="B90" s="3" t="s">
        <v>37</v>
      </c>
      <c r="C90" s="3">
        <v>82</v>
      </c>
      <c r="D90" s="3">
        <v>82</v>
      </c>
      <c r="E90" s="10">
        <v>37.299999999999997</v>
      </c>
      <c r="F90" s="16">
        <f t="shared" si="10"/>
        <v>-0.20833333333333331</v>
      </c>
      <c r="G90" s="16">
        <f t="shared" si="11"/>
        <v>-0.75</v>
      </c>
      <c r="S90">
        <f t="shared" si="8"/>
        <v>0</v>
      </c>
      <c r="T90">
        <f t="shared" si="12"/>
        <v>37.299999999999997</v>
      </c>
      <c r="U90">
        <f t="shared" si="9"/>
        <v>10.277777777777777</v>
      </c>
    </row>
    <row r="91" spans="2:21" x14ac:dyDescent="0.55000000000000004">
      <c r="B91" s="3" t="s">
        <v>37</v>
      </c>
      <c r="C91" s="3">
        <v>83</v>
      </c>
      <c r="D91" s="3">
        <v>83</v>
      </c>
      <c r="E91" s="10">
        <v>37</v>
      </c>
      <c r="F91" s="16">
        <f t="shared" si="10"/>
        <v>-8.3333333333332538E-2</v>
      </c>
      <c r="G91" s="16">
        <f t="shared" si="11"/>
        <v>-0.29999999999999716</v>
      </c>
      <c r="S91">
        <f t="shared" si="8"/>
        <v>0</v>
      </c>
      <c r="T91">
        <f t="shared" si="12"/>
        <v>37</v>
      </c>
      <c r="U91">
        <f t="shared" si="9"/>
        <v>10.194444444444445</v>
      </c>
    </row>
    <row r="92" spans="2:21" x14ac:dyDescent="0.55000000000000004">
      <c r="B92" s="3" t="s">
        <v>37</v>
      </c>
      <c r="C92" s="3">
        <v>84</v>
      </c>
      <c r="D92" s="3">
        <v>84</v>
      </c>
      <c r="E92" s="10">
        <v>36.700000000000003</v>
      </c>
      <c r="F92" s="16">
        <f t="shared" si="10"/>
        <v>-0.15277777777777798</v>
      </c>
      <c r="G92" s="16">
        <f t="shared" si="11"/>
        <v>-0.55000000000000071</v>
      </c>
      <c r="S92">
        <f t="shared" si="8"/>
        <v>0</v>
      </c>
      <c r="T92">
        <f t="shared" si="12"/>
        <v>36.700000000000003</v>
      </c>
      <c r="U92">
        <f t="shared" si="9"/>
        <v>9.9722222222222214</v>
      </c>
    </row>
    <row r="93" spans="2:21" x14ac:dyDescent="0.55000000000000004">
      <c r="B93" s="3" t="s">
        <v>37</v>
      </c>
      <c r="C93" s="3">
        <v>85</v>
      </c>
      <c r="D93" s="3">
        <v>85</v>
      </c>
      <c r="E93" s="10">
        <v>35.9</v>
      </c>
      <c r="F93" s="16">
        <f t="shared" si="10"/>
        <v>-0.19444444444444522</v>
      </c>
      <c r="G93" s="16">
        <f t="shared" si="11"/>
        <v>-0.70000000000000284</v>
      </c>
      <c r="S93">
        <f t="shared" si="8"/>
        <v>0</v>
      </c>
      <c r="T93">
        <f t="shared" si="12"/>
        <v>35.9</v>
      </c>
      <c r="U93">
        <f t="shared" si="9"/>
        <v>9.8055555555555554</v>
      </c>
    </row>
    <row r="94" spans="2:21" x14ac:dyDescent="0.55000000000000004">
      <c r="B94" s="3" t="s">
        <v>37</v>
      </c>
      <c r="C94" s="3">
        <v>86</v>
      </c>
      <c r="D94" s="3">
        <v>86</v>
      </c>
      <c r="E94" s="10">
        <v>35.299999999999997</v>
      </c>
      <c r="F94" s="16">
        <f t="shared" si="10"/>
        <v>-0.18055555555555516</v>
      </c>
      <c r="G94" s="16">
        <f t="shared" si="11"/>
        <v>-0.64999999999999858</v>
      </c>
      <c r="S94">
        <f t="shared" si="8"/>
        <v>0</v>
      </c>
      <c r="T94">
        <f t="shared" si="12"/>
        <v>35.299999999999997</v>
      </c>
      <c r="U94">
        <f t="shared" si="9"/>
        <v>9.6111111111111107</v>
      </c>
    </row>
    <row r="95" spans="2:21" x14ac:dyDescent="0.55000000000000004">
      <c r="B95" s="3" t="s">
        <v>37</v>
      </c>
      <c r="C95" s="3">
        <v>87</v>
      </c>
      <c r="D95" s="3">
        <v>87</v>
      </c>
      <c r="E95" s="10">
        <v>34.6</v>
      </c>
      <c r="F95" s="16">
        <f t="shared" si="10"/>
        <v>-0.15277777777777699</v>
      </c>
      <c r="G95" s="16">
        <f t="shared" si="11"/>
        <v>-0.54999999999999716</v>
      </c>
      <c r="S95">
        <f t="shared" si="8"/>
        <v>0</v>
      </c>
      <c r="T95">
        <f t="shared" si="12"/>
        <v>34.6</v>
      </c>
      <c r="U95">
        <f t="shared" si="9"/>
        <v>9.5</v>
      </c>
    </row>
    <row r="96" spans="2:21" x14ac:dyDescent="0.55000000000000004">
      <c r="B96" s="3" t="s">
        <v>37</v>
      </c>
      <c r="C96" s="3">
        <v>88</v>
      </c>
      <c r="D96" s="3">
        <v>88</v>
      </c>
      <c r="E96" s="10">
        <v>34.200000000000003</v>
      </c>
      <c r="F96" s="16">
        <f t="shared" si="10"/>
        <v>-0.37500000000000039</v>
      </c>
      <c r="G96" s="16">
        <f t="shared" si="11"/>
        <v>-1.3500000000000014</v>
      </c>
      <c r="S96">
        <f t="shared" si="8"/>
        <v>0</v>
      </c>
      <c r="T96">
        <f t="shared" si="12"/>
        <v>34.200000000000003</v>
      </c>
      <c r="U96">
        <f t="shared" si="9"/>
        <v>8.8611111111111107</v>
      </c>
    </row>
    <row r="97" spans="2:21" x14ac:dyDescent="0.55000000000000004">
      <c r="B97" s="3" t="s">
        <v>37</v>
      </c>
      <c r="C97" s="3">
        <v>89</v>
      </c>
      <c r="D97" s="3">
        <v>89</v>
      </c>
      <c r="E97" s="10">
        <v>31.9</v>
      </c>
      <c r="F97" s="16">
        <f t="shared" si="10"/>
        <v>-0.95833333333333359</v>
      </c>
      <c r="G97" s="16">
        <f t="shared" si="11"/>
        <v>-3.4500000000000011</v>
      </c>
      <c r="S97">
        <f t="shared" si="8"/>
        <v>0</v>
      </c>
      <c r="T97">
        <f t="shared" si="12"/>
        <v>31.9</v>
      </c>
      <c r="U97">
        <f t="shared" si="9"/>
        <v>7.583333333333333</v>
      </c>
    </row>
    <row r="98" spans="2:21" x14ac:dyDescent="0.55000000000000004">
      <c r="B98" s="3" t="s">
        <v>37</v>
      </c>
      <c r="C98" s="3">
        <v>90</v>
      </c>
      <c r="D98" s="3">
        <v>90</v>
      </c>
      <c r="E98" s="10">
        <v>27.3</v>
      </c>
      <c r="F98" s="16">
        <f t="shared" si="10"/>
        <v>-1.3749999999999998</v>
      </c>
      <c r="G98" s="16">
        <f t="shared" si="11"/>
        <v>-4.9499999999999993</v>
      </c>
      <c r="S98">
        <f t="shared" si="8"/>
        <v>0</v>
      </c>
      <c r="T98">
        <f t="shared" si="12"/>
        <v>27.3</v>
      </c>
      <c r="U98">
        <f t="shared" si="9"/>
        <v>6.1111111111111107</v>
      </c>
    </row>
    <row r="99" spans="2:21" x14ac:dyDescent="0.55000000000000004">
      <c r="B99" s="3" t="s">
        <v>37</v>
      </c>
      <c r="C99" s="3">
        <v>91</v>
      </c>
      <c r="D99" s="3">
        <v>91</v>
      </c>
      <c r="E99" s="10">
        <v>22</v>
      </c>
      <c r="F99" s="16">
        <f t="shared" si="10"/>
        <v>-1.4305555555555556</v>
      </c>
      <c r="G99" s="16">
        <f t="shared" si="11"/>
        <v>-5.15</v>
      </c>
      <c r="S99">
        <f t="shared" si="8"/>
        <v>0</v>
      </c>
      <c r="T99">
        <f t="shared" si="12"/>
        <v>22</v>
      </c>
      <c r="U99">
        <f t="shared" si="9"/>
        <v>4.7222222222222223</v>
      </c>
    </row>
    <row r="100" spans="2:21" x14ac:dyDescent="0.55000000000000004">
      <c r="B100" s="3" t="s">
        <v>37</v>
      </c>
      <c r="C100" s="3">
        <v>92</v>
      </c>
      <c r="D100" s="3">
        <v>92</v>
      </c>
      <c r="E100" s="10">
        <v>17</v>
      </c>
      <c r="F100" s="16">
        <f t="shared" si="10"/>
        <v>-1.0833333333333335</v>
      </c>
      <c r="G100" s="16">
        <f t="shared" si="11"/>
        <v>-3.9000000000000004</v>
      </c>
      <c r="S100">
        <f t="shared" si="8"/>
        <v>0</v>
      </c>
      <c r="T100">
        <f t="shared" si="12"/>
        <v>17</v>
      </c>
      <c r="U100">
        <f t="shared" si="9"/>
        <v>3.9444444444444442</v>
      </c>
    </row>
    <row r="101" spans="2:21" x14ac:dyDescent="0.55000000000000004">
      <c r="B101" s="3" t="s">
        <v>37</v>
      </c>
      <c r="C101" s="3">
        <v>93</v>
      </c>
      <c r="D101" s="3">
        <v>93</v>
      </c>
      <c r="E101" s="10">
        <v>14.2</v>
      </c>
      <c r="F101" s="16">
        <f t="shared" si="10"/>
        <v>-0.69444444444444442</v>
      </c>
      <c r="G101" s="16">
        <f t="shared" si="11"/>
        <v>-2.5</v>
      </c>
      <c r="S101">
        <f t="shared" si="8"/>
        <v>0</v>
      </c>
      <c r="T101">
        <f t="shared" si="12"/>
        <v>14.2</v>
      </c>
      <c r="U101">
        <f t="shared" si="9"/>
        <v>3.333333333333333</v>
      </c>
    </row>
    <row r="102" spans="2:21" x14ac:dyDescent="0.55000000000000004">
      <c r="B102" s="3" t="s">
        <v>37</v>
      </c>
      <c r="C102" s="3">
        <v>94</v>
      </c>
      <c r="D102" s="3">
        <v>94</v>
      </c>
      <c r="E102" s="10">
        <v>12</v>
      </c>
      <c r="F102" s="16">
        <f t="shared" si="10"/>
        <v>-0.70833333333333326</v>
      </c>
      <c r="G102" s="16">
        <f t="shared" si="11"/>
        <v>-2.5499999999999998</v>
      </c>
      <c r="S102">
        <f t="shared" si="8"/>
        <v>0</v>
      </c>
      <c r="T102">
        <f t="shared" si="12"/>
        <v>12</v>
      </c>
      <c r="U102">
        <f t="shared" si="9"/>
        <v>2.5277777777777777</v>
      </c>
    </row>
    <row r="103" spans="2:21" x14ac:dyDescent="0.55000000000000004">
      <c r="B103" s="3" t="s">
        <v>37</v>
      </c>
      <c r="C103" s="3">
        <v>95</v>
      </c>
      <c r="D103" s="3">
        <v>95</v>
      </c>
      <c r="E103" s="10">
        <v>9.1</v>
      </c>
      <c r="F103" s="16">
        <f t="shared" si="10"/>
        <v>-0.86111111111111116</v>
      </c>
      <c r="G103" s="16">
        <f t="shared" si="11"/>
        <v>-3.1</v>
      </c>
      <c r="S103">
        <f t="shared" si="8"/>
        <v>0</v>
      </c>
      <c r="T103">
        <f t="shared" si="12"/>
        <v>9.1</v>
      </c>
      <c r="U103">
        <f t="shared" si="9"/>
        <v>1.6111111111111109</v>
      </c>
    </row>
    <row r="104" spans="2:21" x14ac:dyDescent="0.55000000000000004">
      <c r="B104" s="3" t="s">
        <v>37</v>
      </c>
      <c r="C104" s="3">
        <v>96</v>
      </c>
      <c r="D104" s="3">
        <v>96</v>
      </c>
      <c r="E104" s="10">
        <v>5.8</v>
      </c>
      <c r="F104" s="16">
        <f t="shared" si="10"/>
        <v>-0.76388888888888884</v>
      </c>
      <c r="G104" s="16">
        <f t="shared" si="11"/>
        <v>-2.75</v>
      </c>
      <c r="S104">
        <f t="shared" si="8"/>
        <v>0</v>
      </c>
      <c r="T104">
        <f t="shared" si="12"/>
        <v>5.8</v>
      </c>
      <c r="U104">
        <f t="shared" si="9"/>
        <v>1</v>
      </c>
    </row>
    <row r="105" spans="2:21" x14ac:dyDescent="0.55000000000000004">
      <c r="B105" s="3" t="s">
        <v>37</v>
      </c>
      <c r="C105" s="3">
        <v>97</v>
      </c>
      <c r="D105" s="3">
        <v>97</v>
      </c>
      <c r="E105" s="10">
        <v>3.6</v>
      </c>
      <c r="F105" s="16">
        <f t="shared" si="10"/>
        <v>-0.49999999999999994</v>
      </c>
      <c r="G105" s="16">
        <f t="shared" si="11"/>
        <v>-1.7999999999999998</v>
      </c>
      <c r="S105">
        <f t="shared" si="8"/>
        <v>0</v>
      </c>
      <c r="T105">
        <f t="shared" si="12"/>
        <v>3.6</v>
      </c>
      <c r="U105">
        <f t="shared" si="9"/>
        <v>0.61111111111111116</v>
      </c>
    </row>
    <row r="106" spans="2:21" x14ac:dyDescent="0.55000000000000004">
      <c r="B106" s="3" t="s">
        <v>37</v>
      </c>
      <c r="C106" s="3">
        <v>98</v>
      </c>
      <c r="D106" s="3">
        <v>98</v>
      </c>
      <c r="E106" s="10">
        <v>2.2000000000000002</v>
      </c>
      <c r="F106" s="16">
        <f t="shared" si="10"/>
        <v>-0.5</v>
      </c>
      <c r="G106" s="16">
        <f t="shared" si="11"/>
        <v>-1.8</v>
      </c>
      <c r="S106">
        <f t="shared" si="8"/>
        <v>1</v>
      </c>
      <c r="T106" t="str">
        <f t="shared" si="12"/>
        <v/>
      </c>
      <c r="U106">
        <f t="shared" si="9"/>
        <v>0</v>
      </c>
    </row>
    <row r="107" spans="2:21" x14ac:dyDescent="0.55000000000000004">
      <c r="B107" s="3" t="s">
        <v>37</v>
      </c>
      <c r="C107" s="3">
        <v>99</v>
      </c>
      <c r="D107" s="3">
        <v>99</v>
      </c>
      <c r="E107" s="10">
        <v>0</v>
      </c>
      <c r="F107" s="16">
        <f t="shared" si="10"/>
        <v>-0.30555555555555558</v>
      </c>
      <c r="G107" s="16">
        <f t="shared" si="11"/>
        <v>-1.1000000000000001</v>
      </c>
      <c r="S107">
        <f t="shared" si="8"/>
        <v>1</v>
      </c>
      <c r="T107" t="str">
        <f t="shared" si="12"/>
        <v/>
      </c>
      <c r="U107">
        <f t="shared" si="9"/>
        <v>0</v>
      </c>
    </row>
    <row r="108" spans="2:21" x14ac:dyDescent="0.55000000000000004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0"/>
        <v>0</v>
      </c>
      <c r="G108" s="16">
        <f t="shared" si="11"/>
        <v>0</v>
      </c>
      <c r="S108">
        <f t="shared" si="8"/>
        <v>1</v>
      </c>
      <c r="T108" t="str">
        <f t="shared" si="12"/>
        <v/>
      </c>
      <c r="U108">
        <f t="shared" si="9"/>
        <v>0</v>
      </c>
    </row>
    <row r="109" spans="2:21" x14ac:dyDescent="0.55000000000000004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0"/>
        <v>0</v>
      </c>
      <c r="G109" s="16">
        <f t="shared" si="11"/>
        <v>0</v>
      </c>
      <c r="S109">
        <f t="shared" si="8"/>
        <v>1</v>
      </c>
      <c r="T109" t="str">
        <f t="shared" si="12"/>
        <v/>
      </c>
      <c r="U109">
        <f t="shared" si="9"/>
        <v>0</v>
      </c>
    </row>
    <row r="110" spans="2:21" x14ac:dyDescent="0.55000000000000004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0"/>
        <v>0</v>
      </c>
      <c r="G110" s="16">
        <f t="shared" si="11"/>
        <v>0</v>
      </c>
      <c r="S110">
        <f t="shared" si="8"/>
        <v>1</v>
      </c>
      <c r="T110" t="str">
        <f t="shared" si="12"/>
        <v/>
      </c>
      <c r="U110">
        <f t="shared" si="9"/>
        <v>0</v>
      </c>
    </row>
    <row r="111" spans="2:21" x14ac:dyDescent="0.55000000000000004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0"/>
        <v>0</v>
      </c>
      <c r="G111" s="16">
        <f t="shared" si="11"/>
        <v>0</v>
      </c>
      <c r="S111">
        <f t="shared" si="8"/>
        <v>1</v>
      </c>
      <c r="T111" t="str">
        <f t="shared" si="12"/>
        <v/>
      </c>
      <c r="U111">
        <f t="shared" si="9"/>
        <v>0</v>
      </c>
    </row>
    <row r="112" spans="2:21" x14ac:dyDescent="0.55000000000000004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0"/>
        <v>0</v>
      </c>
      <c r="G112" s="16">
        <f t="shared" si="11"/>
        <v>0</v>
      </c>
      <c r="S112">
        <f t="shared" si="8"/>
        <v>1</v>
      </c>
      <c r="T112" t="str">
        <f t="shared" si="12"/>
        <v/>
      </c>
      <c r="U112">
        <f t="shared" si="9"/>
        <v>0</v>
      </c>
    </row>
    <row r="113" spans="2:21" x14ac:dyDescent="0.55000000000000004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0"/>
        <v>0</v>
      </c>
      <c r="G113" s="16">
        <f t="shared" si="11"/>
        <v>0</v>
      </c>
      <c r="S113">
        <f t="shared" si="8"/>
        <v>1</v>
      </c>
      <c r="T113" t="str">
        <f t="shared" si="12"/>
        <v/>
      </c>
      <c r="U113">
        <f t="shared" si="9"/>
        <v>0</v>
      </c>
    </row>
    <row r="114" spans="2:21" x14ac:dyDescent="0.55000000000000004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0"/>
        <v>0</v>
      </c>
      <c r="G114" s="16">
        <f t="shared" si="11"/>
        <v>0</v>
      </c>
      <c r="S114">
        <f t="shared" si="8"/>
        <v>1</v>
      </c>
      <c r="T114" t="str">
        <f t="shared" si="12"/>
        <v/>
      </c>
      <c r="U114">
        <f t="shared" si="9"/>
        <v>0</v>
      </c>
    </row>
    <row r="115" spans="2:21" x14ac:dyDescent="0.55000000000000004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0"/>
        <v>0</v>
      </c>
      <c r="G115" s="16">
        <f t="shared" si="11"/>
        <v>0</v>
      </c>
      <c r="S115">
        <f t="shared" si="8"/>
        <v>1</v>
      </c>
      <c r="T115" t="str">
        <f t="shared" si="12"/>
        <v/>
      </c>
      <c r="U115">
        <f t="shared" si="9"/>
        <v>0</v>
      </c>
    </row>
    <row r="116" spans="2:21" x14ac:dyDescent="0.55000000000000004">
      <c r="B116" s="3" t="s">
        <v>37</v>
      </c>
      <c r="C116" s="3">
        <v>108</v>
      </c>
      <c r="D116" s="3">
        <v>108</v>
      </c>
      <c r="E116" s="10">
        <v>0</v>
      </c>
      <c r="F116" s="16">
        <f t="shared" si="10"/>
        <v>0</v>
      </c>
      <c r="G116" s="16">
        <f t="shared" si="11"/>
        <v>0</v>
      </c>
      <c r="S116">
        <f t="shared" si="8"/>
        <v>1</v>
      </c>
      <c r="T116" t="str">
        <f t="shared" si="12"/>
        <v/>
      </c>
      <c r="U116">
        <f t="shared" si="9"/>
        <v>0</v>
      </c>
    </row>
    <row r="117" spans="2:21" x14ac:dyDescent="0.55000000000000004">
      <c r="B117" s="3" t="s">
        <v>37</v>
      </c>
      <c r="C117" s="3">
        <v>109</v>
      </c>
      <c r="D117" s="3">
        <v>109</v>
      </c>
      <c r="E117" s="10">
        <v>0</v>
      </c>
      <c r="F117" s="16">
        <f t="shared" si="10"/>
        <v>0</v>
      </c>
      <c r="G117" s="16">
        <f t="shared" si="11"/>
        <v>0</v>
      </c>
      <c r="S117">
        <f t="shared" si="8"/>
        <v>1</v>
      </c>
      <c r="T117" t="str">
        <f t="shared" si="12"/>
        <v/>
      </c>
      <c r="U117">
        <f t="shared" si="9"/>
        <v>0</v>
      </c>
    </row>
    <row r="118" spans="2:21" x14ac:dyDescent="0.55000000000000004">
      <c r="B118" s="3" t="s">
        <v>37</v>
      </c>
      <c r="C118" s="3">
        <v>110</v>
      </c>
      <c r="D118" s="3">
        <v>110</v>
      </c>
      <c r="E118" s="10">
        <v>0</v>
      </c>
      <c r="F118" s="16">
        <f t="shared" si="10"/>
        <v>0</v>
      </c>
      <c r="G118" s="16">
        <f t="shared" si="11"/>
        <v>0</v>
      </c>
      <c r="S118">
        <f t="shared" si="8"/>
        <v>1</v>
      </c>
      <c r="T118" t="str">
        <f t="shared" si="12"/>
        <v/>
      </c>
      <c r="U118">
        <f t="shared" si="9"/>
        <v>0</v>
      </c>
    </row>
    <row r="119" spans="2:21" x14ac:dyDescent="0.55000000000000004">
      <c r="B119" s="3" t="s">
        <v>37</v>
      </c>
      <c r="C119" s="3">
        <v>111</v>
      </c>
      <c r="D119" s="3">
        <v>111</v>
      </c>
      <c r="E119" s="10">
        <v>0</v>
      </c>
      <c r="F119" s="16">
        <f t="shared" si="10"/>
        <v>0</v>
      </c>
      <c r="G119" s="16">
        <f t="shared" si="11"/>
        <v>0</v>
      </c>
      <c r="S119">
        <f t="shared" si="8"/>
        <v>1</v>
      </c>
      <c r="T119" t="str">
        <f t="shared" si="12"/>
        <v/>
      </c>
      <c r="U119">
        <f t="shared" si="9"/>
        <v>0</v>
      </c>
    </row>
    <row r="120" spans="2:21" x14ac:dyDescent="0.55000000000000004">
      <c r="B120" s="3" t="s">
        <v>37</v>
      </c>
      <c r="C120" s="3">
        <v>112</v>
      </c>
      <c r="D120" s="3">
        <v>112</v>
      </c>
      <c r="E120" s="10">
        <v>0</v>
      </c>
      <c r="F120" s="16">
        <f t="shared" si="10"/>
        <v>0</v>
      </c>
      <c r="G120" s="16">
        <f t="shared" si="11"/>
        <v>0</v>
      </c>
      <c r="S120">
        <f t="shared" si="8"/>
        <v>1</v>
      </c>
      <c r="T120" t="str">
        <f t="shared" si="12"/>
        <v/>
      </c>
      <c r="U120">
        <f t="shared" si="9"/>
        <v>0</v>
      </c>
    </row>
    <row r="121" spans="2:21" x14ac:dyDescent="0.55000000000000004">
      <c r="B121" s="3" t="s">
        <v>37</v>
      </c>
      <c r="C121" s="3">
        <v>113</v>
      </c>
      <c r="D121" s="3">
        <v>113</v>
      </c>
      <c r="E121" s="10">
        <v>0</v>
      </c>
      <c r="F121" s="16">
        <f t="shared" si="10"/>
        <v>0</v>
      </c>
      <c r="G121" s="16">
        <f t="shared" si="11"/>
        <v>0</v>
      </c>
      <c r="S121">
        <f t="shared" si="8"/>
        <v>1</v>
      </c>
      <c r="T121" t="str">
        <f t="shared" si="12"/>
        <v/>
      </c>
      <c r="U121">
        <f t="shared" si="9"/>
        <v>0</v>
      </c>
    </row>
    <row r="122" spans="2:21" x14ac:dyDescent="0.55000000000000004">
      <c r="B122" s="3" t="s">
        <v>37</v>
      </c>
      <c r="C122" s="3">
        <v>114</v>
      </c>
      <c r="D122" s="3">
        <v>114</v>
      </c>
      <c r="E122" s="10">
        <v>0</v>
      </c>
      <c r="F122" s="16">
        <f t="shared" si="10"/>
        <v>0</v>
      </c>
      <c r="G122" s="16">
        <f t="shared" si="11"/>
        <v>0</v>
      </c>
      <c r="S122">
        <f t="shared" si="8"/>
        <v>1</v>
      </c>
      <c r="T122" t="str">
        <f t="shared" si="12"/>
        <v/>
      </c>
      <c r="U122">
        <f t="shared" si="9"/>
        <v>0</v>
      </c>
    </row>
    <row r="123" spans="2:21" x14ac:dyDescent="0.55000000000000004">
      <c r="B123" s="3" t="s">
        <v>37</v>
      </c>
      <c r="C123" s="3">
        <v>115</v>
      </c>
      <c r="D123" s="3">
        <v>115</v>
      </c>
      <c r="E123" s="10">
        <v>0</v>
      </c>
      <c r="F123" s="16">
        <f t="shared" si="10"/>
        <v>0</v>
      </c>
      <c r="G123" s="16">
        <f t="shared" si="11"/>
        <v>0</v>
      </c>
      <c r="S123">
        <f t="shared" si="8"/>
        <v>1</v>
      </c>
      <c r="T123" t="str">
        <f t="shared" si="12"/>
        <v/>
      </c>
      <c r="U123">
        <f t="shared" si="9"/>
        <v>0</v>
      </c>
    </row>
    <row r="124" spans="2:21" x14ac:dyDescent="0.55000000000000004">
      <c r="B124" s="3" t="s">
        <v>37</v>
      </c>
      <c r="C124" s="3">
        <v>116</v>
      </c>
      <c r="D124" s="3">
        <v>116</v>
      </c>
      <c r="E124" s="10">
        <v>0</v>
      </c>
      <c r="F124" s="16">
        <f t="shared" si="10"/>
        <v>0</v>
      </c>
      <c r="G124" s="16">
        <f t="shared" si="11"/>
        <v>0</v>
      </c>
      <c r="S124">
        <f t="shared" si="8"/>
        <v>1</v>
      </c>
      <c r="T124" t="str">
        <f t="shared" si="12"/>
        <v/>
      </c>
      <c r="U124">
        <f t="shared" si="9"/>
        <v>0</v>
      </c>
    </row>
    <row r="125" spans="2:21" x14ac:dyDescent="0.55000000000000004">
      <c r="B125" s="3" t="s">
        <v>37</v>
      </c>
      <c r="C125" s="3">
        <v>117</v>
      </c>
      <c r="D125" s="3">
        <v>117</v>
      </c>
      <c r="E125" s="10">
        <v>0</v>
      </c>
      <c r="F125" s="16">
        <f t="shared" si="10"/>
        <v>0</v>
      </c>
      <c r="G125" s="16">
        <f t="shared" si="11"/>
        <v>0</v>
      </c>
      <c r="S125">
        <f t="shared" si="8"/>
        <v>1</v>
      </c>
      <c r="T125" t="str">
        <f t="shared" si="12"/>
        <v/>
      </c>
      <c r="U125">
        <f t="shared" si="9"/>
        <v>0</v>
      </c>
    </row>
    <row r="126" spans="2:21" x14ac:dyDescent="0.55000000000000004">
      <c r="B126" s="3" t="s">
        <v>37</v>
      </c>
      <c r="C126" s="3">
        <v>118</v>
      </c>
      <c r="D126" s="3">
        <v>118</v>
      </c>
      <c r="E126" s="10">
        <v>0</v>
      </c>
      <c r="F126" s="16">
        <f t="shared" si="10"/>
        <v>0</v>
      </c>
      <c r="G126" s="16">
        <f t="shared" si="11"/>
        <v>0</v>
      </c>
      <c r="S126">
        <f t="shared" si="8"/>
        <v>1</v>
      </c>
      <c r="T126" t="str">
        <f t="shared" si="12"/>
        <v/>
      </c>
      <c r="U126">
        <f t="shared" si="9"/>
        <v>0</v>
      </c>
    </row>
    <row r="127" spans="2:21" x14ac:dyDescent="0.55000000000000004">
      <c r="B127" s="3" t="s">
        <v>37</v>
      </c>
      <c r="C127" s="3">
        <v>119</v>
      </c>
      <c r="D127" s="3">
        <v>119</v>
      </c>
      <c r="E127" s="10">
        <v>0</v>
      </c>
      <c r="F127" s="16">
        <f t="shared" si="10"/>
        <v>0</v>
      </c>
      <c r="G127" s="16">
        <f t="shared" si="11"/>
        <v>0</v>
      </c>
      <c r="S127">
        <f t="shared" si="8"/>
        <v>1</v>
      </c>
      <c r="T127" t="str">
        <f t="shared" si="12"/>
        <v/>
      </c>
      <c r="U127">
        <f t="shared" si="9"/>
        <v>0</v>
      </c>
    </row>
    <row r="128" spans="2:21" x14ac:dyDescent="0.55000000000000004">
      <c r="B128" s="3" t="s">
        <v>37</v>
      </c>
      <c r="C128" s="3">
        <v>120</v>
      </c>
      <c r="D128" s="3">
        <v>120</v>
      </c>
      <c r="E128" s="10">
        <v>0</v>
      </c>
      <c r="F128" s="16">
        <f t="shared" si="10"/>
        <v>0</v>
      </c>
      <c r="G128" s="16">
        <f t="shared" si="11"/>
        <v>0</v>
      </c>
      <c r="S128">
        <f t="shared" si="8"/>
        <v>1</v>
      </c>
      <c r="T128" t="str">
        <f t="shared" si="12"/>
        <v/>
      </c>
      <c r="U128">
        <f t="shared" si="9"/>
        <v>0</v>
      </c>
    </row>
    <row r="129" spans="2:21" x14ac:dyDescent="0.55000000000000004">
      <c r="B129" s="3" t="s">
        <v>37</v>
      </c>
      <c r="C129" s="3">
        <v>121</v>
      </c>
      <c r="D129" s="3">
        <v>121</v>
      </c>
      <c r="E129" s="10">
        <v>0</v>
      </c>
      <c r="F129" s="16">
        <f t="shared" si="10"/>
        <v>0</v>
      </c>
      <c r="G129" s="16">
        <f t="shared" si="11"/>
        <v>0</v>
      </c>
      <c r="S129">
        <f t="shared" si="8"/>
        <v>1</v>
      </c>
      <c r="T129" t="str">
        <f t="shared" si="12"/>
        <v/>
      </c>
      <c r="U129">
        <f t="shared" si="9"/>
        <v>0</v>
      </c>
    </row>
    <row r="130" spans="2:21" x14ac:dyDescent="0.55000000000000004">
      <c r="B130" s="3" t="s">
        <v>37</v>
      </c>
      <c r="C130" s="3">
        <v>122</v>
      </c>
      <c r="D130" s="3">
        <v>122</v>
      </c>
      <c r="E130" s="10">
        <v>0</v>
      </c>
      <c r="F130" s="16">
        <f t="shared" si="10"/>
        <v>0</v>
      </c>
      <c r="G130" s="16">
        <f t="shared" si="11"/>
        <v>0</v>
      </c>
      <c r="S130">
        <f t="shared" si="8"/>
        <v>1</v>
      </c>
      <c r="T130" t="str">
        <f t="shared" si="12"/>
        <v/>
      </c>
      <c r="U130">
        <f t="shared" si="9"/>
        <v>0</v>
      </c>
    </row>
    <row r="131" spans="2:21" x14ac:dyDescent="0.55000000000000004">
      <c r="B131" s="3" t="s">
        <v>37</v>
      </c>
      <c r="C131" s="3">
        <v>123</v>
      </c>
      <c r="D131" s="3">
        <v>123</v>
      </c>
      <c r="E131" s="10">
        <v>0</v>
      </c>
      <c r="F131" s="16">
        <f t="shared" si="10"/>
        <v>0</v>
      </c>
      <c r="G131" s="16">
        <f t="shared" si="11"/>
        <v>0</v>
      </c>
      <c r="S131">
        <f t="shared" si="8"/>
        <v>1</v>
      </c>
      <c r="T131" t="str">
        <f t="shared" si="12"/>
        <v/>
      </c>
      <c r="U131">
        <f t="shared" si="9"/>
        <v>0</v>
      </c>
    </row>
    <row r="132" spans="2:21" x14ac:dyDescent="0.55000000000000004">
      <c r="B132" s="3" t="s">
        <v>37</v>
      </c>
      <c r="C132" s="3">
        <v>124</v>
      </c>
      <c r="D132" s="3">
        <v>124</v>
      </c>
      <c r="E132" s="10">
        <v>0</v>
      </c>
      <c r="F132" s="16">
        <f t="shared" si="10"/>
        <v>0</v>
      </c>
      <c r="G132" s="16">
        <f t="shared" si="11"/>
        <v>0</v>
      </c>
      <c r="S132">
        <f t="shared" si="8"/>
        <v>1</v>
      </c>
      <c r="T132" t="str">
        <f t="shared" si="12"/>
        <v/>
      </c>
      <c r="U132">
        <f t="shared" si="9"/>
        <v>0</v>
      </c>
    </row>
    <row r="133" spans="2:21" x14ac:dyDescent="0.55000000000000004">
      <c r="B133" s="3" t="s">
        <v>37</v>
      </c>
      <c r="C133" s="3">
        <v>125</v>
      </c>
      <c r="D133" s="3">
        <v>125</v>
      </c>
      <c r="E133" s="10">
        <v>0</v>
      </c>
      <c r="F133" s="16">
        <f t="shared" si="10"/>
        <v>0</v>
      </c>
      <c r="G133" s="16">
        <f t="shared" si="11"/>
        <v>0</v>
      </c>
      <c r="S133">
        <f t="shared" si="8"/>
        <v>1</v>
      </c>
      <c r="T133" t="str">
        <f t="shared" si="12"/>
        <v/>
      </c>
      <c r="U133">
        <f t="shared" si="9"/>
        <v>0</v>
      </c>
    </row>
    <row r="134" spans="2:21" x14ac:dyDescent="0.55000000000000004">
      <c r="B134" s="3" t="s">
        <v>37</v>
      </c>
      <c r="C134" s="3">
        <v>126</v>
      </c>
      <c r="D134" s="3">
        <v>126</v>
      </c>
      <c r="E134" s="10">
        <v>0</v>
      </c>
      <c r="F134" s="16">
        <f t="shared" si="10"/>
        <v>0</v>
      </c>
      <c r="G134" s="16">
        <f t="shared" si="11"/>
        <v>0</v>
      </c>
      <c r="S134">
        <f t="shared" si="8"/>
        <v>1</v>
      </c>
      <c r="T134" t="str">
        <f t="shared" si="12"/>
        <v/>
      </c>
      <c r="U134">
        <f t="shared" si="9"/>
        <v>0</v>
      </c>
    </row>
    <row r="135" spans="2:21" x14ac:dyDescent="0.55000000000000004">
      <c r="B135" s="3" t="s">
        <v>37</v>
      </c>
      <c r="C135" s="3">
        <v>127</v>
      </c>
      <c r="D135" s="3">
        <v>127</v>
      </c>
      <c r="E135" s="10">
        <v>0</v>
      </c>
      <c r="F135" s="16">
        <f t="shared" si="10"/>
        <v>0</v>
      </c>
      <c r="G135" s="16">
        <f t="shared" si="11"/>
        <v>0</v>
      </c>
      <c r="S135">
        <f t="shared" si="8"/>
        <v>1</v>
      </c>
      <c r="T135" t="str">
        <f t="shared" si="12"/>
        <v/>
      </c>
      <c r="U135">
        <f t="shared" si="9"/>
        <v>0</v>
      </c>
    </row>
    <row r="136" spans="2:21" x14ac:dyDescent="0.55000000000000004">
      <c r="B136" s="3" t="s">
        <v>37</v>
      </c>
      <c r="C136" s="3">
        <v>128</v>
      </c>
      <c r="D136" s="3">
        <v>128</v>
      </c>
      <c r="E136" s="10">
        <v>0</v>
      </c>
      <c r="F136" s="16">
        <f t="shared" si="10"/>
        <v>0</v>
      </c>
      <c r="G136" s="16">
        <f t="shared" si="11"/>
        <v>0</v>
      </c>
      <c r="S136">
        <f t="shared" si="8"/>
        <v>1</v>
      </c>
      <c r="T136" t="str">
        <f t="shared" si="12"/>
        <v/>
      </c>
      <c r="U136">
        <f t="shared" si="9"/>
        <v>0</v>
      </c>
    </row>
    <row r="137" spans="2:21" x14ac:dyDescent="0.55000000000000004">
      <c r="B137" s="3" t="s">
        <v>37</v>
      </c>
      <c r="C137" s="3">
        <v>129</v>
      </c>
      <c r="D137" s="3">
        <v>129</v>
      </c>
      <c r="E137" s="10">
        <v>0</v>
      </c>
      <c r="F137" s="16">
        <f t="shared" si="10"/>
        <v>0</v>
      </c>
      <c r="G137" s="16">
        <f t="shared" si="11"/>
        <v>0</v>
      </c>
      <c r="S137">
        <f t="shared" ref="S137:S200" si="13">IF(E138&lt;1,1,0)</f>
        <v>1</v>
      </c>
      <c r="T137" t="str">
        <f t="shared" si="12"/>
        <v/>
      </c>
      <c r="U137">
        <f t="shared" ref="U137:U200" si="14">E138/3.6</f>
        <v>0</v>
      </c>
    </row>
    <row r="138" spans="2:21" x14ac:dyDescent="0.55000000000000004">
      <c r="B138" s="3" t="s">
        <v>37</v>
      </c>
      <c r="C138" s="3">
        <v>130</v>
      </c>
      <c r="D138" s="3">
        <v>130</v>
      </c>
      <c r="E138" s="10">
        <v>0</v>
      </c>
      <c r="F138" s="16">
        <f t="shared" ref="F138:F201" si="15">($E139-$E137)/2/3.6</f>
        <v>0</v>
      </c>
      <c r="G138" s="16">
        <f t="shared" si="11"/>
        <v>0</v>
      </c>
      <c r="S138">
        <f t="shared" si="13"/>
        <v>1</v>
      </c>
      <c r="T138" t="str">
        <f t="shared" si="12"/>
        <v/>
      </c>
      <c r="U138">
        <f t="shared" si="14"/>
        <v>0</v>
      </c>
    </row>
    <row r="139" spans="2:21" x14ac:dyDescent="0.55000000000000004">
      <c r="B139" s="3" t="s">
        <v>37</v>
      </c>
      <c r="C139" s="3">
        <v>131</v>
      </c>
      <c r="D139" s="3">
        <v>131</v>
      </c>
      <c r="E139" s="10">
        <v>0</v>
      </c>
      <c r="F139" s="16">
        <f t="shared" si="15"/>
        <v>0</v>
      </c>
      <c r="G139" s="16">
        <f t="shared" ref="G139:G202" si="16">($E140-$E138)/2</f>
        <v>0</v>
      </c>
      <c r="S139">
        <f t="shared" si="13"/>
        <v>1</v>
      </c>
      <c r="T139" t="str">
        <f t="shared" si="12"/>
        <v/>
      </c>
      <c r="U139">
        <f t="shared" si="14"/>
        <v>0</v>
      </c>
    </row>
    <row r="140" spans="2:21" x14ac:dyDescent="0.55000000000000004">
      <c r="B140" s="3" t="s">
        <v>37</v>
      </c>
      <c r="C140" s="3">
        <v>132</v>
      </c>
      <c r="D140" s="3">
        <v>132</v>
      </c>
      <c r="E140" s="10">
        <v>0</v>
      </c>
      <c r="F140" s="16">
        <f t="shared" si="15"/>
        <v>0</v>
      </c>
      <c r="G140" s="16">
        <f t="shared" si="16"/>
        <v>0</v>
      </c>
      <c r="S140">
        <f t="shared" si="13"/>
        <v>1</v>
      </c>
      <c r="T140" t="str">
        <f t="shared" si="12"/>
        <v/>
      </c>
      <c r="U140">
        <f t="shared" si="14"/>
        <v>0</v>
      </c>
    </row>
    <row r="141" spans="2:21" x14ac:dyDescent="0.55000000000000004">
      <c r="B141" s="3" t="s">
        <v>37</v>
      </c>
      <c r="C141" s="3">
        <v>133</v>
      </c>
      <c r="D141" s="3">
        <v>133</v>
      </c>
      <c r="E141" s="10">
        <v>0</v>
      </c>
      <c r="F141" s="16">
        <f t="shared" si="15"/>
        <v>0</v>
      </c>
      <c r="G141" s="16">
        <f t="shared" si="16"/>
        <v>0</v>
      </c>
      <c r="S141">
        <f t="shared" si="13"/>
        <v>1</v>
      </c>
      <c r="T141" t="str">
        <f t="shared" si="12"/>
        <v/>
      </c>
      <c r="U141">
        <f t="shared" si="14"/>
        <v>0</v>
      </c>
    </row>
    <row r="142" spans="2:21" x14ac:dyDescent="0.55000000000000004">
      <c r="B142" s="3" t="s">
        <v>37</v>
      </c>
      <c r="C142" s="3">
        <v>134</v>
      </c>
      <c r="D142" s="3">
        <v>134</v>
      </c>
      <c r="E142" s="10">
        <v>0</v>
      </c>
      <c r="F142" s="16">
        <f t="shared" si="15"/>
        <v>0</v>
      </c>
      <c r="G142" s="16">
        <f t="shared" si="16"/>
        <v>0</v>
      </c>
      <c r="S142">
        <f t="shared" si="13"/>
        <v>1</v>
      </c>
      <c r="T142" t="str">
        <f t="shared" si="12"/>
        <v/>
      </c>
      <c r="U142">
        <f t="shared" si="14"/>
        <v>0</v>
      </c>
    </row>
    <row r="143" spans="2:21" x14ac:dyDescent="0.55000000000000004">
      <c r="B143" s="3" t="s">
        <v>37</v>
      </c>
      <c r="C143" s="3">
        <v>135</v>
      </c>
      <c r="D143" s="3">
        <v>135</v>
      </c>
      <c r="E143" s="10">
        <v>0</v>
      </c>
      <c r="F143" s="16">
        <f t="shared" si="15"/>
        <v>0</v>
      </c>
      <c r="G143" s="16">
        <f t="shared" si="16"/>
        <v>0</v>
      </c>
      <c r="S143">
        <f t="shared" si="13"/>
        <v>1</v>
      </c>
      <c r="T143" t="str">
        <f t="shared" si="12"/>
        <v/>
      </c>
      <c r="U143">
        <f t="shared" si="14"/>
        <v>0</v>
      </c>
    </row>
    <row r="144" spans="2:21" x14ac:dyDescent="0.55000000000000004">
      <c r="B144" s="3" t="s">
        <v>37</v>
      </c>
      <c r="C144" s="3">
        <v>136</v>
      </c>
      <c r="D144" s="3">
        <v>136</v>
      </c>
      <c r="E144" s="10">
        <v>0</v>
      </c>
      <c r="F144" s="16">
        <f t="shared" si="15"/>
        <v>0</v>
      </c>
      <c r="G144" s="16">
        <f t="shared" si="16"/>
        <v>0</v>
      </c>
      <c r="S144">
        <f t="shared" si="13"/>
        <v>1</v>
      </c>
      <c r="T144" t="str">
        <f t="shared" si="12"/>
        <v/>
      </c>
      <c r="U144">
        <f t="shared" si="14"/>
        <v>0</v>
      </c>
    </row>
    <row r="145" spans="2:21" x14ac:dyDescent="0.55000000000000004">
      <c r="B145" s="3" t="s">
        <v>37</v>
      </c>
      <c r="C145" s="3">
        <v>137</v>
      </c>
      <c r="D145" s="3">
        <v>137</v>
      </c>
      <c r="E145" s="10">
        <v>0</v>
      </c>
      <c r="F145" s="16">
        <f t="shared" si="15"/>
        <v>2.777777777777778E-2</v>
      </c>
      <c r="G145" s="16">
        <f t="shared" si="16"/>
        <v>0.1</v>
      </c>
      <c r="S145">
        <f t="shared" si="13"/>
        <v>1</v>
      </c>
      <c r="T145" t="str">
        <f t="shared" si="12"/>
        <v/>
      </c>
      <c r="U145">
        <f t="shared" si="14"/>
        <v>5.5555555555555559E-2</v>
      </c>
    </row>
    <row r="146" spans="2:21" x14ac:dyDescent="0.55000000000000004">
      <c r="B146" s="3" t="s">
        <v>37</v>
      </c>
      <c r="C146" s="3">
        <v>138</v>
      </c>
      <c r="D146" s="3">
        <v>138</v>
      </c>
      <c r="E146" s="10">
        <v>0.2</v>
      </c>
      <c r="F146" s="16">
        <f t="shared" si="15"/>
        <v>0.2638888888888889</v>
      </c>
      <c r="G146" s="16">
        <f t="shared" si="16"/>
        <v>0.95</v>
      </c>
      <c r="S146">
        <f t="shared" si="13"/>
        <v>0</v>
      </c>
      <c r="T146">
        <f t="shared" si="12"/>
        <v>0.2</v>
      </c>
      <c r="U146">
        <f t="shared" si="14"/>
        <v>0.52777777777777779</v>
      </c>
    </row>
    <row r="147" spans="2:21" x14ac:dyDescent="0.55000000000000004">
      <c r="B147" s="3" t="s">
        <v>37</v>
      </c>
      <c r="C147" s="3">
        <v>139</v>
      </c>
      <c r="D147" s="3">
        <v>139</v>
      </c>
      <c r="E147" s="10">
        <v>1.9</v>
      </c>
      <c r="F147" s="16">
        <f t="shared" si="15"/>
        <v>0.81944444444444431</v>
      </c>
      <c r="G147" s="16">
        <f t="shared" si="16"/>
        <v>2.9499999999999997</v>
      </c>
      <c r="S147">
        <f t="shared" si="13"/>
        <v>0</v>
      </c>
      <c r="T147">
        <f t="shared" si="12"/>
        <v>1.9</v>
      </c>
      <c r="U147">
        <f t="shared" si="14"/>
        <v>1.6944444444444442</v>
      </c>
    </row>
    <row r="148" spans="2:21" x14ac:dyDescent="0.55000000000000004">
      <c r="B148" s="3" t="s">
        <v>37</v>
      </c>
      <c r="C148" s="3">
        <v>140</v>
      </c>
      <c r="D148" s="3">
        <v>140</v>
      </c>
      <c r="E148" s="10">
        <v>6.1</v>
      </c>
      <c r="F148" s="16">
        <f t="shared" si="15"/>
        <v>1.3611111111111109</v>
      </c>
      <c r="G148" s="16">
        <f t="shared" si="16"/>
        <v>4.8999999999999995</v>
      </c>
      <c r="S148">
        <f t="shared" si="13"/>
        <v>0</v>
      </c>
      <c r="T148">
        <f t="shared" si="12"/>
        <v>6.1</v>
      </c>
      <c r="U148">
        <f t="shared" si="14"/>
        <v>3.2499999999999996</v>
      </c>
    </row>
    <row r="149" spans="2:21" x14ac:dyDescent="0.55000000000000004">
      <c r="B149" s="3" t="s">
        <v>37</v>
      </c>
      <c r="C149" s="3">
        <v>141</v>
      </c>
      <c r="D149" s="3">
        <v>141</v>
      </c>
      <c r="E149" s="10">
        <v>11.7</v>
      </c>
      <c r="F149" s="16">
        <f t="shared" si="15"/>
        <v>1.4305555555555554</v>
      </c>
      <c r="G149" s="16">
        <f t="shared" si="16"/>
        <v>5.1499999999999995</v>
      </c>
      <c r="S149">
        <f t="shared" si="13"/>
        <v>0</v>
      </c>
      <c r="T149">
        <f t="shared" ref="T149:T212" si="17">IF(S149=1,"",E149)</f>
        <v>11.7</v>
      </c>
      <c r="U149">
        <f t="shared" si="14"/>
        <v>4.5555555555555554</v>
      </c>
    </row>
    <row r="150" spans="2:21" x14ac:dyDescent="0.55000000000000004">
      <c r="B150" s="3" t="s">
        <v>37</v>
      </c>
      <c r="C150" s="3">
        <v>142</v>
      </c>
      <c r="D150" s="3">
        <v>142</v>
      </c>
      <c r="E150" s="10">
        <v>16.399999999999999</v>
      </c>
      <c r="F150" s="16">
        <f t="shared" si="15"/>
        <v>0.99999999999999989</v>
      </c>
      <c r="G150" s="16">
        <f t="shared" si="16"/>
        <v>3.5999999999999996</v>
      </c>
      <c r="S150">
        <f t="shared" si="13"/>
        <v>0</v>
      </c>
      <c r="T150">
        <f t="shared" si="17"/>
        <v>16.399999999999999</v>
      </c>
      <c r="U150">
        <f t="shared" si="14"/>
        <v>5.2499999999999991</v>
      </c>
    </row>
    <row r="151" spans="2:21" x14ac:dyDescent="0.55000000000000004">
      <c r="B151" s="3" t="s">
        <v>37</v>
      </c>
      <c r="C151" s="3">
        <v>143</v>
      </c>
      <c r="D151" s="3">
        <v>143</v>
      </c>
      <c r="E151" s="10">
        <v>18.899999999999999</v>
      </c>
      <c r="F151" s="16">
        <f t="shared" si="15"/>
        <v>0.4861111111111111</v>
      </c>
      <c r="G151" s="16">
        <f t="shared" si="16"/>
        <v>1.75</v>
      </c>
      <c r="S151">
        <f t="shared" si="13"/>
        <v>0</v>
      </c>
      <c r="T151">
        <f t="shared" si="17"/>
        <v>18.899999999999999</v>
      </c>
      <c r="U151">
        <f t="shared" si="14"/>
        <v>5.5277777777777777</v>
      </c>
    </row>
    <row r="152" spans="2:21" x14ac:dyDescent="0.55000000000000004">
      <c r="B152" s="3" t="s">
        <v>37</v>
      </c>
      <c r="C152" s="3">
        <v>144</v>
      </c>
      <c r="D152" s="3">
        <v>144</v>
      </c>
      <c r="E152" s="10">
        <v>19.899999999999999</v>
      </c>
      <c r="F152" s="16">
        <f t="shared" si="15"/>
        <v>0.26388888888888917</v>
      </c>
      <c r="G152" s="16">
        <f t="shared" si="16"/>
        <v>0.95000000000000107</v>
      </c>
      <c r="S152">
        <f t="shared" si="13"/>
        <v>0</v>
      </c>
      <c r="T152">
        <f t="shared" si="17"/>
        <v>19.899999999999999</v>
      </c>
      <c r="U152">
        <f t="shared" si="14"/>
        <v>5.7777777777777777</v>
      </c>
    </row>
    <row r="153" spans="2:21" x14ac:dyDescent="0.55000000000000004">
      <c r="B153" s="3" t="s">
        <v>37</v>
      </c>
      <c r="C153" s="3">
        <v>145</v>
      </c>
      <c r="D153" s="3">
        <v>145</v>
      </c>
      <c r="E153" s="10">
        <v>20.8</v>
      </c>
      <c r="F153" s="16">
        <f t="shared" si="15"/>
        <v>0.40277777777777807</v>
      </c>
      <c r="G153" s="16">
        <f t="shared" si="16"/>
        <v>1.4500000000000011</v>
      </c>
      <c r="S153">
        <f t="shared" si="13"/>
        <v>0</v>
      </c>
      <c r="T153">
        <f t="shared" si="17"/>
        <v>20.8</v>
      </c>
      <c r="U153">
        <f t="shared" si="14"/>
        <v>6.333333333333333</v>
      </c>
    </row>
    <row r="154" spans="2:21" x14ac:dyDescent="0.55000000000000004">
      <c r="B154" s="3" t="s">
        <v>37</v>
      </c>
      <c r="C154" s="3">
        <v>146</v>
      </c>
      <c r="D154" s="3">
        <v>146</v>
      </c>
      <c r="E154" s="10">
        <v>22.8</v>
      </c>
      <c r="F154" s="16">
        <f t="shared" si="15"/>
        <v>0.63888888888888862</v>
      </c>
      <c r="G154" s="16">
        <f t="shared" si="16"/>
        <v>2.2999999999999989</v>
      </c>
      <c r="S154">
        <f t="shared" si="13"/>
        <v>0</v>
      </c>
      <c r="T154">
        <f t="shared" si="17"/>
        <v>22.8</v>
      </c>
      <c r="U154">
        <f t="shared" si="14"/>
        <v>7.0555555555555554</v>
      </c>
    </row>
    <row r="155" spans="2:21" x14ac:dyDescent="0.55000000000000004">
      <c r="B155" s="3" t="s">
        <v>37</v>
      </c>
      <c r="C155" s="3">
        <v>147</v>
      </c>
      <c r="D155" s="3">
        <v>147</v>
      </c>
      <c r="E155" s="10">
        <v>25.4</v>
      </c>
      <c r="F155" s="16">
        <f t="shared" si="15"/>
        <v>0.68055555555555536</v>
      </c>
      <c r="G155" s="16">
        <f t="shared" si="16"/>
        <v>2.4499999999999993</v>
      </c>
      <c r="S155">
        <f t="shared" si="13"/>
        <v>0</v>
      </c>
      <c r="T155">
        <f t="shared" si="17"/>
        <v>25.4</v>
      </c>
      <c r="U155">
        <f t="shared" si="14"/>
        <v>7.6944444444444438</v>
      </c>
    </row>
    <row r="156" spans="2:21" x14ac:dyDescent="0.55000000000000004">
      <c r="B156" s="3" t="s">
        <v>37</v>
      </c>
      <c r="C156" s="3">
        <v>148</v>
      </c>
      <c r="D156" s="3">
        <v>148</v>
      </c>
      <c r="E156" s="10">
        <v>27.7</v>
      </c>
      <c r="F156" s="16">
        <f t="shared" si="15"/>
        <v>0.5277777777777779</v>
      </c>
      <c r="G156" s="16">
        <f t="shared" si="16"/>
        <v>1.9000000000000004</v>
      </c>
      <c r="S156">
        <f t="shared" si="13"/>
        <v>0</v>
      </c>
      <c r="T156">
        <f t="shared" si="17"/>
        <v>27.7</v>
      </c>
      <c r="U156">
        <f t="shared" si="14"/>
        <v>8.1111111111111107</v>
      </c>
    </row>
    <row r="157" spans="2:21" x14ac:dyDescent="0.55000000000000004">
      <c r="B157" s="3" t="s">
        <v>37</v>
      </c>
      <c r="C157" s="3">
        <v>149</v>
      </c>
      <c r="D157" s="3">
        <v>149</v>
      </c>
      <c r="E157" s="10">
        <v>29.2</v>
      </c>
      <c r="F157" s="16">
        <f t="shared" si="15"/>
        <v>0.29166666666666685</v>
      </c>
      <c r="G157" s="16">
        <f t="shared" si="16"/>
        <v>1.0500000000000007</v>
      </c>
      <c r="S157">
        <f t="shared" si="13"/>
        <v>0</v>
      </c>
      <c r="T157">
        <f t="shared" si="17"/>
        <v>29.2</v>
      </c>
      <c r="U157">
        <f t="shared" si="14"/>
        <v>8.2777777777777786</v>
      </c>
    </row>
    <row r="158" spans="2:21" x14ac:dyDescent="0.55000000000000004">
      <c r="B158" s="3" t="s">
        <v>37</v>
      </c>
      <c r="C158" s="3">
        <v>150</v>
      </c>
      <c r="D158" s="3">
        <v>150</v>
      </c>
      <c r="E158" s="10">
        <v>29.8</v>
      </c>
      <c r="F158" s="16">
        <f t="shared" si="15"/>
        <v>2.7777777777777679E-2</v>
      </c>
      <c r="G158" s="16">
        <f t="shared" si="16"/>
        <v>9.9999999999999645E-2</v>
      </c>
      <c r="S158">
        <f t="shared" si="13"/>
        <v>0</v>
      </c>
      <c r="T158">
        <f t="shared" si="17"/>
        <v>29.8</v>
      </c>
      <c r="U158">
        <f t="shared" si="14"/>
        <v>8.1666666666666661</v>
      </c>
    </row>
    <row r="159" spans="2:21" x14ac:dyDescent="0.55000000000000004">
      <c r="B159" s="3" t="s">
        <v>37</v>
      </c>
      <c r="C159" s="3">
        <v>151</v>
      </c>
      <c r="D159" s="3">
        <v>151</v>
      </c>
      <c r="E159" s="10">
        <v>29.4</v>
      </c>
      <c r="F159" s="16">
        <f t="shared" si="15"/>
        <v>-0.36111111111111133</v>
      </c>
      <c r="G159" s="16">
        <f t="shared" si="16"/>
        <v>-1.3000000000000007</v>
      </c>
      <c r="S159">
        <f t="shared" si="13"/>
        <v>0</v>
      </c>
      <c r="T159">
        <f t="shared" si="17"/>
        <v>29.4</v>
      </c>
      <c r="U159">
        <f t="shared" si="14"/>
        <v>7.5555555555555554</v>
      </c>
    </row>
    <row r="160" spans="2:21" x14ac:dyDescent="0.55000000000000004">
      <c r="B160" s="3" t="s">
        <v>37</v>
      </c>
      <c r="C160" s="3">
        <v>152</v>
      </c>
      <c r="D160" s="3">
        <v>152</v>
      </c>
      <c r="E160" s="10">
        <v>27.2</v>
      </c>
      <c r="F160" s="16">
        <f t="shared" si="15"/>
        <v>-0.94444444444444398</v>
      </c>
      <c r="G160" s="16">
        <f t="shared" si="16"/>
        <v>-3.3999999999999986</v>
      </c>
      <c r="S160">
        <f t="shared" si="13"/>
        <v>0</v>
      </c>
      <c r="T160">
        <f t="shared" si="17"/>
        <v>27.2</v>
      </c>
      <c r="U160">
        <f t="shared" si="14"/>
        <v>6.2777777777777777</v>
      </c>
    </row>
    <row r="161" spans="2:21" x14ac:dyDescent="0.55000000000000004">
      <c r="B161" s="3" t="s">
        <v>37</v>
      </c>
      <c r="C161" s="3">
        <v>153</v>
      </c>
      <c r="D161" s="3">
        <v>153</v>
      </c>
      <c r="E161" s="10">
        <v>22.6</v>
      </c>
      <c r="F161" s="16">
        <f t="shared" si="15"/>
        <v>-1.3749999999999998</v>
      </c>
      <c r="G161" s="16">
        <f t="shared" si="16"/>
        <v>-4.9499999999999993</v>
      </c>
      <c r="S161">
        <f t="shared" si="13"/>
        <v>0</v>
      </c>
      <c r="T161">
        <f t="shared" si="17"/>
        <v>22.6</v>
      </c>
      <c r="U161">
        <f t="shared" si="14"/>
        <v>4.8055555555555554</v>
      </c>
    </row>
    <row r="162" spans="2:21" x14ac:dyDescent="0.55000000000000004">
      <c r="B162" s="3" t="s">
        <v>37</v>
      </c>
      <c r="C162" s="3">
        <v>154</v>
      </c>
      <c r="D162" s="3">
        <v>154</v>
      </c>
      <c r="E162" s="10">
        <v>17.3</v>
      </c>
      <c r="F162" s="16">
        <f t="shared" si="15"/>
        <v>-1.2916666666666667</v>
      </c>
      <c r="G162" s="16">
        <f t="shared" si="16"/>
        <v>-4.6500000000000004</v>
      </c>
      <c r="S162">
        <f t="shared" si="13"/>
        <v>0</v>
      </c>
      <c r="T162">
        <f t="shared" si="17"/>
        <v>17.3</v>
      </c>
      <c r="U162">
        <f t="shared" si="14"/>
        <v>3.6944444444444446</v>
      </c>
    </row>
    <row r="163" spans="2:21" x14ac:dyDescent="0.55000000000000004">
      <c r="B163" s="3" t="s">
        <v>37</v>
      </c>
      <c r="C163" s="3">
        <v>155</v>
      </c>
      <c r="D163" s="3">
        <v>155</v>
      </c>
      <c r="E163" s="10">
        <v>13.3</v>
      </c>
      <c r="F163" s="16">
        <f t="shared" si="15"/>
        <v>-0.73611111111111116</v>
      </c>
      <c r="G163" s="16">
        <f t="shared" si="16"/>
        <v>-2.6500000000000004</v>
      </c>
      <c r="S163">
        <f t="shared" si="13"/>
        <v>0</v>
      </c>
      <c r="T163">
        <f t="shared" si="17"/>
        <v>13.3</v>
      </c>
      <c r="U163">
        <f t="shared" si="14"/>
        <v>3.333333333333333</v>
      </c>
    </row>
    <row r="164" spans="2:21" x14ac:dyDescent="0.55000000000000004">
      <c r="B164" s="3" t="s">
        <v>37</v>
      </c>
      <c r="C164" s="3">
        <v>156</v>
      </c>
      <c r="D164" s="3">
        <v>156</v>
      </c>
      <c r="E164" s="10">
        <v>12</v>
      </c>
      <c r="F164" s="16">
        <f t="shared" si="15"/>
        <v>-9.7222222222222363E-2</v>
      </c>
      <c r="G164" s="16">
        <f t="shared" si="16"/>
        <v>-0.35000000000000053</v>
      </c>
      <c r="S164">
        <f t="shared" si="13"/>
        <v>0</v>
      </c>
      <c r="T164">
        <f t="shared" si="17"/>
        <v>12</v>
      </c>
      <c r="U164">
        <f t="shared" si="14"/>
        <v>3.5</v>
      </c>
    </row>
    <row r="165" spans="2:21" x14ac:dyDescent="0.55000000000000004">
      <c r="B165" s="3" t="s">
        <v>37</v>
      </c>
      <c r="C165" s="3">
        <v>157</v>
      </c>
      <c r="D165" s="3">
        <v>157</v>
      </c>
      <c r="E165" s="10">
        <v>12.6</v>
      </c>
      <c r="F165" s="16">
        <f t="shared" si="15"/>
        <v>0.29166666666666663</v>
      </c>
      <c r="G165" s="16">
        <f t="shared" si="16"/>
        <v>1.0499999999999998</v>
      </c>
      <c r="S165">
        <f t="shared" si="13"/>
        <v>0</v>
      </c>
      <c r="T165">
        <f t="shared" si="17"/>
        <v>12.6</v>
      </c>
      <c r="U165">
        <f t="shared" si="14"/>
        <v>3.9166666666666665</v>
      </c>
    </row>
    <row r="166" spans="2:21" x14ac:dyDescent="0.55000000000000004">
      <c r="B166" s="3" t="s">
        <v>37</v>
      </c>
      <c r="C166" s="3">
        <v>158</v>
      </c>
      <c r="D166" s="3">
        <v>158</v>
      </c>
      <c r="E166" s="10">
        <v>14.1</v>
      </c>
      <c r="F166" s="16">
        <f t="shared" si="15"/>
        <v>0.63888888888888884</v>
      </c>
      <c r="G166" s="16">
        <f t="shared" si="16"/>
        <v>2.2999999999999998</v>
      </c>
      <c r="S166">
        <f t="shared" si="13"/>
        <v>0</v>
      </c>
      <c r="T166">
        <f t="shared" si="17"/>
        <v>14.1</v>
      </c>
      <c r="U166">
        <f t="shared" si="14"/>
        <v>4.7777777777777777</v>
      </c>
    </row>
    <row r="167" spans="2:21" x14ac:dyDescent="0.55000000000000004">
      <c r="B167" s="3" t="s">
        <v>37</v>
      </c>
      <c r="C167" s="3">
        <v>159</v>
      </c>
      <c r="D167" s="3">
        <v>159</v>
      </c>
      <c r="E167" s="10">
        <v>17.2</v>
      </c>
      <c r="F167" s="16">
        <f t="shared" si="15"/>
        <v>0.83333333333333359</v>
      </c>
      <c r="G167" s="16">
        <f t="shared" si="16"/>
        <v>3.0000000000000009</v>
      </c>
      <c r="S167">
        <f t="shared" si="13"/>
        <v>0</v>
      </c>
      <c r="T167">
        <f t="shared" si="17"/>
        <v>17.2</v>
      </c>
      <c r="U167">
        <f t="shared" si="14"/>
        <v>5.5833333333333339</v>
      </c>
    </row>
    <row r="168" spans="2:21" x14ac:dyDescent="0.55000000000000004">
      <c r="B168" s="3" t="s">
        <v>37</v>
      </c>
      <c r="C168" s="3">
        <v>160</v>
      </c>
      <c r="D168" s="3">
        <v>160</v>
      </c>
      <c r="E168" s="10">
        <v>20.100000000000001</v>
      </c>
      <c r="F168" s="16">
        <f t="shared" si="15"/>
        <v>0.86111111111111094</v>
      </c>
      <c r="G168" s="16">
        <f t="shared" si="16"/>
        <v>3.0999999999999996</v>
      </c>
      <c r="S168">
        <f t="shared" si="13"/>
        <v>0</v>
      </c>
      <c r="T168">
        <f t="shared" si="17"/>
        <v>20.100000000000001</v>
      </c>
      <c r="U168">
        <f t="shared" si="14"/>
        <v>6.4999999999999991</v>
      </c>
    </row>
    <row r="169" spans="2:21" x14ac:dyDescent="0.55000000000000004">
      <c r="B169" s="3" t="s">
        <v>37</v>
      </c>
      <c r="C169" s="3">
        <v>161</v>
      </c>
      <c r="D169" s="3">
        <v>161</v>
      </c>
      <c r="E169" s="10">
        <v>23.4</v>
      </c>
      <c r="F169" s="16">
        <f t="shared" si="15"/>
        <v>0.74999999999999978</v>
      </c>
      <c r="G169" s="16">
        <f t="shared" si="16"/>
        <v>2.6999999999999993</v>
      </c>
      <c r="S169">
        <f t="shared" si="13"/>
        <v>0</v>
      </c>
      <c r="T169">
        <f t="shared" si="17"/>
        <v>23.4</v>
      </c>
      <c r="U169">
        <f t="shared" si="14"/>
        <v>7.083333333333333</v>
      </c>
    </row>
    <row r="170" spans="2:21" x14ac:dyDescent="0.55000000000000004">
      <c r="B170" s="3" t="s">
        <v>37</v>
      </c>
      <c r="C170" s="3">
        <v>162</v>
      </c>
      <c r="D170" s="3">
        <v>162</v>
      </c>
      <c r="E170" s="10">
        <v>25.5</v>
      </c>
      <c r="F170" s="16">
        <f t="shared" si="15"/>
        <v>0.5833333333333337</v>
      </c>
      <c r="G170" s="16">
        <f t="shared" si="16"/>
        <v>2.1000000000000014</v>
      </c>
      <c r="S170">
        <f t="shared" si="13"/>
        <v>0</v>
      </c>
      <c r="T170">
        <f t="shared" si="17"/>
        <v>25.5</v>
      </c>
      <c r="U170">
        <f t="shared" si="14"/>
        <v>7.666666666666667</v>
      </c>
    </row>
    <row r="171" spans="2:21" x14ac:dyDescent="0.55000000000000004">
      <c r="B171" s="3" t="s">
        <v>37</v>
      </c>
      <c r="C171" s="3">
        <v>163</v>
      </c>
      <c r="D171" s="3">
        <v>163</v>
      </c>
      <c r="E171" s="10">
        <v>27.6</v>
      </c>
      <c r="F171" s="16">
        <f t="shared" si="15"/>
        <v>0.55555555555555558</v>
      </c>
      <c r="G171" s="16">
        <f t="shared" si="16"/>
        <v>2</v>
      </c>
      <c r="S171">
        <f t="shared" si="13"/>
        <v>0</v>
      </c>
      <c r="T171">
        <f t="shared" si="17"/>
        <v>27.6</v>
      </c>
      <c r="U171">
        <f t="shared" si="14"/>
        <v>8.1944444444444446</v>
      </c>
    </row>
    <row r="172" spans="2:21" x14ac:dyDescent="0.55000000000000004">
      <c r="B172" s="3" t="s">
        <v>37</v>
      </c>
      <c r="C172" s="3">
        <v>164</v>
      </c>
      <c r="D172" s="3">
        <v>164</v>
      </c>
      <c r="E172" s="10">
        <v>29.5</v>
      </c>
      <c r="F172" s="16">
        <f t="shared" si="15"/>
        <v>0.4861111111111111</v>
      </c>
      <c r="G172" s="16">
        <f t="shared" si="16"/>
        <v>1.75</v>
      </c>
      <c r="S172">
        <f t="shared" si="13"/>
        <v>0</v>
      </c>
      <c r="T172">
        <f t="shared" si="17"/>
        <v>29.5</v>
      </c>
      <c r="U172">
        <f t="shared" si="14"/>
        <v>8.6388888888888893</v>
      </c>
    </row>
    <row r="173" spans="2:21" x14ac:dyDescent="0.55000000000000004">
      <c r="B173" s="3" t="s">
        <v>37</v>
      </c>
      <c r="C173" s="3">
        <v>165</v>
      </c>
      <c r="D173" s="3">
        <v>165</v>
      </c>
      <c r="E173" s="10">
        <v>31.1</v>
      </c>
      <c r="F173" s="16">
        <f t="shared" si="15"/>
        <v>0.36111111111111133</v>
      </c>
      <c r="G173" s="16">
        <f t="shared" si="16"/>
        <v>1.3000000000000007</v>
      </c>
      <c r="S173">
        <f t="shared" si="13"/>
        <v>0</v>
      </c>
      <c r="T173">
        <f t="shared" si="17"/>
        <v>31.1</v>
      </c>
      <c r="U173">
        <f t="shared" si="14"/>
        <v>8.9166666666666661</v>
      </c>
    </row>
    <row r="174" spans="2:21" x14ac:dyDescent="0.55000000000000004">
      <c r="B174" s="3" t="s">
        <v>37</v>
      </c>
      <c r="C174" s="3">
        <v>166</v>
      </c>
      <c r="D174" s="3">
        <v>166</v>
      </c>
      <c r="E174" s="10">
        <v>32.1</v>
      </c>
      <c r="F174" s="16">
        <f t="shared" si="15"/>
        <v>0.29166666666666685</v>
      </c>
      <c r="G174" s="16">
        <f t="shared" si="16"/>
        <v>1.0500000000000007</v>
      </c>
      <c r="S174">
        <f t="shared" si="13"/>
        <v>0</v>
      </c>
      <c r="T174">
        <f t="shared" si="17"/>
        <v>32.1</v>
      </c>
      <c r="U174">
        <f t="shared" si="14"/>
        <v>9.2222222222222232</v>
      </c>
    </row>
    <row r="175" spans="2:21" x14ac:dyDescent="0.55000000000000004">
      <c r="B175" s="3" t="s">
        <v>37</v>
      </c>
      <c r="C175" s="3">
        <v>167</v>
      </c>
      <c r="D175" s="3">
        <v>167</v>
      </c>
      <c r="E175" s="10">
        <v>33.200000000000003</v>
      </c>
      <c r="F175" s="16">
        <f t="shared" si="15"/>
        <v>0.43055555555555575</v>
      </c>
      <c r="G175" s="16">
        <f t="shared" si="16"/>
        <v>1.5500000000000007</v>
      </c>
      <c r="S175">
        <f t="shared" si="13"/>
        <v>0</v>
      </c>
      <c r="T175">
        <f t="shared" si="17"/>
        <v>33.200000000000003</v>
      </c>
      <c r="U175">
        <f t="shared" si="14"/>
        <v>9.7777777777777786</v>
      </c>
    </row>
    <row r="176" spans="2:21" x14ac:dyDescent="0.55000000000000004">
      <c r="B176" s="3" t="s">
        <v>37</v>
      </c>
      <c r="C176" s="3">
        <v>168</v>
      </c>
      <c r="D176" s="3">
        <v>168</v>
      </c>
      <c r="E176" s="10">
        <v>35.200000000000003</v>
      </c>
      <c r="F176" s="16">
        <f t="shared" si="15"/>
        <v>0.55555555555555558</v>
      </c>
      <c r="G176" s="16">
        <f t="shared" si="16"/>
        <v>2</v>
      </c>
      <c r="S176">
        <f t="shared" si="13"/>
        <v>0</v>
      </c>
      <c r="T176">
        <f t="shared" si="17"/>
        <v>35.200000000000003</v>
      </c>
      <c r="U176">
        <f t="shared" si="14"/>
        <v>10.333333333333334</v>
      </c>
    </row>
    <row r="177" spans="2:21" x14ac:dyDescent="0.55000000000000004">
      <c r="B177" s="3" t="s">
        <v>37</v>
      </c>
      <c r="C177" s="3">
        <v>169</v>
      </c>
      <c r="D177" s="3">
        <v>169</v>
      </c>
      <c r="E177" s="10">
        <v>37.200000000000003</v>
      </c>
      <c r="F177" s="16">
        <f t="shared" si="15"/>
        <v>0.38888888888888851</v>
      </c>
      <c r="G177" s="16">
        <f t="shared" si="16"/>
        <v>1.3999999999999986</v>
      </c>
      <c r="S177">
        <f t="shared" si="13"/>
        <v>0</v>
      </c>
      <c r="T177">
        <f t="shared" si="17"/>
        <v>37.200000000000003</v>
      </c>
      <c r="U177">
        <f t="shared" si="14"/>
        <v>10.555555555555555</v>
      </c>
    </row>
    <row r="178" spans="2:21" x14ac:dyDescent="0.55000000000000004">
      <c r="B178" s="3" t="s">
        <v>37</v>
      </c>
      <c r="C178" s="3">
        <v>170</v>
      </c>
      <c r="D178" s="3">
        <v>170</v>
      </c>
      <c r="E178" s="10">
        <v>38</v>
      </c>
      <c r="F178" s="16">
        <f t="shared" si="15"/>
        <v>2.7777777777777186E-2</v>
      </c>
      <c r="G178" s="16">
        <f t="shared" si="16"/>
        <v>9.9999999999997868E-2</v>
      </c>
      <c r="S178">
        <f t="shared" si="13"/>
        <v>0</v>
      </c>
      <c r="T178">
        <f t="shared" si="17"/>
        <v>38</v>
      </c>
      <c r="U178">
        <f t="shared" si="14"/>
        <v>10.388888888888888</v>
      </c>
    </row>
    <row r="179" spans="2:21" x14ac:dyDescent="0.55000000000000004">
      <c r="B179" s="3" t="s">
        <v>37</v>
      </c>
      <c r="C179" s="3">
        <v>171</v>
      </c>
      <c r="D179" s="3">
        <v>171</v>
      </c>
      <c r="E179" s="10">
        <v>37.4</v>
      </c>
      <c r="F179" s="16">
        <f t="shared" si="15"/>
        <v>-0.40277777777777757</v>
      </c>
      <c r="G179" s="16">
        <f t="shared" si="16"/>
        <v>-1.4499999999999993</v>
      </c>
      <c r="S179">
        <f t="shared" si="13"/>
        <v>0</v>
      </c>
      <c r="T179">
        <f t="shared" si="17"/>
        <v>37.4</v>
      </c>
      <c r="U179">
        <f t="shared" si="14"/>
        <v>9.75</v>
      </c>
    </row>
    <row r="180" spans="2:21" x14ac:dyDescent="0.55000000000000004">
      <c r="B180" s="3" t="s">
        <v>37</v>
      </c>
      <c r="C180" s="3">
        <v>172</v>
      </c>
      <c r="D180" s="3">
        <v>172</v>
      </c>
      <c r="E180" s="10">
        <v>35.1</v>
      </c>
      <c r="F180" s="16">
        <f t="shared" si="15"/>
        <v>-0.88888888888888862</v>
      </c>
      <c r="G180" s="16">
        <f t="shared" si="16"/>
        <v>-3.1999999999999993</v>
      </c>
      <c r="S180">
        <f t="shared" si="13"/>
        <v>0</v>
      </c>
      <c r="T180">
        <f t="shared" si="17"/>
        <v>35.1</v>
      </c>
      <c r="U180">
        <f t="shared" si="14"/>
        <v>8.6111111111111107</v>
      </c>
    </row>
    <row r="181" spans="2:21" x14ac:dyDescent="0.55000000000000004">
      <c r="B181" s="3" t="s">
        <v>37</v>
      </c>
      <c r="C181" s="3">
        <v>173</v>
      </c>
      <c r="D181" s="3">
        <v>173</v>
      </c>
      <c r="E181" s="10">
        <v>31</v>
      </c>
      <c r="F181" s="16">
        <f t="shared" si="15"/>
        <v>-1.1111111111111112</v>
      </c>
      <c r="G181" s="16">
        <f t="shared" si="16"/>
        <v>-4</v>
      </c>
      <c r="S181">
        <f t="shared" si="13"/>
        <v>0</v>
      </c>
      <c r="T181">
        <f t="shared" si="17"/>
        <v>31</v>
      </c>
      <c r="U181">
        <f t="shared" si="14"/>
        <v>7.5277777777777777</v>
      </c>
    </row>
    <row r="182" spans="2:21" x14ac:dyDescent="0.55000000000000004">
      <c r="B182" s="3" t="s">
        <v>37</v>
      </c>
      <c r="C182" s="3">
        <v>174</v>
      </c>
      <c r="D182" s="3">
        <v>174</v>
      </c>
      <c r="E182" s="10">
        <v>27.1</v>
      </c>
      <c r="F182" s="16">
        <f t="shared" si="15"/>
        <v>-0.79166666666666652</v>
      </c>
      <c r="G182" s="16">
        <f t="shared" si="16"/>
        <v>-2.8499999999999996</v>
      </c>
      <c r="S182">
        <f t="shared" si="13"/>
        <v>0</v>
      </c>
      <c r="T182">
        <f t="shared" si="17"/>
        <v>27.1</v>
      </c>
      <c r="U182">
        <f t="shared" si="14"/>
        <v>7.0277777777777777</v>
      </c>
    </row>
    <row r="183" spans="2:21" x14ac:dyDescent="0.55000000000000004">
      <c r="B183" s="3" t="s">
        <v>37</v>
      </c>
      <c r="C183" s="3">
        <v>175</v>
      </c>
      <c r="D183" s="3">
        <v>175</v>
      </c>
      <c r="E183" s="10">
        <v>25.3</v>
      </c>
      <c r="F183" s="16">
        <f t="shared" si="15"/>
        <v>-0.27777777777777779</v>
      </c>
      <c r="G183" s="16">
        <f t="shared" si="16"/>
        <v>-1</v>
      </c>
      <c r="S183">
        <f t="shared" si="13"/>
        <v>0</v>
      </c>
      <c r="T183">
        <f t="shared" si="17"/>
        <v>25.3</v>
      </c>
      <c r="U183">
        <f t="shared" si="14"/>
        <v>6.9722222222222223</v>
      </c>
    </row>
    <row r="184" spans="2:21" x14ac:dyDescent="0.55000000000000004">
      <c r="B184" s="3" t="s">
        <v>37</v>
      </c>
      <c r="C184" s="3">
        <v>176</v>
      </c>
      <c r="D184" s="3">
        <v>176</v>
      </c>
      <c r="E184" s="10">
        <v>25.1</v>
      </c>
      <c r="F184" s="16">
        <f t="shared" si="15"/>
        <v>8.3333333333333037E-2</v>
      </c>
      <c r="G184" s="16">
        <f t="shared" si="16"/>
        <v>0.29999999999999893</v>
      </c>
      <c r="S184">
        <f t="shared" si="13"/>
        <v>0</v>
      </c>
      <c r="T184">
        <f t="shared" si="17"/>
        <v>25.1</v>
      </c>
      <c r="U184">
        <f t="shared" si="14"/>
        <v>7.1944444444444438</v>
      </c>
    </row>
    <row r="185" spans="2:21" x14ac:dyDescent="0.55000000000000004">
      <c r="B185" s="3" t="s">
        <v>37</v>
      </c>
      <c r="C185" s="3">
        <v>177</v>
      </c>
      <c r="D185" s="3">
        <v>177</v>
      </c>
      <c r="E185" s="10">
        <v>25.9</v>
      </c>
      <c r="F185" s="16">
        <f t="shared" si="15"/>
        <v>0.37499999999999989</v>
      </c>
      <c r="G185" s="16">
        <f t="shared" si="16"/>
        <v>1.3499999999999996</v>
      </c>
      <c r="S185">
        <f t="shared" si="13"/>
        <v>0</v>
      </c>
      <c r="T185">
        <f t="shared" si="17"/>
        <v>25.9</v>
      </c>
      <c r="U185">
        <f t="shared" si="14"/>
        <v>7.7222222222222223</v>
      </c>
    </row>
    <row r="186" spans="2:21" x14ac:dyDescent="0.55000000000000004">
      <c r="B186" s="3" t="s">
        <v>37</v>
      </c>
      <c r="C186" s="3">
        <v>178</v>
      </c>
      <c r="D186" s="3">
        <v>178</v>
      </c>
      <c r="E186" s="10">
        <v>27.8</v>
      </c>
      <c r="F186" s="16">
        <f t="shared" si="15"/>
        <v>0.45833333333333343</v>
      </c>
      <c r="G186" s="16">
        <f t="shared" si="16"/>
        <v>1.6500000000000004</v>
      </c>
      <c r="S186">
        <f t="shared" si="13"/>
        <v>0</v>
      </c>
      <c r="T186">
        <f t="shared" si="17"/>
        <v>27.8</v>
      </c>
      <c r="U186">
        <f t="shared" si="14"/>
        <v>8.1111111111111107</v>
      </c>
    </row>
    <row r="187" spans="2:21" x14ac:dyDescent="0.55000000000000004">
      <c r="B187" s="3" t="s">
        <v>37</v>
      </c>
      <c r="C187" s="3">
        <v>179</v>
      </c>
      <c r="D187" s="3">
        <v>179</v>
      </c>
      <c r="E187" s="10">
        <v>29.2</v>
      </c>
      <c r="F187" s="16">
        <f t="shared" si="15"/>
        <v>0.25000000000000011</v>
      </c>
      <c r="G187" s="16">
        <f t="shared" si="16"/>
        <v>0.90000000000000036</v>
      </c>
      <c r="S187">
        <f t="shared" si="13"/>
        <v>0</v>
      </c>
      <c r="T187">
        <f t="shared" si="17"/>
        <v>29.2</v>
      </c>
      <c r="U187">
        <f t="shared" si="14"/>
        <v>8.2222222222222232</v>
      </c>
    </row>
    <row r="188" spans="2:21" x14ac:dyDescent="0.55000000000000004">
      <c r="B188" s="3" t="s">
        <v>37</v>
      </c>
      <c r="C188" s="3">
        <v>180</v>
      </c>
      <c r="D188" s="3">
        <v>180</v>
      </c>
      <c r="E188" s="10">
        <v>29.6</v>
      </c>
      <c r="F188" s="16">
        <f t="shared" si="15"/>
        <v>4.1666666666666761E-2</v>
      </c>
      <c r="G188" s="16">
        <f t="shared" si="16"/>
        <v>0.15000000000000036</v>
      </c>
      <c r="S188">
        <f t="shared" si="13"/>
        <v>0</v>
      </c>
      <c r="T188">
        <f t="shared" si="17"/>
        <v>29.6</v>
      </c>
      <c r="U188">
        <f t="shared" si="14"/>
        <v>8.1944444444444446</v>
      </c>
    </row>
    <row r="189" spans="2:21" x14ac:dyDescent="0.55000000000000004">
      <c r="B189" s="3" t="s">
        <v>37</v>
      </c>
      <c r="C189" s="3">
        <v>181</v>
      </c>
      <c r="D189" s="3">
        <v>181</v>
      </c>
      <c r="E189" s="10">
        <v>29.5</v>
      </c>
      <c r="F189" s="16">
        <f t="shared" si="15"/>
        <v>-5.5555555555555851E-2</v>
      </c>
      <c r="G189" s="16">
        <f t="shared" si="16"/>
        <v>-0.20000000000000107</v>
      </c>
      <c r="S189">
        <f t="shared" si="13"/>
        <v>0</v>
      </c>
      <c r="T189">
        <f t="shared" si="17"/>
        <v>29.5</v>
      </c>
      <c r="U189">
        <f t="shared" si="14"/>
        <v>8.1111111111111107</v>
      </c>
    </row>
    <row r="190" spans="2:21" x14ac:dyDescent="0.55000000000000004">
      <c r="B190" s="3" t="s">
        <v>37</v>
      </c>
      <c r="C190" s="3">
        <v>182</v>
      </c>
      <c r="D190" s="3">
        <v>182</v>
      </c>
      <c r="E190" s="10">
        <v>29.2</v>
      </c>
      <c r="F190" s="16">
        <f t="shared" si="15"/>
        <v>-0.16666666666666657</v>
      </c>
      <c r="G190" s="16">
        <f t="shared" si="16"/>
        <v>-0.59999999999999964</v>
      </c>
      <c r="S190">
        <f t="shared" si="13"/>
        <v>0</v>
      </c>
      <c r="T190">
        <f t="shared" si="17"/>
        <v>29.2</v>
      </c>
      <c r="U190">
        <f t="shared" si="14"/>
        <v>7.8611111111111107</v>
      </c>
    </row>
    <row r="191" spans="2:21" x14ac:dyDescent="0.55000000000000004">
      <c r="B191" s="3" t="s">
        <v>37</v>
      </c>
      <c r="C191" s="3">
        <v>183</v>
      </c>
      <c r="D191" s="3">
        <v>183</v>
      </c>
      <c r="E191" s="10">
        <v>28.3</v>
      </c>
      <c r="F191" s="16">
        <f t="shared" si="15"/>
        <v>-0.43055555555555525</v>
      </c>
      <c r="G191" s="16">
        <f t="shared" si="16"/>
        <v>-1.5499999999999989</v>
      </c>
      <c r="S191">
        <f t="shared" si="13"/>
        <v>0</v>
      </c>
      <c r="T191">
        <f t="shared" si="17"/>
        <v>28.3</v>
      </c>
      <c r="U191">
        <f t="shared" si="14"/>
        <v>7.25</v>
      </c>
    </row>
    <row r="192" spans="2:21" x14ac:dyDescent="0.55000000000000004">
      <c r="B192" s="3" t="s">
        <v>37</v>
      </c>
      <c r="C192" s="3">
        <v>184</v>
      </c>
      <c r="D192" s="3">
        <v>184</v>
      </c>
      <c r="E192" s="10">
        <v>26.1</v>
      </c>
      <c r="F192" s="16">
        <f t="shared" si="15"/>
        <v>-0.65277777777777768</v>
      </c>
      <c r="G192" s="16">
        <f t="shared" si="16"/>
        <v>-2.3499999999999996</v>
      </c>
      <c r="S192">
        <f t="shared" si="13"/>
        <v>0</v>
      </c>
      <c r="T192">
        <f t="shared" si="17"/>
        <v>26.1</v>
      </c>
      <c r="U192">
        <f t="shared" si="14"/>
        <v>6.5555555555555554</v>
      </c>
    </row>
    <row r="193" spans="2:21" x14ac:dyDescent="0.55000000000000004">
      <c r="B193" s="3" t="s">
        <v>37</v>
      </c>
      <c r="C193" s="3">
        <v>185</v>
      </c>
      <c r="D193" s="3">
        <v>185</v>
      </c>
      <c r="E193" s="10">
        <v>23.6</v>
      </c>
      <c r="F193" s="16">
        <f t="shared" si="15"/>
        <v>-0.70833333333333348</v>
      </c>
      <c r="G193" s="16">
        <f t="shared" si="16"/>
        <v>-2.5500000000000007</v>
      </c>
      <c r="S193">
        <f t="shared" si="13"/>
        <v>0</v>
      </c>
      <c r="T193">
        <f t="shared" si="17"/>
        <v>23.6</v>
      </c>
      <c r="U193">
        <f t="shared" si="14"/>
        <v>5.833333333333333</v>
      </c>
    </row>
    <row r="194" spans="2:21" x14ac:dyDescent="0.55000000000000004">
      <c r="B194" s="3" t="s">
        <v>37</v>
      </c>
      <c r="C194" s="3">
        <v>186</v>
      </c>
      <c r="D194" s="3">
        <v>186</v>
      </c>
      <c r="E194" s="10">
        <v>21</v>
      </c>
      <c r="F194" s="16">
        <f t="shared" si="15"/>
        <v>-0.65277777777777812</v>
      </c>
      <c r="G194" s="16">
        <f t="shared" si="16"/>
        <v>-2.3500000000000014</v>
      </c>
      <c r="S194">
        <f t="shared" si="13"/>
        <v>0</v>
      </c>
      <c r="T194">
        <f t="shared" si="17"/>
        <v>21</v>
      </c>
      <c r="U194">
        <f t="shared" si="14"/>
        <v>5.2499999999999991</v>
      </c>
    </row>
    <row r="195" spans="2:21" x14ac:dyDescent="0.55000000000000004">
      <c r="B195" s="3" t="s">
        <v>37</v>
      </c>
      <c r="C195" s="3">
        <v>187</v>
      </c>
      <c r="D195" s="3">
        <v>187</v>
      </c>
      <c r="E195" s="10">
        <v>18.899999999999999</v>
      </c>
      <c r="F195" s="16">
        <f t="shared" si="15"/>
        <v>-0.54166666666666641</v>
      </c>
      <c r="G195" s="16">
        <f t="shared" si="16"/>
        <v>-1.9499999999999993</v>
      </c>
      <c r="S195">
        <f t="shared" si="13"/>
        <v>0</v>
      </c>
      <c r="T195">
        <f t="shared" si="17"/>
        <v>18.899999999999999</v>
      </c>
      <c r="U195">
        <f t="shared" si="14"/>
        <v>4.75</v>
      </c>
    </row>
    <row r="196" spans="2:21" x14ac:dyDescent="0.55000000000000004">
      <c r="B196" s="3" t="s">
        <v>37</v>
      </c>
      <c r="C196" s="3">
        <v>188</v>
      </c>
      <c r="D196" s="3">
        <v>188</v>
      </c>
      <c r="E196" s="10">
        <v>17.100000000000001</v>
      </c>
      <c r="F196" s="16">
        <f t="shared" si="15"/>
        <v>-0.44444444444444431</v>
      </c>
      <c r="G196" s="16">
        <f t="shared" si="16"/>
        <v>-1.5999999999999996</v>
      </c>
      <c r="S196">
        <f t="shared" si="13"/>
        <v>0</v>
      </c>
      <c r="T196">
        <f t="shared" si="17"/>
        <v>17.100000000000001</v>
      </c>
      <c r="U196">
        <f t="shared" si="14"/>
        <v>4.3611111111111107</v>
      </c>
    </row>
    <row r="197" spans="2:21" x14ac:dyDescent="0.55000000000000004">
      <c r="B197" s="3" t="s">
        <v>37</v>
      </c>
      <c r="C197" s="3">
        <v>189</v>
      </c>
      <c r="D197" s="3">
        <v>189</v>
      </c>
      <c r="E197" s="10">
        <v>15.7</v>
      </c>
      <c r="F197" s="16">
        <f t="shared" si="15"/>
        <v>-0.36111111111111133</v>
      </c>
      <c r="G197" s="16">
        <f t="shared" si="16"/>
        <v>-1.3000000000000007</v>
      </c>
      <c r="S197">
        <f t="shared" si="13"/>
        <v>0</v>
      </c>
      <c r="T197">
        <f t="shared" si="17"/>
        <v>15.7</v>
      </c>
      <c r="U197">
        <f t="shared" si="14"/>
        <v>4.0277777777777777</v>
      </c>
    </row>
    <row r="198" spans="2:21" x14ac:dyDescent="0.55000000000000004">
      <c r="B198" s="3" t="s">
        <v>37</v>
      </c>
      <c r="C198" s="3">
        <v>190</v>
      </c>
      <c r="D198" s="3">
        <v>190</v>
      </c>
      <c r="E198" s="10">
        <v>14.5</v>
      </c>
      <c r="F198" s="16">
        <f t="shared" si="15"/>
        <v>-0.27777777777777779</v>
      </c>
      <c r="G198" s="16">
        <f t="shared" si="16"/>
        <v>-1</v>
      </c>
      <c r="S198">
        <f t="shared" si="13"/>
        <v>0</v>
      </c>
      <c r="T198">
        <f t="shared" si="17"/>
        <v>14.5</v>
      </c>
      <c r="U198">
        <f t="shared" si="14"/>
        <v>3.8055555555555554</v>
      </c>
    </row>
    <row r="199" spans="2:21" x14ac:dyDescent="0.55000000000000004">
      <c r="B199" s="3" t="s">
        <v>37</v>
      </c>
      <c r="C199" s="3">
        <v>191</v>
      </c>
      <c r="D199" s="3">
        <v>191</v>
      </c>
      <c r="E199" s="10">
        <v>13.7</v>
      </c>
      <c r="F199" s="16">
        <f t="shared" si="15"/>
        <v>-0.22222222222222215</v>
      </c>
      <c r="G199" s="16">
        <f t="shared" si="16"/>
        <v>-0.79999999999999982</v>
      </c>
      <c r="S199">
        <f t="shared" si="13"/>
        <v>0</v>
      </c>
      <c r="T199">
        <f t="shared" si="17"/>
        <v>13.7</v>
      </c>
      <c r="U199">
        <f t="shared" si="14"/>
        <v>3.5833333333333335</v>
      </c>
    </row>
    <row r="200" spans="2:21" x14ac:dyDescent="0.55000000000000004">
      <c r="B200" s="3" t="s">
        <v>37</v>
      </c>
      <c r="C200" s="3">
        <v>192</v>
      </c>
      <c r="D200" s="3">
        <v>192</v>
      </c>
      <c r="E200" s="10">
        <v>12.9</v>
      </c>
      <c r="F200" s="16">
        <f t="shared" si="15"/>
        <v>-0.16666666666666657</v>
      </c>
      <c r="G200" s="16">
        <f t="shared" si="16"/>
        <v>-0.59999999999999964</v>
      </c>
      <c r="S200">
        <f t="shared" si="13"/>
        <v>0</v>
      </c>
      <c r="T200">
        <f t="shared" si="17"/>
        <v>12.9</v>
      </c>
      <c r="U200">
        <f t="shared" si="14"/>
        <v>3.4722222222222223</v>
      </c>
    </row>
    <row r="201" spans="2:21" x14ac:dyDescent="0.55000000000000004">
      <c r="B201" s="3" t="s">
        <v>37</v>
      </c>
      <c r="C201" s="3">
        <v>193</v>
      </c>
      <c r="D201" s="3">
        <v>193</v>
      </c>
      <c r="E201" s="10">
        <v>12.5</v>
      </c>
      <c r="F201" s="16">
        <f t="shared" si="15"/>
        <v>-9.7222222222222363E-2</v>
      </c>
      <c r="G201" s="16">
        <f t="shared" si="16"/>
        <v>-0.35000000000000053</v>
      </c>
      <c r="S201">
        <f t="shared" ref="S201:S264" si="18">IF(E202&lt;1,1,0)</f>
        <v>0</v>
      </c>
      <c r="T201">
        <f t="shared" si="17"/>
        <v>12.5</v>
      </c>
      <c r="U201">
        <f t="shared" ref="U201:U264" si="19">E202/3.6</f>
        <v>3.3888888888888884</v>
      </c>
    </row>
    <row r="202" spans="2:21" x14ac:dyDescent="0.55000000000000004">
      <c r="B202" s="3" t="s">
        <v>37</v>
      </c>
      <c r="C202" s="3">
        <v>194</v>
      </c>
      <c r="D202" s="3">
        <v>194</v>
      </c>
      <c r="E202" s="10">
        <v>12.2</v>
      </c>
      <c r="F202" s="16">
        <f t="shared" ref="F202:F265" si="20">($E203-$E201)/2/3.6</f>
        <v>-6.9444444444444448E-2</v>
      </c>
      <c r="G202" s="16">
        <f t="shared" si="16"/>
        <v>-0.25</v>
      </c>
      <c r="S202">
        <f t="shared" si="18"/>
        <v>0</v>
      </c>
      <c r="T202">
        <f t="shared" si="17"/>
        <v>12.2</v>
      </c>
      <c r="U202">
        <f t="shared" si="19"/>
        <v>3.333333333333333</v>
      </c>
    </row>
    <row r="203" spans="2:21" x14ac:dyDescent="0.55000000000000004">
      <c r="B203" s="3" t="s">
        <v>37</v>
      </c>
      <c r="C203" s="3">
        <v>195</v>
      </c>
      <c r="D203" s="3">
        <v>195</v>
      </c>
      <c r="E203" s="10">
        <v>12</v>
      </c>
      <c r="F203" s="16">
        <f t="shared" si="20"/>
        <v>-2.7777777777777679E-2</v>
      </c>
      <c r="G203" s="16">
        <f t="shared" ref="G203:G266" si="21">($E204-$E202)/2</f>
        <v>-9.9999999999999645E-2</v>
      </c>
      <c r="S203">
        <f t="shared" si="18"/>
        <v>0</v>
      </c>
      <c r="T203">
        <f t="shared" si="17"/>
        <v>12</v>
      </c>
      <c r="U203">
        <f t="shared" si="19"/>
        <v>3.333333333333333</v>
      </c>
    </row>
    <row r="204" spans="2:21" x14ac:dyDescent="0.55000000000000004">
      <c r="B204" s="3" t="s">
        <v>37</v>
      </c>
      <c r="C204" s="3">
        <v>196</v>
      </c>
      <c r="D204" s="3">
        <v>196</v>
      </c>
      <c r="E204" s="10">
        <v>12</v>
      </c>
      <c r="F204" s="16">
        <f t="shared" si="20"/>
        <v>0</v>
      </c>
      <c r="G204" s="16">
        <f t="shared" si="21"/>
        <v>0</v>
      </c>
      <c r="S204">
        <f t="shared" si="18"/>
        <v>0</v>
      </c>
      <c r="T204">
        <f t="shared" si="17"/>
        <v>12</v>
      </c>
      <c r="U204">
        <f t="shared" si="19"/>
        <v>3.333333333333333</v>
      </c>
    </row>
    <row r="205" spans="2:21" x14ac:dyDescent="0.55000000000000004">
      <c r="B205" s="3" t="s">
        <v>37</v>
      </c>
      <c r="C205" s="3">
        <v>197</v>
      </c>
      <c r="D205" s="3">
        <v>197</v>
      </c>
      <c r="E205" s="10">
        <v>12</v>
      </c>
      <c r="F205" s="16">
        <f t="shared" si="20"/>
        <v>0</v>
      </c>
      <c r="G205" s="16">
        <f t="shared" si="21"/>
        <v>0</v>
      </c>
      <c r="S205">
        <f t="shared" si="18"/>
        <v>0</v>
      </c>
      <c r="T205">
        <f t="shared" si="17"/>
        <v>12</v>
      </c>
      <c r="U205">
        <f t="shared" si="19"/>
        <v>3.333333333333333</v>
      </c>
    </row>
    <row r="206" spans="2:21" x14ac:dyDescent="0.55000000000000004">
      <c r="B206" s="3" t="s">
        <v>37</v>
      </c>
      <c r="C206" s="3">
        <v>198</v>
      </c>
      <c r="D206" s="3">
        <v>198</v>
      </c>
      <c r="E206" s="10">
        <v>12</v>
      </c>
      <c r="F206" s="16">
        <f t="shared" si="20"/>
        <v>6.9444444444444448E-2</v>
      </c>
      <c r="G206" s="16">
        <f t="shared" si="21"/>
        <v>0.25</v>
      </c>
      <c r="S206">
        <f t="shared" si="18"/>
        <v>0</v>
      </c>
      <c r="T206">
        <f t="shared" si="17"/>
        <v>12</v>
      </c>
      <c r="U206">
        <f t="shared" si="19"/>
        <v>3.4722222222222223</v>
      </c>
    </row>
    <row r="207" spans="2:21" x14ac:dyDescent="0.55000000000000004">
      <c r="B207" s="3" t="s">
        <v>37</v>
      </c>
      <c r="C207" s="3">
        <v>199</v>
      </c>
      <c r="D207" s="3">
        <v>199</v>
      </c>
      <c r="E207" s="10">
        <v>12.5</v>
      </c>
      <c r="F207" s="16">
        <f t="shared" si="20"/>
        <v>0.1388888888888889</v>
      </c>
      <c r="G207" s="16">
        <f t="shared" si="21"/>
        <v>0.5</v>
      </c>
      <c r="S207">
        <f t="shared" si="18"/>
        <v>0</v>
      </c>
      <c r="T207">
        <f t="shared" si="17"/>
        <v>12.5</v>
      </c>
      <c r="U207">
        <f t="shared" si="19"/>
        <v>3.6111111111111112</v>
      </c>
    </row>
    <row r="208" spans="2:21" x14ac:dyDescent="0.55000000000000004">
      <c r="B208" s="3" t="s">
        <v>37</v>
      </c>
      <c r="C208" s="3">
        <v>200</v>
      </c>
      <c r="D208" s="3">
        <v>200</v>
      </c>
      <c r="E208" s="10">
        <v>13</v>
      </c>
      <c r="F208" s="16">
        <f t="shared" si="20"/>
        <v>0.20833333333333331</v>
      </c>
      <c r="G208" s="16">
        <f t="shared" si="21"/>
        <v>0.75</v>
      </c>
      <c r="S208">
        <f t="shared" si="18"/>
        <v>0</v>
      </c>
      <c r="T208">
        <f t="shared" si="17"/>
        <v>13</v>
      </c>
      <c r="U208">
        <f t="shared" si="19"/>
        <v>3.8888888888888888</v>
      </c>
    </row>
    <row r="209" spans="2:21" x14ac:dyDescent="0.55000000000000004">
      <c r="B209" s="3" t="s">
        <v>37</v>
      </c>
      <c r="C209" s="3">
        <v>201</v>
      </c>
      <c r="D209" s="3">
        <v>201</v>
      </c>
      <c r="E209" s="10">
        <v>14</v>
      </c>
      <c r="F209" s="16">
        <f t="shared" si="20"/>
        <v>0.27777777777777779</v>
      </c>
      <c r="G209" s="16">
        <f t="shared" si="21"/>
        <v>1</v>
      </c>
      <c r="S209">
        <f t="shared" si="18"/>
        <v>0</v>
      </c>
      <c r="T209">
        <f t="shared" si="17"/>
        <v>14</v>
      </c>
      <c r="U209">
        <f t="shared" si="19"/>
        <v>4.166666666666667</v>
      </c>
    </row>
    <row r="210" spans="2:21" x14ac:dyDescent="0.55000000000000004">
      <c r="B210" s="3" t="s">
        <v>37</v>
      </c>
      <c r="C210" s="3">
        <v>202</v>
      </c>
      <c r="D210" s="3">
        <v>202</v>
      </c>
      <c r="E210" s="10">
        <v>15</v>
      </c>
      <c r="F210" s="16">
        <f t="shared" si="20"/>
        <v>0.34722222222222221</v>
      </c>
      <c r="G210" s="16">
        <f t="shared" si="21"/>
        <v>1.25</v>
      </c>
      <c r="S210">
        <f t="shared" si="18"/>
        <v>0</v>
      </c>
      <c r="T210">
        <f t="shared" si="17"/>
        <v>15</v>
      </c>
      <c r="U210">
        <f t="shared" si="19"/>
        <v>4.583333333333333</v>
      </c>
    </row>
    <row r="211" spans="2:21" x14ac:dyDescent="0.55000000000000004">
      <c r="B211" s="3" t="s">
        <v>37</v>
      </c>
      <c r="C211" s="3">
        <v>203</v>
      </c>
      <c r="D211" s="3">
        <v>203</v>
      </c>
      <c r="E211" s="10">
        <v>16.5</v>
      </c>
      <c r="F211" s="16">
        <f t="shared" si="20"/>
        <v>0.55555555555555558</v>
      </c>
      <c r="G211" s="16">
        <f t="shared" si="21"/>
        <v>2</v>
      </c>
      <c r="S211">
        <f t="shared" si="18"/>
        <v>0</v>
      </c>
      <c r="T211">
        <f t="shared" si="17"/>
        <v>16.5</v>
      </c>
      <c r="U211">
        <f t="shared" si="19"/>
        <v>5.2777777777777777</v>
      </c>
    </row>
    <row r="212" spans="2:21" x14ac:dyDescent="0.55000000000000004">
      <c r="B212" s="3" t="s">
        <v>37</v>
      </c>
      <c r="C212" s="3">
        <v>204</v>
      </c>
      <c r="D212" s="3">
        <v>204</v>
      </c>
      <c r="E212" s="10">
        <v>19</v>
      </c>
      <c r="F212" s="16">
        <f t="shared" si="20"/>
        <v>0.65277777777777768</v>
      </c>
      <c r="G212" s="16">
        <f t="shared" si="21"/>
        <v>2.3499999999999996</v>
      </c>
      <c r="S212">
        <f t="shared" si="18"/>
        <v>0</v>
      </c>
      <c r="T212">
        <f t="shared" si="17"/>
        <v>19</v>
      </c>
      <c r="U212">
        <f t="shared" si="19"/>
        <v>5.8888888888888884</v>
      </c>
    </row>
    <row r="213" spans="2:21" x14ac:dyDescent="0.55000000000000004">
      <c r="B213" s="3" t="s">
        <v>37</v>
      </c>
      <c r="C213" s="3">
        <v>205</v>
      </c>
      <c r="D213" s="3">
        <v>205</v>
      </c>
      <c r="E213" s="10">
        <v>21.2</v>
      </c>
      <c r="F213" s="16">
        <f t="shared" si="20"/>
        <v>0.66666666666666674</v>
      </c>
      <c r="G213" s="16">
        <f t="shared" si="21"/>
        <v>2.4000000000000004</v>
      </c>
      <c r="S213">
        <f t="shared" si="18"/>
        <v>0</v>
      </c>
      <c r="T213">
        <f t="shared" ref="T213:T276" si="22">IF(S213=1,"",E213)</f>
        <v>21.2</v>
      </c>
      <c r="U213">
        <f t="shared" si="19"/>
        <v>6.6111111111111107</v>
      </c>
    </row>
    <row r="214" spans="2:21" x14ac:dyDescent="0.55000000000000004">
      <c r="B214" s="3" t="s">
        <v>37</v>
      </c>
      <c r="C214" s="3">
        <v>206</v>
      </c>
      <c r="D214" s="3">
        <v>206</v>
      </c>
      <c r="E214" s="10">
        <v>23.8</v>
      </c>
      <c r="F214" s="16">
        <f t="shared" si="20"/>
        <v>0.79166666666666652</v>
      </c>
      <c r="G214" s="16">
        <f t="shared" si="21"/>
        <v>2.8499999999999996</v>
      </c>
      <c r="S214">
        <f t="shared" si="18"/>
        <v>0</v>
      </c>
      <c r="T214">
        <f t="shared" si="22"/>
        <v>23.8</v>
      </c>
      <c r="U214">
        <f t="shared" si="19"/>
        <v>7.4722222222222214</v>
      </c>
    </row>
    <row r="215" spans="2:21" x14ac:dyDescent="0.55000000000000004">
      <c r="B215" s="3" t="s">
        <v>37</v>
      </c>
      <c r="C215" s="3">
        <v>207</v>
      </c>
      <c r="D215" s="3">
        <v>207</v>
      </c>
      <c r="E215" s="10">
        <v>26.9</v>
      </c>
      <c r="F215" s="16">
        <f t="shared" si="20"/>
        <v>0.80555555555555558</v>
      </c>
      <c r="G215" s="16">
        <f t="shared" si="21"/>
        <v>2.9000000000000004</v>
      </c>
      <c r="S215">
        <f t="shared" si="18"/>
        <v>0</v>
      </c>
      <c r="T215">
        <f t="shared" si="22"/>
        <v>26.9</v>
      </c>
      <c r="U215">
        <f t="shared" si="19"/>
        <v>8.2222222222222232</v>
      </c>
    </row>
    <row r="216" spans="2:21" x14ac:dyDescent="0.55000000000000004">
      <c r="B216" s="3" t="s">
        <v>37</v>
      </c>
      <c r="C216" s="3">
        <v>208</v>
      </c>
      <c r="D216" s="3">
        <v>208</v>
      </c>
      <c r="E216" s="10">
        <v>29.6</v>
      </c>
      <c r="F216" s="16">
        <f t="shared" si="20"/>
        <v>0.70833333333333348</v>
      </c>
      <c r="G216" s="16">
        <f t="shared" si="21"/>
        <v>2.5500000000000007</v>
      </c>
      <c r="S216">
        <f t="shared" si="18"/>
        <v>0</v>
      </c>
      <c r="T216">
        <f t="shared" si="22"/>
        <v>29.6</v>
      </c>
      <c r="U216">
        <f t="shared" si="19"/>
        <v>8.8888888888888893</v>
      </c>
    </row>
    <row r="217" spans="2:21" x14ac:dyDescent="0.55000000000000004">
      <c r="B217" s="3" t="s">
        <v>37</v>
      </c>
      <c r="C217" s="3">
        <v>209</v>
      </c>
      <c r="D217" s="3">
        <v>209</v>
      </c>
      <c r="E217" s="10">
        <v>32</v>
      </c>
      <c r="F217" s="16">
        <f t="shared" si="20"/>
        <v>0.7777777777777779</v>
      </c>
      <c r="G217" s="16">
        <f t="shared" si="21"/>
        <v>2.8000000000000007</v>
      </c>
      <c r="S217">
        <f t="shared" si="18"/>
        <v>0</v>
      </c>
      <c r="T217">
        <f t="shared" si="22"/>
        <v>32</v>
      </c>
      <c r="U217">
        <f t="shared" si="19"/>
        <v>9.7777777777777786</v>
      </c>
    </row>
    <row r="218" spans="2:21" x14ac:dyDescent="0.55000000000000004">
      <c r="B218" s="3" t="s">
        <v>37</v>
      </c>
      <c r="C218" s="3">
        <v>210</v>
      </c>
      <c r="D218" s="3">
        <v>210</v>
      </c>
      <c r="E218" s="10">
        <v>35.200000000000003</v>
      </c>
      <c r="F218" s="16">
        <f t="shared" si="20"/>
        <v>0.76388888888888884</v>
      </c>
      <c r="G218" s="16">
        <f t="shared" si="21"/>
        <v>2.75</v>
      </c>
      <c r="S218">
        <f t="shared" si="18"/>
        <v>0</v>
      </c>
      <c r="T218">
        <f t="shared" si="22"/>
        <v>35.200000000000003</v>
      </c>
      <c r="U218">
        <f t="shared" si="19"/>
        <v>10.416666666666666</v>
      </c>
    </row>
    <row r="219" spans="2:21" x14ac:dyDescent="0.55000000000000004">
      <c r="B219" s="3" t="s">
        <v>37</v>
      </c>
      <c r="C219" s="3">
        <v>211</v>
      </c>
      <c r="D219" s="3">
        <v>211</v>
      </c>
      <c r="E219" s="10">
        <v>37.5</v>
      </c>
      <c r="F219" s="16">
        <f t="shared" si="20"/>
        <v>0.55555555555555558</v>
      </c>
      <c r="G219" s="16">
        <f t="shared" si="21"/>
        <v>2</v>
      </c>
      <c r="S219">
        <f t="shared" si="18"/>
        <v>0</v>
      </c>
      <c r="T219">
        <f t="shared" si="22"/>
        <v>37.5</v>
      </c>
      <c r="U219">
        <f t="shared" si="19"/>
        <v>10.888888888888889</v>
      </c>
    </row>
    <row r="220" spans="2:21" x14ac:dyDescent="0.55000000000000004">
      <c r="B220" s="3" t="s">
        <v>37</v>
      </c>
      <c r="C220" s="3">
        <v>212</v>
      </c>
      <c r="D220" s="3">
        <v>212</v>
      </c>
      <c r="E220" s="10">
        <v>39.200000000000003</v>
      </c>
      <c r="F220" s="16">
        <f t="shared" si="20"/>
        <v>0.41666666666666663</v>
      </c>
      <c r="G220" s="16">
        <f t="shared" si="21"/>
        <v>1.5</v>
      </c>
      <c r="S220">
        <f t="shared" si="18"/>
        <v>0</v>
      </c>
      <c r="T220">
        <f t="shared" si="22"/>
        <v>39.200000000000003</v>
      </c>
      <c r="U220">
        <f t="shared" si="19"/>
        <v>11.25</v>
      </c>
    </row>
    <row r="221" spans="2:21" x14ac:dyDescent="0.55000000000000004">
      <c r="B221" s="3" t="s">
        <v>37</v>
      </c>
      <c r="C221" s="3">
        <v>213</v>
      </c>
      <c r="D221" s="3">
        <v>213</v>
      </c>
      <c r="E221" s="10">
        <v>40.5</v>
      </c>
      <c r="F221" s="16">
        <f t="shared" si="20"/>
        <v>0.33333333333333315</v>
      </c>
      <c r="G221" s="16">
        <f t="shared" si="21"/>
        <v>1.1999999999999993</v>
      </c>
      <c r="S221">
        <f t="shared" si="18"/>
        <v>0</v>
      </c>
      <c r="T221">
        <f t="shared" si="22"/>
        <v>40.5</v>
      </c>
      <c r="U221">
        <f t="shared" si="19"/>
        <v>11.555555555555555</v>
      </c>
    </row>
    <row r="222" spans="2:21" x14ac:dyDescent="0.55000000000000004">
      <c r="B222" s="3" t="s">
        <v>37</v>
      </c>
      <c r="C222" s="3">
        <v>214</v>
      </c>
      <c r="D222" s="3">
        <v>214</v>
      </c>
      <c r="E222" s="10">
        <v>41.6</v>
      </c>
      <c r="F222" s="16">
        <f t="shared" si="20"/>
        <v>0.36111111111111133</v>
      </c>
      <c r="G222" s="16">
        <f t="shared" si="21"/>
        <v>1.3000000000000007</v>
      </c>
      <c r="S222">
        <f t="shared" si="18"/>
        <v>0</v>
      </c>
      <c r="T222">
        <f t="shared" si="22"/>
        <v>41.6</v>
      </c>
      <c r="U222">
        <f t="shared" si="19"/>
        <v>11.972222222222223</v>
      </c>
    </row>
    <row r="223" spans="2:21" x14ac:dyDescent="0.55000000000000004">
      <c r="B223" s="3" t="s">
        <v>37</v>
      </c>
      <c r="C223" s="3">
        <v>215</v>
      </c>
      <c r="D223" s="3">
        <v>215</v>
      </c>
      <c r="E223" s="10">
        <v>43.1</v>
      </c>
      <c r="F223" s="16">
        <f t="shared" si="20"/>
        <v>0.47222222222222199</v>
      </c>
      <c r="G223" s="16">
        <f t="shared" si="21"/>
        <v>1.6999999999999993</v>
      </c>
      <c r="S223">
        <f t="shared" si="18"/>
        <v>0</v>
      </c>
      <c r="T223">
        <f t="shared" si="22"/>
        <v>43.1</v>
      </c>
      <c r="U223">
        <f t="shared" si="19"/>
        <v>12.5</v>
      </c>
    </row>
    <row r="224" spans="2:21" x14ac:dyDescent="0.55000000000000004">
      <c r="B224" s="3" t="s">
        <v>37</v>
      </c>
      <c r="C224" s="3">
        <v>216</v>
      </c>
      <c r="D224" s="3">
        <v>216</v>
      </c>
      <c r="E224" s="10">
        <v>45</v>
      </c>
      <c r="F224" s="16">
        <f t="shared" si="20"/>
        <v>0.55555555555555558</v>
      </c>
      <c r="G224" s="16">
        <f t="shared" si="21"/>
        <v>2</v>
      </c>
      <c r="S224">
        <f t="shared" si="18"/>
        <v>0</v>
      </c>
      <c r="T224">
        <f t="shared" si="22"/>
        <v>45</v>
      </c>
      <c r="U224">
        <f t="shared" si="19"/>
        <v>13.083333333333334</v>
      </c>
    </row>
    <row r="225" spans="2:21" x14ac:dyDescent="0.55000000000000004">
      <c r="B225" s="3" t="s">
        <v>37</v>
      </c>
      <c r="C225" s="3">
        <v>217</v>
      </c>
      <c r="D225" s="3">
        <v>217</v>
      </c>
      <c r="E225" s="10">
        <v>47.1</v>
      </c>
      <c r="F225" s="16">
        <f t="shared" si="20"/>
        <v>0.55555555555555558</v>
      </c>
      <c r="G225" s="16">
        <f t="shared" si="21"/>
        <v>2</v>
      </c>
      <c r="S225">
        <f t="shared" si="18"/>
        <v>0</v>
      </c>
      <c r="T225">
        <f t="shared" si="22"/>
        <v>47.1</v>
      </c>
      <c r="U225">
        <f t="shared" si="19"/>
        <v>13.611111111111111</v>
      </c>
    </row>
    <row r="226" spans="2:21" x14ac:dyDescent="0.55000000000000004">
      <c r="B226" s="3" t="s">
        <v>37</v>
      </c>
      <c r="C226" s="3">
        <v>218</v>
      </c>
      <c r="D226" s="3">
        <v>218</v>
      </c>
      <c r="E226" s="10">
        <v>49</v>
      </c>
      <c r="F226" s="16">
        <f t="shared" si="20"/>
        <v>0.4861111111111111</v>
      </c>
      <c r="G226" s="16">
        <f t="shared" si="21"/>
        <v>1.75</v>
      </c>
      <c r="S226">
        <f t="shared" si="18"/>
        <v>0</v>
      </c>
      <c r="T226">
        <f t="shared" si="22"/>
        <v>49</v>
      </c>
      <c r="U226">
        <f t="shared" si="19"/>
        <v>14.055555555555555</v>
      </c>
    </row>
    <row r="227" spans="2:21" x14ac:dyDescent="0.55000000000000004">
      <c r="B227" s="3" t="s">
        <v>37</v>
      </c>
      <c r="C227" s="3">
        <v>219</v>
      </c>
      <c r="D227" s="3">
        <v>219</v>
      </c>
      <c r="E227" s="10">
        <v>50.6</v>
      </c>
      <c r="F227" s="16">
        <f t="shared" si="20"/>
        <v>0.38888888888888851</v>
      </c>
      <c r="G227" s="16">
        <f t="shared" si="21"/>
        <v>1.3999999999999986</v>
      </c>
      <c r="S227">
        <f t="shared" si="18"/>
        <v>0</v>
      </c>
      <c r="T227">
        <f t="shared" si="22"/>
        <v>50.6</v>
      </c>
      <c r="U227">
        <f t="shared" si="19"/>
        <v>14.388888888888888</v>
      </c>
    </row>
    <row r="228" spans="2:21" x14ac:dyDescent="0.55000000000000004">
      <c r="B228" s="3" t="s">
        <v>37</v>
      </c>
      <c r="C228" s="3">
        <v>220</v>
      </c>
      <c r="D228" s="3">
        <v>220</v>
      </c>
      <c r="E228" s="10">
        <v>51.8</v>
      </c>
      <c r="F228" s="16">
        <f t="shared" si="20"/>
        <v>0.29166666666666685</v>
      </c>
      <c r="G228" s="16">
        <f t="shared" si="21"/>
        <v>1.0500000000000007</v>
      </c>
      <c r="S228">
        <f t="shared" si="18"/>
        <v>0</v>
      </c>
      <c r="T228">
        <f t="shared" si="22"/>
        <v>51.8</v>
      </c>
      <c r="U228">
        <f t="shared" si="19"/>
        <v>14.638888888888889</v>
      </c>
    </row>
    <row r="229" spans="2:21" x14ac:dyDescent="0.55000000000000004">
      <c r="B229" s="3" t="s">
        <v>37</v>
      </c>
      <c r="C229" s="3">
        <v>221</v>
      </c>
      <c r="D229" s="3">
        <v>221</v>
      </c>
      <c r="E229" s="10">
        <v>52.7</v>
      </c>
      <c r="F229" s="16">
        <f t="shared" si="20"/>
        <v>0.18055555555555614</v>
      </c>
      <c r="G229" s="16">
        <f t="shared" si="21"/>
        <v>0.65000000000000213</v>
      </c>
      <c r="S229">
        <f t="shared" si="18"/>
        <v>0</v>
      </c>
      <c r="T229">
        <f t="shared" si="22"/>
        <v>52.7</v>
      </c>
      <c r="U229">
        <f t="shared" si="19"/>
        <v>14.75</v>
      </c>
    </row>
    <row r="230" spans="2:21" x14ac:dyDescent="0.55000000000000004">
      <c r="B230" s="3" t="s">
        <v>37</v>
      </c>
      <c r="C230" s="3">
        <v>222</v>
      </c>
      <c r="D230" s="3">
        <v>222</v>
      </c>
      <c r="E230" s="10">
        <v>53.1</v>
      </c>
      <c r="F230" s="16">
        <f t="shared" si="20"/>
        <v>0.11111111111111072</v>
      </c>
      <c r="G230" s="16">
        <f t="shared" si="21"/>
        <v>0.39999999999999858</v>
      </c>
      <c r="S230">
        <f t="shared" si="18"/>
        <v>0</v>
      </c>
      <c r="T230">
        <f t="shared" si="22"/>
        <v>53.1</v>
      </c>
      <c r="U230">
        <f t="shared" si="19"/>
        <v>14.861111111111111</v>
      </c>
    </row>
    <row r="231" spans="2:21" x14ac:dyDescent="0.55000000000000004">
      <c r="B231" s="3" t="s">
        <v>37</v>
      </c>
      <c r="C231" s="3">
        <v>223</v>
      </c>
      <c r="D231" s="3">
        <v>223</v>
      </c>
      <c r="E231" s="10">
        <v>53.5</v>
      </c>
      <c r="F231" s="16">
        <f t="shared" si="20"/>
        <v>9.7222222222221627E-2</v>
      </c>
      <c r="G231" s="16">
        <f t="shared" si="21"/>
        <v>0.34999999999999787</v>
      </c>
      <c r="S231">
        <f t="shared" si="18"/>
        <v>0</v>
      </c>
      <c r="T231">
        <f t="shared" si="22"/>
        <v>53.5</v>
      </c>
      <c r="U231">
        <f t="shared" si="19"/>
        <v>14.944444444444443</v>
      </c>
    </row>
    <row r="232" spans="2:21" x14ac:dyDescent="0.55000000000000004">
      <c r="B232" s="3" t="s">
        <v>37</v>
      </c>
      <c r="C232" s="3">
        <v>224</v>
      </c>
      <c r="D232" s="3">
        <v>224</v>
      </c>
      <c r="E232" s="10">
        <v>53.8</v>
      </c>
      <c r="F232" s="16">
        <f t="shared" si="20"/>
        <v>9.7222222222222612E-2</v>
      </c>
      <c r="G232" s="16">
        <f t="shared" si="21"/>
        <v>0.35000000000000142</v>
      </c>
      <c r="S232">
        <f t="shared" si="18"/>
        <v>0</v>
      </c>
      <c r="T232">
        <f t="shared" si="22"/>
        <v>53.8</v>
      </c>
      <c r="U232">
        <f t="shared" si="19"/>
        <v>15.055555555555555</v>
      </c>
    </row>
    <row r="233" spans="2:21" x14ac:dyDescent="0.55000000000000004">
      <c r="B233" s="3" t="s">
        <v>37</v>
      </c>
      <c r="C233" s="3">
        <v>225</v>
      </c>
      <c r="D233" s="3">
        <v>225</v>
      </c>
      <c r="E233" s="10">
        <v>54.2</v>
      </c>
      <c r="F233" s="16">
        <f t="shared" si="20"/>
        <v>0.1388888888888889</v>
      </c>
      <c r="G233" s="16">
        <f t="shared" si="21"/>
        <v>0.5</v>
      </c>
      <c r="S233">
        <f t="shared" si="18"/>
        <v>0</v>
      </c>
      <c r="T233">
        <f t="shared" si="22"/>
        <v>54.2</v>
      </c>
      <c r="U233">
        <f t="shared" si="19"/>
        <v>15.222222222222221</v>
      </c>
    </row>
    <row r="234" spans="2:21" x14ac:dyDescent="0.55000000000000004">
      <c r="B234" s="3" t="s">
        <v>37</v>
      </c>
      <c r="C234" s="3">
        <v>226</v>
      </c>
      <c r="D234" s="3">
        <v>226</v>
      </c>
      <c r="E234" s="10">
        <v>54.8</v>
      </c>
      <c r="F234" s="16">
        <f t="shared" si="20"/>
        <v>0.15277777777777699</v>
      </c>
      <c r="G234" s="16">
        <f t="shared" si="21"/>
        <v>0.54999999999999716</v>
      </c>
      <c r="S234">
        <f t="shared" si="18"/>
        <v>0</v>
      </c>
      <c r="T234">
        <f t="shared" si="22"/>
        <v>54.8</v>
      </c>
      <c r="U234">
        <f t="shared" si="19"/>
        <v>15.361111111111111</v>
      </c>
    </row>
    <row r="235" spans="2:21" x14ac:dyDescent="0.55000000000000004">
      <c r="B235" s="3" t="s">
        <v>37</v>
      </c>
      <c r="C235" s="3">
        <v>227</v>
      </c>
      <c r="D235" s="3">
        <v>227</v>
      </c>
      <c r="E235" s="10">
        <v>55.3</v>
      </c>
      <c r="F235" s="16">
        <f t="shared" si="20"/>
        <v>0.1388888888888889</v>
      </c>
      <c r="G235" s="16">
        <f t="shared" si="21"/>
        <v>0.5</v>
      </c>
      <c r="S235">
        <f t="shared" si="18"/>
        <v>0</v>
      </c>
      <c r="T235">
        <f t="shared" si="22"/>
        <v>55.3</v>
      </c>
      <c r="U235">
        <f t="shared" si="19"/>
        <v>15.499999999999998</v>
      </c>
    </row>
    <row r="236" spans="2:21" x14ac:dyDescent="0.55000000000000004">
      <c r="B236" s="3" t="s">
        <v>37</v>
      </c>
      <c r="C236" s="3">
        <v>228</v>
      </c>
      <c r="D236" s="3">
        <v>228</v>
      </c>
      <c r="E236" s="10">
        <v>55.8</v>
      </c>
      <c r="F236" s="16">
        <f t="shared" si="20"/>
        <v>0.12500000000000078</v>
      </c>
      <c r="G236" s="16">
        <f t="shared" si="21"/>
        <v>0.45000000000000284</v>
      </c>
      <c r="S236">
        <f t="shared" si="18"/>
        <v>0</v>
      </c>
      <c r="T236">
        <f t="shared" si="22"/>
        <v>55.8</v>
      </c>
      <c r="U236">
        <f t="shared" si="19"/>
        <v>15.611111111111111</v>
      </c>
    </row>
    <row r="237" spans="2:21" x14ac:dyDescent="0.55000000000000004">
      <c r="B237" s="3" t="s">
        <v>37</v>
      </c>
      <c r="C237" s="3">
        <v>229</v>
      </c>
      <c r="D237" s="3">
        <v>229</v>
      </c>
      <c r="E237" s="10">
        <v>56.2</v>
      </c>
      <c r="F237" s="16">
        <f t="shared" si="20"/>
        <v>9.7222222222222612E-2</v>
      </c>
      <c r="G237" s="16">
        <f t="shared" si="21"/>
        <v>0.35000000000000142</v>
      </c>
      <c r="S237">
        <f t="shared" si="18"/>
        <v>0</v>
      </c>
      <c r="T237">
        <f t="shared" si="22"/>
        <v>56.2</v>
      </c>
      <c r="U237">
        <f t="shared" si="19"/>
        <v>15.694444444444445</v>
      </c>
    </row>
    <row r="238" spans="2:21" x14ac:dyDescent="0.55000000000000004">
      <c r="B238" s="3" t="s">
        <v>37</v>
      </c>
      <c r="C238" s="3">
        <v>230</v>
      </c>
      <c r="D238" s="3">
        <v>230</v>
      </c>
      <c r="E238" s="10">
        <v>56.5</v>
      </c>
      <c r="F238" s="16">
        <f t="shared" si="20"/>
        <v>4.1666666666666269E-2</v>
      </c>
      <c r="G238" s="16">
        <f t="shared" si="21"/>
        <v>0.14999999999999858</v>
      </c>
      <c r="S238">
        <f t="shared" si="18"/>
        <v>0</v>
      </c>
      <c r="T238">
        <f t="shared" si="22"/>
        <v>56.5</v>
      </c>
      <c r="U238">
        <f t="shared" si="19"/>
        <v>15.694444444444445</v>
      </c>
    </row>
    <row r="239" spans="2:21" x14ac:dyDescent="0.55000000000000004">
      <c r="B239" s="3" t="s">
        <v>37</v>
      </c>
      <c r="C239" s="3">
        <v>231</v>
      </c>
      <c r="D239" s="3">
        <v>231</v>
      </c>
      <c r="E239" s="10">
        <v>56.5</v>
      </c>
      <c r="F239" s="16">
        <f t="shared" si="20"/>
        <v>-4.1666666666666269E-2</v>
      </c>
      <c r="G239" s="16">
        <f t="shared" si="21"/>
        <v>-0.14999999999999858</v>
      </c>
      <c r="S239">
        <f t="shared" si="18"/>
        <v>0</v>
      </c>
      <c r="T239">
        <f t="shared" si="22"/>
        <v>56.5</v>
      </c>
      <c r="U239">
        <f t="shared" si="19"/>
        <v>15.611111111111111</v>
      </c>
    </row>
    <row r="240" spans="2:21" x14ac:dyDescent="0.55000000000000004">
      <c r="B240" s="3" t="s">
        <v>37</v>
      </c>
      <c r="C240" s="3">
        <v>232</v>
      </c>
      <c r="D240" s="3">
        <v>232</v>
      </c>
      <c r="E240" s="10">
        <v>56.2</v>
      </c>
      <c r="F240" s="16">
        <f t="shared" si="20"/>
        <v>-0.2222222222222224</v>
      </c>
      <c r="G240" s="16">
        <f t="shared" si="21"/>
        <v>-0.80000000000000071</v>
      </c>
      <c r="S240">
        <f t="shared" si="18"/>
        <v>0</v>
      </c>
      <c r="T240">
        <f t="shared" si="22"/>
        <v>56.2</v>
      </c>
      <c r="U240">
        <f t="shared" si="19"/>
        <v>15.25</v>
      </c>
    </row>
    <row r="241" spans="2:21" x14ac:dyDescent="0.55000000000000004">
      <c r="B241" s="3" t="s">
        <v>37</v>
      </c>
      <c r="C241" s="3">
        <v>233</v>
      </c>
      <c r="D241" s="3">
        <v>233</v>
      </c>
      <c r="E241" s="10">
        <v>54.9</v>
      </c>
      <c r="F241" s="16">
        <f t="shared" si="20"/>
        <v>-0.45833333333333393</v>
      </c>
      <c r="G241" s="16">
        <f t="shared" si="21"/>
        <v>-1.6500000000000021</v>
      </c>
      <c r="S241">
        <f t="shared" si="18"/>
        <v>0</v>
      </c>
      <c r="T241">
        <f t="shared" si="22"/>
        <v>54.9</v>
      </c>
      <c r="U241">
        <f t="shared" si="19"/>
        <v>14.694444444444443</v>
      </c>
    </row>
    <row r="242" spans="2:21" x14ac:dyDescent="0.55000000000000004">
      <c r="B242" s="3" t="s">
        <v>37</v>
      </c>
      <c r="C242" s="3">
        <v>234</v>
      </c>
      <c r="D242" s="3">
        <v>234</v>
      </c>
      <c r="E242" s="10">
        <v>52.9</v>
      </c>
      <c r="F242" s="16">
        <f t="shared" si="20"/>
        <v>-0.54166666666666641</v>
      </c>
      <c r="G242" s="16">
        <f t="shared" si="21"/>
        <v>-1.9499999999999993</v>
      </c>
      <c r="S242">
        <f t="shared" si="18"/>
        <v>0</v>
      </c>
      <c r="T242">
        <f t="shared" si="22"/>
        <v>52.9</v>
      </c>
      <c r="U242">
        <f t="shared" si="19"/>
        <v>14.166666666666666</v>
      </c>
    </row>
    <row r="243" spans="2:21" x14ac:dyDescent="0.55000000000000004">
      <c r="B243" s="3" t="s">
        <v>37</v>
      </c>
      <c r="C243" s="3">
        <v>235</v>
      </c>
      <c r="D243" s="3">
        <v>235</v>
      </c>
      <c r="E243" s="10">
        <v>51</v>
      </c>
      <c r="F243" s="16">
        <f t="shared" si="20"/>
        <v>-0.43055555555555575</v>
      </c>
      <c r="G243" s="16">
        <f t="shared" si="21"/>
        <v>-1.5500000000000007</v>
      </c>
      <c r="S243">
        <f t="shared" si="18"/>
        <v>0</v>
      </c>
      <c r="T243">
        <f t="shared" si="22"/>
        <v>51</v>
      </c>
      <c r="U243">
        <f t="shared" si="19"/>
        <v>13.833333333333332</v>
      </c>
    </row>
    <row r="244" spans="2:21" x14ac:dyDescent="0.55000000000000004">
      <c r="B244" s="3" t="s">
        <v>37</v>
      </c>
      <c r="C244" s="3">
        <v>236</v>
      </c>
      <c r="D244" s="3">
        <v>236</v>
      </c>
      <c r="E244" s="10">
        <v>49.8</v>
      </c>
      <c r="F244" s="16">
        <f t="shared" si="20"/>
        <v>-0.24999999999999961</v>
      </c>
      <c r="G244" s="16">
        <f t="shared" si="21"/>
        <v>-0.89999999999999858</v>
      </c>
      <c r="S244">
        <f t="shared" si="18"/>
        <v>0</v>
      </c>
      <c r="T244">
        <f t="shared" si="22"/>
        <v>49.8</v>
      </c>
      <c r="U244">
        <f t="shared" si="19"/>
        <v>13.666666666666668</v>
      </c>
    </row>
    <row r="245" spans="2:21" x14ac:dyDescent="0.55000000000000004">
      <c r="B245" s="3" t="s">
        <v>37</v>
      </c>
      <c r="C245" s="3">
        <v>237</v>
      </c>
      <c r="D245" s="3">
        <v>237</v>
      </c>
      <c r="E245" s="10">
        <v>49.2</v>
      </c>
      <c r="F245" s="16">
        <f t="shared" si="20"/>
        <v>-0.19444444444444425</v>
      </c>
      <c r="G245" s="16">
        <f t="shared" si="21"/>
        <v>-0.69999999999999929</v>
      </c>
      <c r="S245">
        <f t="shared" si="18"/>
        <v>0</v>
      </c>
      <c r="T245">
        <f t="shared" si="22"/>
        <v>49.2</v>
      </c>
      <c r="U245">
        <f t="shared" si="19"/>
        <v>13.444444444444443</v>
      </c>
    </row>
    <row r="246" spans="2:21" x14ac:dyDescent="0.55000000000000004">
      <c r="B246" s="3" t="s">
        <v>37</v>
      </c>
      <c r="C246" s="3">
        <v>238</v>
      </c>
      <c r="D246" s="3">
        <v>238</v>
      </c>
      <c r="E246" s="10">
        <v>48.4</v>
      </c>
      <c r="F246" s="16">
        <f t="shared" si="20"/>
        <v>-0.31944444444444503</v>
      </c>
      <c r="G246" s="16">
        <f t="shared" si="21"/>
        <v>-1.1500000000000021</v>
      </c>
      <c r="S246">
        <f t="shared" si="18"/>
        <v>0</v>
      </c>
      <c r="T246">
        <f t="shared" si="22"/>
        <v>48.4</v>
      </c>
      <c r="U246">
        <f t="shared" si="19"/>
        <v>13.027777777777777</v>
      </c>
    </row>
    <row r="247" spans="2:21" x14ac:dyDescent="0.55000000000000004">
      <c r="B247" s="3" t="s">
        <v>37</v>
      </c>
      <c r="C247" s="3">
        <v>239</v>
      </c>
      <c r="D247" s="3">
        <v>239</v>
      </c>
      <c r="E247" s="10">
        <v>46.9</v>
      </c>
      <c r="F247" s="16">
        <f t="shared" si="20"/>
        <v>-0.56944444444444464</v>
      </c>
      <c r="G247" s="16">
        <f t="shared" si="21"/>
        <v>-2.0500000000000007</v>
      </c>
      <c r="S247">
        <f t="shared" si="18"/>
        <v>0</v>
      </c>
      <c r="T247">
        <f t="shared" si="22"/>
        <v>46.9</v>
      </c>
      <c r="U247">
        <f t="shared" si="19"/>
        <v>12.305555555555554</v>
      </c>
    </row>
    <row r="248" spans="2:21" x14ac:dyDescent="0.55000000000000004">
      <c r="B248" s="3" t="s">
        <v>37</v>
      </c>
      <c r="C248" s="3">
        <v>240</v>
      </c>
      <c r="D248" s="3">
        <v>240</v>
      </c>
      <c r="E248" s="10">
        <v>44.3</v>
      </c>
      <c r="F248" s="16">
        <f t="shared" si="20"/>
        <v>-0.74999999999999978</v>
      </c>
      <c r="G248" s="16">
        <f t="shared" si="21"/>
        <v>-2.6999999999999993</v>
      </c>
      <c r="S248">
        <f t="shared" si="18"/>
        <v>0</v>
      </c>
      <c r="T248">
        <f t="shared" si="22"/>
        <v>44.3</v>
      </c>
      <c r="U248">
        <f t="shared" si="19"/>
        <v>11.527777777777777</v>
      </c>
    </row>
    <row r="249" spans="2:21" x14ac:dyDescent="0.55000000000000004">
      <c r="B249" s="3" t="s">
        <v>37</v>
      </c>
      <c r="C249" s="3">
        <v>241</v>
      </c>
      <c r="D249" s="3">
        <v>241</v>
      </c>
      <c r="E249" s="10">
        <v>41.5</v>
      </c>
      <c r="F249" s="16">
        <f t="shared" si="20"/>
        <v>-0.6666666666666663</v>
      </c>
      <c r="G249" s="16">
        <f t="shared" si="21"/>
        <v>-2.3999999999999986</v>
      </c>
      <c r="S249">
        <f t="shared" si="18"/>
        <v>0</v>
      </c>
      <c r="T249">
        <f t="shared" si="22"/>
        <v>41.5</v>
      </c>
      <c r="U249">
        <f t="shared" si="19"/>
        <v>10.972222222222221</v>
      </c>
    </row>
    <row r="250" spans="2:21" x14ac:dyDescent="0.55000000000000004">
      <c r="B250" s="3" t="s">
        <v>37</v>
      </c>
      <c r="C250" s="3">
        <v>242</v>
      </c>
      <c r="D250" s="3">
        <v>242</v>
      </c>
      <c r="E250" s="10">
        <v>39.5</v>
      </c>
      <c r="F250" s="16">
        <f t="shared" si="20"/>
        <v>-0.625</v>
      </c>
      <c r="G250" s="16">
        <f t="shared" si="21"/>
        <v>-2.25</v>
      </c>
      <c r="S250">
        <f t="shared" si="18"/>
        <v>0</v>
      </c>
      <c r="T250">
        <f t="shared" si="22"/>
        <v>39.5</v>
      </c>
      <c r="U250">
        <f t="shared" si="19"/>
        <v>10.277777777777777</v>
      </c>
    </row>
    <row r="251" spans="2:21" x14ac:dyDescent="0.55000000000000004">
      <c r="B251" s="3" t="s">
        <v>37</v>
      </c>
      <c r="C251" s="3">
        <v>243</v>
      </c>
      <c r="D251" s="3">
        <v>243</v>
      </c>
      <c r="E251" s="10">
        <v>37</v>
      </c>
      <c r="F251" s="16">
        <f t="shared" si="20"/>
        <v>-0.68055555555555536</v>
      </c>
      <c r="G251" s="16">
        <f t="shared" si="21"/>
        <v>-2.4499999999999993</v>
      </c>
      <c r="S251">
        <f t="shared" si="18"/>
        <v>0</v>
      </c>
      <c r="T251">
        <f t="shared" si="22"/>
        <v>37</v>
      </c>
      <c r="U251">
        <f t="shared" si="19"/>
        <v>9.6111111111111107</v>
      </c>
    </row>
    <row r="252" spans="2:21" x14ac:dyDescent="0.55000000000000004">
      <c r="B252" s="3" t="s">
        <v>37</v>
      </c>
      <c r="C252" s="3">
        <v>244</v>
      </c>
      <c r="D252" s="3">
        <v>244</v>
      </c>
      <c r="E252" s="10">
        <v>34.6</v>
      </c>
      <c r="F252" s="16">
        <f t="shared" si="20"/>
        <v>-0.65277777777777812</v>
      </c>
      <c r="G252" s="16">
        <f t="shared" si="21"/>
        <v>-2.3500000000000014</v>
      </c>
      <c r="S252">
        <f t="shared" si="18"/>
        <v>0</v>
      </c>
      <c r="T252">
        <f t="shared" si="22"/>
        <v>34.6</v>
      </c>
      <c r="U252">
        <f t="shared" si="19"/>
        <v>8.9722222222222214</v>
      </c>
    </row>
    <row r="253" spans="2:21" x14ac:dyDescent="0.55000000000000004">
      <c r="B253" s="3" t="s">
        <v>37</v>
      </c>
      <c r="C253" s="3">
        <v>245</v>
      </c>
      <c r="D253" s="3">
        <v>245</v>
      </c>
      <c r="E253" s="10">
        <v>32.299999999999997</v>
      </c>
      <c r="F253" s="16">
        <f t="shared" si="20"/>
        <v>-0.7777777777777779</v>
      </c>
      <c r="G253" s="16">
        <f t="shared" si="21"/>
        <v>-2.8000000000000007</v>
      </c>
      <c r="S253">
        <f t="shared" si="18"/>
        <v>0</v>
      </c>
      <c r="T253">
        <f t="shared" si="22"/>
        <v>32.299999999999997</v>
      </c>
      <c r="U253">
        <f t="shared" si="19"/>
        <v>8.0555555555555554</v>
      </c>
    </row>
    <row r="254" spans="2:21" x14ac:dyDescent="0.55000000000000004">
      <c r="B254" s="3" t="s">
        <v>37</v>
      </c>
      <c r="C254" s="3">
        <v>246</v>
      </c>
      <c r="D254" s="3">
        <v>246</v>
      </c>
      <c r="E254" s="10">
        <v>29</v>
      </c>
      <c r="F254" s="16">
        <f t="shared" si="20"/>
        <v>-0.99999999999999933</v>
      </c>
      <c r="G254" s="16">
        <f t="shared" si="21"/>
        <v>-3.5999999999999979</v>
      </c>
      <c r="S254">
        <f t="shared" si="18"/>
        <v>0</v>
      </c>
      <c r="T254">
        <f t="shared" si="22"/>
        <v>29</v>
      </c>
      <c r="U254">
        <f t="shared" si="19"/>
        <v>6.9722222222222223</v>
      </c>
    </row>
    <row r="255" spans="2:21" x14ac:dyDescent="0.55000000000000004">
      <c r="B255" s="3" t="s">
        <v>37</v>
      </c>
      <c r="C255" s="3">
        <v>247</v>
      </c>
      <c r="D255" s="3">
        <v>247</v>
      </c>
      <c r="E255" s="10">
        <v>25.1</v>
      </c>
      <c r="F255" s="16">
        <f t="shared" si="20"/>
        <v>-0.94444444444444453</v>
      </c>
      <c r="G255" s="16">
        <f t="shared" si="21"/>
        <v>-3.4000000000000004</v>
      </c>
      <c r="S255">
        <f t="shared" si="18"/>
        <v>0</v>
      </c>
      <c r="T255">
        <f t="shared" si="22"/>
        <v>25.1</v>
      </c>
      <c r="U255">
        <f t="shared" si="19"/>
        <v>6.1666666666666661</v>
      </c>
    </row>
    <row r="256" spans="2:21" x14ac:dyDescent="0.55000000000000004">
      <c r="B256" s="3" t="s">
        <v>37</v>
      </c>
      <c r="C256" s="3">
        <v>248</v>
      </c>
      <c r="D256" s="3">
        <v>248</v>
      </c>
      <c r="E256" s="10">
        <v>22.2</v>
      </c>
      <c r="F256" s="16">
        <f t="shared" si="20"/>
        <v>-0.5833333333333337</v>
      </c>
      <c r="G256" s="16">
        <f t="shared" si="21"/>
        <v>-2.1000000000000014</v>
      </c>
      <c r="S256">
        <f t="shared" si="18"/>
        <v>0</v>
      </c>
      <c r="T256">
        <f t="shared" si="22"/>
        <v>22.2</v>
      </c>
      <c r="U256">
        <f t="shared" si="19"/>
        <v>5.8055555555555554</v>
      </c>
    </row>
    <row r="257" spans="2:21" x14ac:dyDescent="0.55000000000000004">
      <c r="B257" s="3" t="s">
        <v>37</v>
      </c>
      <c r="C257" s="3">
        <v>249</v>
      </c>
      <c r="D257" s="3">
        <v>249</v>
      </c>
      <c r="E257" s="10">
        <v>20.9</v>
      </c>
      <c r="F257" s="16">
        <f t="shared" si="20"/>
        <v>-0.25000000000000011</v>
      </c>
      <c r="G257" s="16">
        <f t="shared" si="21"/>
        <v>-0.90000000000000036</v>
      </c>
      <c r="S257">
        <f t="shared" si="18"/>
        <v>0</v>
      </c>
      <c r="T257">
        <f t="shared" si="22"/>
        <v>20.9</v>
      </c>
      <c r="U257">
        <f t="shared" si="19"/>
        <v>5.6666666666666661</v>
      </c>
    </row>
    <row r="258" spans="2:21" x14ac:dyDescent="0.55000000000000004">
      <c r="B258" s="3" t="s">
        <v>37</v>
      </c>
      <c r="C258" s="3">
        <v>250</v>
      </c>
      <c r="D258" s="3">
        <v>250</v>
      </c>
      <c r="E258" s="10">
        <v>20.399999999999999</v>
      </c>
      <c r="F258" s="16">
        <f t="shared" si="20"/>
        <v>-0.19444444444444425</v>
      </c>
      <c r="G258" s="16">
        <f t="shared" si="21"/>
        <v>-0.69999999999999929</v>
      </c>
      <c r="S258">
        <f t="shared" si="18"/>
        <v>0</v>
      </c>
      <c r="T258">
        <f t="shared" si="22"/>
        <v>20.399999999999999</v>
      </c>
      <c r="U258">
        <f t="shared" si="19"/>
        <v>5.416666666666667</v>
      </c>
    </row>
    <row r="259" spans="2:21" x14ac:dyDescent="0.55000000000000004">
      <c r="B259" s="3" t="s">
        <v>37</v>
      </c>
      <c r="C259" s="3">
        <v>251</v>
      </c>
      <c r="D259" s="3">
        <v>251</v>
      </c>
      <c r="E259" s="10">
        <v>19.5</v>
      </c>
      <c r="F259" s="16">
        <f t="shared" si="20"/>
        <v>-0.27777777777777779</v>
      </c>
      <c r="G259" s="16">
        <f t="shared" si="21"/>
        <v>-1</v>
      </c>
      <c r="S259">
        <f t="shared" si="18"/>
        <v>0</v>
      </c>
      <c r="T259">
        <f t="shared" si="22"/>
        <v>19.5</v>
      </c>
      <c r="U259">
        <f t="shared" si="19"/>
        <v>5.1111111111111107</v>
      </c>
    </row>
    <row r="260" spans="2:21" x14ac:dyDescent="0.55000000000000004">
      <c r="B260" s="3" t="s">
        <v>37</v>
      </c>
      <c r="C260" s="3">
        <v>252</v>
      </c>
      <c r="D260" s="3">
        <v>252</v>
      </c>
      <c r="E260" s="10">
        <v>18.399999999999999</v>
      </c>
      <c r="F260" s="16">
        <f t="shared" si="20"/>
        <v>-0.23611111111111099</v>
      </c>
      <c r="G260" s="16">
        <f t="shared" si="21"/>
        <v>-0.84999999999999964</v>
      </c>
      <c r="S260">
        <f t="shared" si="18"/>
        <v>0</v>
      </c>
      <c r="T260">
        <f t="shared" si="22"/>
        <v>18.399999999999999</v>
      </c>
      <c r="U260">
        <f t="shared" si="19"/>
        <v>4.9444444444444446</v>
      </c>
    </row>
    <row r="261" spans="2:21" x14ac:dyDescent="0.55000000000000004">
      <c r="B261" s="3" t="s">
        <v>37</v>
      </c>
      <c r="C261" s="3">
        <v>253</v>
      </c>
      <c r="D261" s="3">
        <v>253</v>
      </c>
      <c r="E261" s="10">
        <v>17.8</v>
      </c>
      <c r="F261" s="16">
        <f t="shared" si="20"/>
        <v>-8.3333333333333037E-2</v>
      </c>
      <c r="G261" s="16">
        <f t="shared" si="21"/>
        <v>-0.29999999999999893</v>
      </c>
      <c r="S261">
        <f t="shared" si="18"/>
        <v>0</v>
      </c>
      <c r="T261">
        <f t="shared" si="22"/>
        <v>17.8</v>
      </c>
      <c r="U261">
        <f t="shared" si="19"/>
        <v>4.9444444444444446</v>
      </c>
    </row>
    <row r="262" spans="2:21" x14ac:dyDescent="0.55000000000000004">
      <c r="B262" s="3" t="s">
        <v>37</v>
      </c>
      <c r="C262" s="3">
        <v>254</v>
      </c>
      <c r="D262" s="3">
        <v>254</v>
      </c>
      <c r="E262" s="10">
        <v>17.8</v>
      </c>
      <c r="F262" s="16">
        <f t="shared" si="20"/>
        <v>-5.5555555555555851E-2</v>
      </c>
      <c r="G262" s="16">
        <f t="shared" si="21"/>
        <v>-0.20000000000000107</v>
      </c>
      <c r="S262">
        <f t="shared" si="18"/>
        <v>0</v>
      </c>
      <c r="T262">
        <f t="shared" si="22"/>
        <v>17.8</v>
      </c>
      <c r="U262">
        <f t="shared" si="19"/>
        <v>4.833333333333333</v>
      </c>
    </row>
    <row r="263" spans="2:21" x14ac:dyDescent="0.55000000000000004">
      <c r="B263" s="3" t="s">
        <v>37</v>
      </c>
      <c r="C263" s="3">
        <v>255</v>
      </c>
      <c r="D263" s="3">
        <v>255</v>
      </c>
      <c r="E263" s="10">
        <v>17.399999999999999</v>
      </c>
      <c r="F263" s="16">
        <f t="shared" si="20"/>
        <v>-0.29166666666666685</v>
      </c>
      <c r="G263" s="16">
        <f t="shared" si="21"/>
        <v>-1.0500000000000007</v>
      </c>
      <c r="S263">
        <f t="shared" si="18"/>
        <v>0</v>
      </c>
      <c r="T263">
        <f t="shared" si="22"/>
        <v>17.399999999999999</v>
      </c>
      <c r="U263">
        <f t="shared" si="19"/>
        <v>4.3611111111111107</v>
      </c>
    </row>
    <row r="264" spans="2:21" x14ac:dyDescent="0.55000000000000004">
      <c r="B264" s="3" t="s">
        <v>37</v>
      </c>
      <c r="C264" s="3">
        <v>256</v>
      </c>
      <c r="D264" s="3">
        <v>256</v>
      </c>
      <c r="E264" s="10">
        <v>15.7</v>
      </c>
      <c r="F264" s="16">
        <f t="shared" si="20"/>
        <v>-0.40277777777777757</v>
      </c>
      <c r="G264" s="16">
        <f t="shared" si="21"/>
        <v>-1.4499999999999993</v>
      </c>
      <c r="S264">
        <f t="shared" si="18"/>
        <v>0</v>
      </c>
      <c r="T264">
        <f t="shared" si="22"/>
        <v>15.7</v>
      </c>
      <c r="U264">
        <f t="shared" si="19"/>
        <v>4.0277777777777777</v>
      </c>
    </row>
    <row r="265" spans="2:21" x14ac:dyDescent="0.55000000000000004">
      <c r="B265" s="3" t="s">
        <v>37</v>
      </c>
      <c r="C265" s="3">
        <v>257</v>
      </c>
      <c r="D265" s="3">
        <v>257</v>
      </c>
      <c r="E265" s="10">
        <v>14.5</v>
      </c>
      <c r="F265" s="16">
        <f t="shared" si="20"/>
        <v>-4.1666666666666519E-2</v>
      </c>
      <c r="G265" s="16">
        <f t="shared" si="21"/>
        <v>-0.14999999999999947</v>
      </c>
      <c r="S265">
        <f t="shared" ref="S265:S328" si="23">IF(E266&lt;1,1,0)</f>
        <v>0</v>
      </c>
      <c r="T265">
        <f t="shared" si="22"/>
        <v>14.5</v>
      </c>
      <c r="U265">
        <f t="shared" ref="U265:U328" si="24">E266/3.6</f>
        <v>4.2777777777777777</v>
      </c>
    </row>
    <row r="266" spans="2:21" x14ac:dyDescent="0.55000000000000004">
      <c r="B266" s="3" t="s">
        <v>37</v>
      </c>
      <c r="C266" s="3">
        <v>258</v>
      </c>
      <c r="D266" s="3">
        <v>258</v>
      </c>
      <c r="E266" s="10">
        <v>15.4</v>
      </c>
      <c r="F266" s="16">
        <f t="shared" ref="F266:F329" si="25">($E267-$E265)/2/3.6</f>
        <v>0.47222222222222199</v>
      </c>
      <c r="G266" s="16">
        <f t="shared" si="21"/>
        <v>1.6999999999999993</v>
      </c>
      <c r="S266">
        <f t="shared" si="23"/>
        <v>0</v>
      </c>
      <c r="T266">
        <f t="shared" si="22"/>
        <v>15.4</v>
      </c>
      <c r="U266">
        <f t="shared" si="24"/>
        <v>4.9722222222222214</v>
      </c>
    </row>
    <row r="267" spans="2:21" x14ac:dyDescent="0.55000000000000004">
      <c r="B267" s="3" t="s">
        <v>37</v>
      </c>
      <c r="C267" s="3">
        <v>259</v>
      </c>
      <c r="D267" s="3">
        <v>259</v>
      </c>
      <c r="E267" s="10">
        <v>17.899999999999999</v>
      </c>
      <c r="F267" s="16">
        <f t="shared" si="25"/>
        <v>0.72222222222222232</v>
      </c>
      <c r="G267" s="16">
        <f t="shared" ref="G267:G330" si="26">($E268-$E266)/2</f>
        <v>2.6000000000000005</v>
      </c>
      <c r="S267">
        <f t="shared" si="23"/>
        <v>0</v>
      </c>
      <c r="T267">
        <f t="shared" si="22"/>
        <v>17.899999999999999</v>
      </c>
      <c r="U267">
        <f t="shared" si="24"/>
        <v>5.7222222222222223</v>
      </c>
    </row>
    <row r="268" spans="2:21" x14ac:dyDescent="0.55000000000000004">
      <c r="B268" s="3" t="s">
        <v>37</v>
      </c>
      <c r="C268" s="3">
        <v>260</v>
      </c>
      <c r="D268" s="3">
        <v>260</v>
      </c>
      <c r="E268" s="10">
        <v>20.6</v>
      </c>
      <c r="F268" s="16">
        <f t="shared" si="25"/>
        <v>0.73611111111111116</v>
      </c>
      <c r="G268" s="16">
        <f t="shared" si="26"/>
        <v>2.6500000000000004</v>
      </c>
      <c r="S268">
        <f t="shared" si="23"/>
        <v>0</v>
      </c>
      <c r="T268">
        <f t="shared" si="22"/>
        <v>20.6</v>
      </c>
      <c r="U268">
        <f t="shared" si="24"/>
        <v>6.4444444444444438</v>
      </c>
    </row>
    <row r="269" spans="2:21" x14ac:dyDescent="0.55000000000000004">
      <c r="B269" s="3" t="s">
        <v>37</v>
      </c>
      <c r="C269" s="3">
        <v>261</v>
      </c>
      <c r="D269" s="3">
        <v>261</v>
      </c>
      <c r="E269" s="10">
        <v>23.2</v>
      </c>
      <c r="F269" s="16">
        <f t="shared" si="25"/>
        <v>0.70833333333333304</v>
      </c>
      <c r="G269" s="16">
        <f t="shared" si="26"/>
        <v>2.5499999999999989</v>
      </c>
      <c r="S269">
        <f t="shared" si="23"/>
        <v>0</v>
      </c>
      <c r="T269">
        <f t="shared" si="22"/>
        <v>23.2</v>
      </c>
      <c r="U269">
        <f t="shared" si="24"/>
        <v>7.1388888888888884</v>
      </c>
    </row>
    <row r="270" spans="2:21" x14ac:dyDescent="0.55000000000000004">
      <c r="B270" s="3" t="s">
        <v>37</v>
      </c>
      <c r="C270" s="3">
        <v>262</v>
      </c>
      <c r="D270" s="3">
        <v>262</v>
      </c>
      <c r="E270" s="10">
        <v>25.7</v>
      </c>
      <c r="F270" s="16">
        <f t="shared" si="25"/>
        <v>0.76388888888888884</v>
      </c>
      <c r="G270" s="16">
        <f t="shared" si="26"/>
        <v>2.75</v>
      </c>
      <c r="S270">
        <f t="shared" si="23"/>
        <v>0</v>
      </c>
      <c r="T270">
        <f t="shared" si="22"/>
        <v>25.7</v>
      </c>
      <c r="U270">
        <f t="shared" si="24"/>
        <v>7.9722222222222214</v>
      </c>
    </row>
    <row r="271" spans="2:21" x14ac:dyDescent="0.55000000000000004">
      <c r="B271" s="3" t="s">
        <v>37</v>
      </c>
      <c r="C271" s="3">
        <v>263</v>
      </c>
      <c r="D271" s="3">
        <v>263</v>
      </c>
      <c r="E271" s="10">
        <v>28.7</v>
      </c>
      <c r="F271" s="16">
        <f t="shared" si="25"/>
        <v>0.94444444444444453</v>
      </c>
      <c r="G271" s="16">
        <f t="shared" si="26"/>
        <v>3.4000000000000004</v>
      </c>
      <c r="S271">
        <f t="shared" si="23"/>
        <v>0</v>
      </c>
      <c r="T271">
        <f t="shared" si="22"/>
        <v>28.7</v>
      </c>
      <c r="U271">
        <f t="shared" si="24"/>
        <v>9.0277777777777768</v>
      </c>
    </row>
    <row r="272" spans="2:21" x14ac:dyDescent="0.55000000000000004">
      <c r="B272" s="3" t="s">
        <v>37</v>
      </c>
      <c r="C272" s="3">
        <v>264</v>
      </c>
      <c r="D272" s="3">
        <v>264</v>
      </c>
      <c r="E272" s="10">
        <v>32.5</v>
      </c>
      <c r="F272" s="16">
        <f t="shared" si="25"/>
        <v>1.0277777777777781</v>
      </c>
      <c r="G272" s="16">
        <f t="shared" si="26"/>
        <v>3.7000000000000011</v>
      </c>
      <c r="S272">
        <f t="shared" si="23"/>
        <v>0</v>
      </c>
      <c r="T272">
        <f t="shared" si="22"/>
        <v>32.5</v>
      </c>
      <c r="U272">
        <f t="shared" si="24"/>
        <v>10.027777777777779</v>
      </c>
    </row>
    <row r="273" spans="2:21" x14ac:dyDescent="0.55000000000000004">
      <c r="B273" s="3" t="s">
        <v>37</v>
      </c>
      <c r="C273" s="3">
        <v>265</v>
      </c>
      <c r="D273" s="3">
        <v>265</v>
      </c>
      <c r="E273" s="10">
        <v>36.1</v>
      </c>
      <c r="F273" s="16">
        <f t="shared" si="25"/>
        <v>0.90277777777777779</v>
      </c>
      <c r="G273" s="16">
        <f t="shared" si="26"/>
        <v>3.25</v>
      </c>
      <c r="S273">
        <f t="shared" si="23"/>
        <v>0</v>
      </c>
      <c r="T273">
        <f t="shared" si="22"/>
        <v>36.1</v>
      </c>
      <c r="U273">
        <f t="shared" si="24"/>
        <v>10.833333333333334</v>
      </c>
    </row>
    <row r="274" spans="2:21" x14ac:dyDescent="0.55000000000000004">
      <c r="B274" s="3" t="s">
        <v>37</v>
      </c>
      <c r="C274" s="3">
        <v>266</v>
      </c>
      <c r="D274" s="3">
        <v>266</v>
      </c>
      <c r="E274" s="10">
        <v>39</v>
      </c>
      <c r="F274" s="16">
        <f t="shared" si="25"/>
        <v>0.65277777777777712</v>
      </c>
      <c r="G274" s="16">
        <f t="shared" si="26"/>
        <v>2.3499999999999979</v>
      </c>
      <c r="S274">
        <f t="shared" si="23"/>
        <v>0</v>
      </c>
      <c r="T274">
        <f t="shared" si="22"/>
        <v>39</v>
      </c>
      <c r="U274">
        <f t="shared" si="24"/>
        <v>11.333333333333332</v>
      </c>
    </row>
    <row r="275" spans="2:21" x14ac:dyDescent="0.55000000000000004">
      <c r="B275" s="3" t="s">
        <v>37</v>
      </c>
      <c r="C275" s="3">
        <v>267</v>
      </c>
      <c r="D275" s="3">
        <v>267</v>
      </c>
      <c r="E275" s="10">
        <v>40.799999999999997</v>
      </c>
      <c r="F275" s="16">
        <f t="shared" si="25"/>
        <v>0.54166666666666641</v>
      </c>
      <c r="G275" s="16">
        <f t="shared" si="26"/>
        <v>1.9499999999999993</v>
      </c>
      <c r="S275">
        <f t="shared" si="23"/>
        <v>0</v>
      </c>
      <c r="T275">
        <f t="shared" si="22"/>
        <v>40.799999999999997</v>
      </c>
      <c r="U275">
        <f t="shared" si="24"/>
        <v>11.916666666666666</v>
      </c>
    </row>
    <row r="276" spans="2:21" x14ac:dyDescent="0.55000000000000004">
      <c r="B276" s="3" t="s">
        <v>37</v>
      </c>
      <c r="C276" s="3">
        <v>268</v>
      </c>
      <c r="D276" s="3">
        <v>268</v>
      </c>
      <c r="E276" s="10">
        <v>42.9</v>
      </c>
      <c r="F276" s="16">
        <f t="shared" si="25"/>
        <v>0.50000000000000022</v>
      </c>
      <c r="G276" s="16">
        <f t="shared" si="26"/>
        <v>1.8000000000000007</v>
      </c>
      <c r="S276">
        <f t="shared" si="23"/>
        <v>0</v>
      </c>
      <c r="T276">
        <f t="shared" si="22"/>
        <v>42.9</v>
      </c>
      <c r="U276">
        <f t="shared" si="24"/>
        <v>12.333333333333332</v>
      </c>
    </row>
    <row r="277" spans="2:21" x14ac:dyDescent="0.55000000000000004">
      <c r="B277" s="3" t="s">
        <v>37</v>
      </c>
      <c r="C277" s="3">
        <v>269</v>
      </c>
      <c r="D277" s="3">
        <v>269</v>
      </c>
      <c r="E277" s="10">
        <v>44.4</v>
      </c>
      <c r="F277" s="16">
        <f t="shared" si="25"/>
        <v>0.41666666666666663</v>
      </c>
      <c r="G277" s="16">
        <f t="shared" si="26"/>
        <v>1.5</v>
      </c>
      <c r="S277">
        <f t="shared" si="23"/>
        <v>0</v>
      </c>
      <c r="T277">
        <f t="shared" ref="T277:T340" si="27">IF(S277=1,"",E277)</f>
        <v>44.4</v>
      </c>
      <c r="U277">
        <f t="shared" si="24"/>
        <v>12.75</v>
      </c>
    </row>
    <row r="278" spans="2:21" x14ac:dyDescent="0.55000000000000004">
      <c r="B278" s="3" t="s">
        <v>37</v>
      </c>
      <c r="C278" s="3">
        <v>270</v>
      </c>
      <c r="D278" s="3">
        <v>270</v>
      </c>
      <c r="E278" s="10">
        <v>45.9</v>
      </c>
      <c r="F278" s="16">
        <f t="shared" si="25"/>
        <v>0.2222222222222224</v>
      </c>
      <c r="G278" s="16">
        <f t="shared" si="26"/>
        <v>0.80000000000000071</v>
      </c>
      <c r="S278">
        <f t="shared" si="23"/>
        <v>0</v>
      </c>
      <c r="T278">
        <f t="shared" si="27"/>
        <v>45.9</v>
      </c>
      <c r="U278">
        <f t="shared" si="24"/>
        <v>12.777777777777777</v>
      </c>
    </row>
    <row r="279" spans="2:21" x14ac:dyDescent="0.55000000000000004">
      <c r="B279" s="3" t="s">
        <v>37</v>
      </c>
      <c r="C279" s="3">
        <v>271</v>
      </c>
      <c r="D279" s="3">
        <v>271</v>
      </c>
      <c r="E279" s="10">
        <v>46</v>
      </c>
      <c r="F279" s="16">
        <f t="shared" si="25"/>
        <v>-4.1666666666666269E-2</v>
      </c>
      <c r="G279" s="16">
        <f t="shared" si="26"/>
        <v>-0.14999999999999858</v>
      </c>
      <c r="S279">
        <f t="shared" si="23"/>
        <v>0</v>
      </c>
      <c r="T279">
        <f t="shared" si="27"/>
        <v>46</v>
      </c>
      <c r="U279">
        <f t="shared" si="24"/>
        <v>12.666666666666666</v>
      </c>
    </row>
    <row r="280" spans="2:21" x14ac:dyDescent="0.55000000000000004">
      <c r="B280" s="3" t="s">
        <v>37</v>
      </c>
      <c r="C280" s="3">
        <v>272</v>
      </c>
      <c r="D280" s="3">
        <v>272</v>
      </c>
      <c r="E280" s="10">
        <v>45.6</v>
      </c>
      <c r="F280" s="16">
        <f t="shared" si="25"/>
        <v>-9.7222222222222612E-2</v>
      </c>
      <c r="G280" s="16">
        <f t="shared" si="26"/>
        <v>-0.35000000000000142</v>
      </c>
      <c r="S280">
        <f t="shared" si="23"/>
        <v>0</v>
      </c>
      <c r="T280">
        <f t="shared" si="27"/>
        <v>45.6</v>
      </c>
      <c r="U280">
        <f t="shared" si="24"/>
        <v>12.583333333333332</v>
      </c>
    </row>
    <row r="281" spans="2:21" x14ac:dyDescent="0.55000000000000004">
      <c r="B281" s="3" t="s">
        <v>37</v>
      </c>
      <c r="C281" s="3">
        <v>273</v>
      </c>
      <c r="D281" s="3">
        <v>273</v>
      </c>
      <c r="E281" s="10">
        <v>45.3</v>
      </c>
      <c r="F281" s="16">
        <f t="shared" si="25"/>
        <v>-0.26388888888888867</v>
      </c>
      <c r="G281" s="16">
        <f t="shared" si="26"/>
        <v>-0.94999999999999929</v>
      </c>
      <c r="S281">
        <f t="shared" si="23"/>
        <v>0</v>
      </c>
      <c r="T281">
        <f t="shared" si="27"/>
        <v>45.3</v>
      </c>
      <c r="U281">
        <f t="shared" si="24"/>
        <v>12.138888888888889</v>
      </c>
    </row>
    <row r="282" spans="2:21" x14ac:dyDescent="0.55000000000000004">
      <c r="B282" s="3" t="s">
        <v>37</v>
      </c>
      <c r="C282" s="3">
        <v>274</v>
      </c>
      <c r="D282" s="3">
        <v>274</v>
      </c>
      <c r="E282" s="10">
        <v>43.7</v>
      </c>
      <c r="F282" s="16">
        <f t="shared" si="25"/>
        <v>-0.625</v>
      </c>
      <c r="G282" s="16">
        <f t="shared" si="26"/>
        <v>-2.25</v>
      </c>
      <c r="S282">
        <f t="shared" si="23"/>
        <v>0</v>
      </c>
      <c r="T282">
        <f t="shared" si="27"/>
        <v>43.7</v>
      </c>
      <c r="U282">
        <f t="shared" si="24"/>
        <v>11.333333333333332</v>
      </c>
    </row>
    <row r="283" spans="2:21" x14ac:dyDescent="0.55000000000000004">
      <c r="B283" s="3" t="s">
        <v>37</v>
      </c>
      <c r="C283" s="3">
        <v>275</v>
      </c>
      <c r="D283" s="3">
        <v>275</v>
      </c>
      <c r="E283" s="10">
        <v>40.799999999999997</v>
      </c>
      <c r="F283" s="16">
        <f t="shared" si="25"/>
        <v>-0.79166666666666707</v>
      </c>
      <c r="G283" s="16">
        <f t="shared" si="26"/>
        <v>-2.8500000000000014</v>
      </c>
      <c r="S283">
        <f t="shared" si="23"/>
        <v>0</v>
      </c>
      <c r="T283">
        <f t="shared" si="27"/>
        <v>40.799999999999997</v>
      </c>
      <c r="U283">
        <f t="shared" si="24"/>
        <v>10.555555555555555</v>
      </c>
    </row>
    <row r="284" spans="2:21" x14ac:dyDescent="0.55000000000000004">
      <c r="B284" s="3" t="s">
        <v>37</v>
      </c>
      <c r="C284" s="3">
        <v>276</v>
      </c>
      <c r="D284" s="3">
        <v>276</v>
      </c>
      <c r="E284" s="10">
        <v>38</v>
      </c>
      <c r="F284" s="16">
        <f t="shared" si="25"/>
        <v>-0.88888888888888862</v>
      </c>
      <c r="G284" s="16">
        <f t="shared" si="26"/>
        <v>-3.1999999999999993</v>
      </c>
      <c r="S284">
        <f t="shared" si="23"/>
        <v>0</v>
      </c>
      <c r="T284">
        <f t="shared" si="27"/>
        <v>38</v>
      </c>
      <c r="U284">
        <f t="shared" si="24"/>
        <v>9.5555555555555554</v>
      </c>
    </row>
    <row r="285" spans="2:21" x14ac:dyDescent="0.55000000000000004">
      <c r="B285" s="3" t="s">
        <v>37</v>
      </c>
      <c r="C285" s="3">
        <v>277</v>
      </c>
      <c r="D285" s="3">
        <v>277</v>
      </c>
      <c r="E285" s="10">
        <v>34.4</v>
      </c>
      <c r="F285" s="16">
        <f t="shared" si="25"/>
        <v>-0.98611111111111127</v>
      </c>
      <c r="G285" s="16">
        <f t="shared" si="26"/>
        <v>-3.5500000000000007</v>
      </c>
      <c r="S285">
        <f t="shared" si="23"/>
        <v>0</v>
      </c>
      <c r="T285">
        <f t="shared" si="27"/>
        <v>34.4</v>
      </c>
      <c r="U285">
        <f t="shared" si="24"/>
        <v>8.5833333333333321</v>
      </c>
    </row>
    <row r="286" spans="2:21" x14ac:dyDescent="0.55000000000000004">
      <c r="B286" s="3" t="s">
        <v>37</v>
      </c>
      <c r="C286" s="3">
        <v>278</v>
      </c>
      <c r="D286" s="3">
        <v>278</v>
      </c>
      <c r="E286" s="10">
        <v>30.9</v>
      </c>
      <c r="F286" s="16">
        <f t="shared" si="25"/>
        <v>-1.2361111111111109</v>
      </c>
      <c r="G286" s="16">
        <f t="shared" si="26"/>
        <v>-4.4499999999999993</v>
      </c>
      <c r="S286">
        <f t="shared" si="23"/>
        <v>0</v>
      </c>
      <c r="T286">
        <f t="shared" si="27"/>
        <v>30.9</v>
      </c>
      <c r="U286">
        <f t="shared" si="24"/>
        <v>7.083333333333333</v>
      </c>
    </row>
    <row r="287" spans="2:21" x14ac:dyDescent="0.55000000000000004">
      <c r="B287" s="3" t="s">
        <v>37</v>
      </c>
      <c r="C287" s="3">
        <v>279</v>
      </c>
      <c r="D287" s="3">
        <v>279</v>
      </c>
      <c r="E287" s="10">
        <v>25.5</v>
      </c>
      <c r="F287" s="16">
        <f t="shared" si="25"/>
        <v>-1.3194444444444444</v>
      </c>
      <c r="G287" s="16">
        <f t="shared" si="26"/>
        <v>-4.75</v>
      </c>
      <c r="S287">
        <f t="shared" si="23"/>
        <v>0</v>
      </c>
      <c r="T287">
        <f t="shared" si="27"/>
        <v>25.5</v>
      </c>
      <c r="U287">
        <f t="shared" si="24"/>
        <v>5.9444444444444438</v>
      </c>
    </row>
    <row r="288" spans="2:21" x14ac:dyDescent="0.55000000000000004">
      <c r="B288" s="3" t="s">
        <v>37</v>
      </c>
      <c r="C288" s="3">
        <v>280</v>
      </c>
      <c r="D288" s="3">
        <v>280</v>
      </c>
      <c r="E288" s="10">
        <v>21.4</v>
      </c>
      <c r="F288" s="16">
        <f t="shared" si="25"/>
        <v>-0.73611111111111116</v>
      </c>
      <c r="G288" s="16">
        <f t="shared" si="26"/>
        <v>-2.6500000000000004</v>
      </c>
      <c r="S288">
        <f t="shared" si="23"/>
        <v>0</v>
      </c>
      <c r="T288">
        <f t="shared" si="27"/>
        <v>21.4</v>
      </c>
      <c r="U288">
        <f t="shared" si="24"/>
        <v>5.6111111111111107</v>
      </c>
    </row>
    <row r="289" spans="2:21" x14ac:dyDescent="0.55000000000000004">
      <c r="B289" s="3" t="s">
        <v>37</v>
      </c>
      <c r="C289" s="3">
        <v>281</v>
      </c>
      <c r="D289" s="3">
        <v>281</v>
      </c>
      <c r="E289" s="10">
        <v>20.2</v>
      </c>
      <c r="F289" s="16">
        <f t="shared" si="25"/>
        <v>0.20833333333333331</v>
      </c>
      <c r="G289" s="16">
        <f t="shared" si="26"/>
        <v>0.75</v>
      </c>
      <c r="S289">
        <f t="shared" si="23"/>
        <v>0</v>
      </c>
      <c r="T289">
        <f t="shared" si="27"/>
        <v>20.2</v>
      </c>
      <c r="U289">
        <f t="shared" si="24"/>
        <v>6.3611111111111107</v>
      </c>
    </row>
    <row r="290" spans="2:21" x14ac:dyDescent="0.55000000000000004">
      <c r="B290" s="3" t="s">
        <v>37</v>
      </c>
      <c r="C290" s="3">
        <v>282</v>
      </c>
      <c r="D290" s="3">
        <v>282</v>
      </c>
      <c r="E290" s="10">
        <v>22.9</v>
      </c>
      <c r="F290" s="16">
        <f t="shared" si="25"/>
        <v>0.88888888888888917</v>
      </c>
      <c r="G290" s="16">
        <f t="shared" si="26"/>
        <v>3.2000000000000011</v>
      </c>
      <c r="S290">
        <f t="shared" si="23"/>
        <v>0</v>
      </c>
      <c r="T290">
        <f t="shared" si="27"/>
        <v>22.9</v>
      </c>
      <c r="U290">
        <f t="shared" si="24"/>
        <v>7.3888888888888893</v>
      </c>
    </row>
    <row r="291" spans="2:21" x14ac:dyDescent="0.55000000000000004">
      <c r="B291" s="3" t="s">
        <v>37</v>
      </c>
      <c r="C291" s="3">
        <v>283</v>
      </c>
      <c r="D291" s="3">
        <v>283</v>
      </c>
      <c r="E291" s="10">
        <v>26.6</v>
      </c>
      <c r="F291" s="16">
        <f t="shared" si="25"/>
        <v>1.0138888888888891</v>
      </c>
      <c r="G291" s="16">
        <f t="shared" si="26"/>
        <v>3.6500000000000004</v>
      </c>
      <c r="S291">
        <f t="shared" si="23"/>
        <v>0</v>
      </c>
      <c r="T291">
        <f t="shared" si="27"/>
        <v>26.6</v>
      </c>
      <c r="U291">
        <f t="shared" si="24"/>
        <v>8.3888888888888893</v>
      </c>
    </row>
    <row r="292" spans="2:21" x14ac:dyDescent="0.55000000000000004">
      <c r="B292" s="3" t="s">
        <v>37</v>
      </c>
      <c r="C292" s="3">
        <v>284</v>
      </c>
      <c r="D292" s="3">
        <v>284</v>
      </c>
      <c r="E292" s="10">
        <v>30.2</v>
      </c>
      <c r="F292" s="16">
        <f t="shared" si="25"/>
        <v>1.0416666666666667</v>
      </c>
      <c r="G292" s="16">
        <f t="shared" si="26"/>
        <v>3.75</v>
      </c>
      <c r="S292">
        <f t="shared" si="23"/>
        <v>0</v>
      </c>
      <c r="T292">
        <f t="shared" si="27"/>
        <v>30.2</v>
      </c>
      <c r="U292">
        <f t="shared" si="24"/>
        <v>9.4722222222222232</v>
      </c>
    </row>
    <row r="293" spans="2:21" x14ac:dyDescent="0.55000000000000004">
      <c r="B293" s="3" t="s">
        <v>37</v>
      </c>
      <c r="C293" s="3">
        <v>285</v>
      </c>
      <c r="D293" s="3">
        <v>285</v>
      </c>
      <c r="E293" s="10">
        <v>34.1</v>
      </c>
      <c r="F293" s="16">
        <f t="shared" si="25"/>
        <v>0.99999999999999989</v>
      </c>
      <c r="G293" s="16">
        <f t="shared" si="26"/>
        <v>3.5999999999999996</v>
      </c>
      <c r="S293">
        <f t="shared" si="23"/>
        <v>0</v>
      </c>
      <c r="T293">
        <f t="shared" si="27"/>
        <v>34.1</v>
      </c>
      <c r="U293">
        <f t="shared" si="24"/>
        <v>10.388888888888888</v>
      </c>
    </row>
    <row r="294" spans="2:21" x14ac:dyDescent="0.55000000000000004">
      <c r="B294" s="3" t="s">
        <v>37</v>
      </c>
      <c r="C294" s="3">
        <v>286</v>
      </c>
      <c r="D294" s="3">
        <v>286</v>
      </c>
      <c r="E294" s="10">
        <v>37.4</v>
      </c>
      <c r="F294" s="16">
        <f t="shared" si="25"/>
        <v>0.91666666666666685</v>
      </c>
      <c r="G294" s="16">
        <f t="shared" si="26"/>
        <v>3.3000000000000007</v>
      </c>
      <c r="S294">
        <f t="shared" si="23"/>
        <v>0</v>
      </c>
      <c r="T294">
        <f t="shared" si="27"/>
        <v>37.4</v>
      </c>
      <c r="U294">
        <f t="shared" si="24"/>
        <v>11.305555555555555</v>
      </c>
    </row>
    <row r="295" spans="2:21" x14ac:dyDescent="0.55000000000000004">
      <c r="B295" s="3" t="s">
        <v>37</v>
      </c>
      <c r="C295" s="3">
        <v>287</v>
      </c>
      <c r="D295" s="3">
        <v>287</v>
      </c>
      <c r="E295" s="10">
        <v>40.700000000000003</v>
      </c>
      <c r="F295" s="16">
        <f t="shared" si="25"/>
        <v>0.91666666666666685</v>
      </c>
      <c r="G295" s="16">
        <f t="shared" si="26"/>
        <v>3.3000000000000007</v>
      </c>
      <c r="S295">
        <f t="shared" si="23"/>
        <v>0</v>
      </c>
      <c r="T295">
        <f t="shared" si="27"/>
        <v>40.700000000000003</v>
      </c>
      <c r="U295">
        <f t="shared" si="24"/>
        <v>12.222222222222221</v>
      </c>
    </row>
    <row r="296" spans="2:21" x14ac:dyDescent="0.55000000000000004">
      <c r="B296" s="3" t="s">
        <v>37</v>
      </c>
      <c r="C296" s="3">
        <v>288</v>
      </c>
      <c r="D296" s="3">
        <v>288</v>
      </c>
      <c r="E296" s="10">
        <v>44</v>
      </c>
      <c r="F296" s="16">
        <f t="shared" si="25"/>
        <v>0.91666666666666585</v>
      </c>
      <c r="G296" s="16">
        <f t="shared" si="26"/>
        <v>3.2999999999999972</v>
      </c>
      <c r="S296">
        <f t="shared" si="23"/>
        <v>0</v>
      </c>
      <c r="T296">
        <f t="shared" si="27"/>
        <v>44</v>
      </c>
      <c r="U296">
        <f t="shared" si="24"/>
        <v>13.138888888888888</v>
      </c>
    </row>
    <row r="297" spans="2:21" x14ac:dyDescent="0.55000000000000004">
      <c r="B297" s="3" t="s">
        <v>37</v>
      </c>
      <c r="C297" s="3">
        <v>289</v>
      </c>
      <c r="D297" s="3">
        <v>289</v>
      </c>
      <c r="E297" s="10">
        <v>47.3</v>
      </c>
      <c r="F297" s="16">
        <f t="shared" si="25"/>
        <v>0.72222222222222265</v>
      </c>
      <c r="G297" s="16">
        <f t="shared" si="26"/>
        <v>2.6000000000000014</v>
      </c>
      <c r="S297">
        <f t="shared" si="23"/>
        <v>0</v>
      </c>
      <c r="T297">
        <f t="shared" si="27"/>
        <v>47.3</v>
      </c>
      <c r="U297">
        <f t="shared" si="24"/>
        <v>13.666666666666668</v>
      </c>
    </row>
    <row r="298" spans="2:21" x14ac:dyDescent="0.55000000000000004">
      <c r="B298" s="3" t="s">
        <v>37</v>
      </c>
      <c r="C298" s="3">
        <v>290</v>
      </c>
      <c r="D298" s="3">
        <v>290</v>
      </c>
      <c r="E298" s="10">
        <v>49.2</v>
      </c>
      <c r="F298" s="16">
        <f t="shared" si="25"/>
        <v>0.34722222222222221</v>
      </c>
      <c r="G298" s="16">
        <f t="shared" si="26"/>
        <v>1.25</v>
      </c>
      <c r="S298">
        <f t="shared" si="23"/>
        <v>0</v>
      </c>
      <c r="T298">
        <f t="shared" si="27"/>
        <v>49.2</v>
      </c>
      <c r="U298">
        <f t="shared" si="24"/>
        <v>13.833333333333332</v>
      </c>
    </row>
    <row r="299" spans="2:21" x14ac:dyDescent="0.55000000000000004">
      <c r="B299" s="3" t="s">
        <v>37</v>
      </c>
      <c r="C299" s="3">
        <v>291</v>
      </c>
      <c r="D299" s="3">
        <v>291</v>
      </c>
      <c r="E299" s="10">
        <v>49.8</v>
      </c>
      <c r="F299" s="16">
        <f t="shared" si="25"/>
        <v>0</v>
      </c>
      <c r="G299" s="16">
        <f t="shared" si="26"/>
        <v>0</v>
      </c>
      <c r="S299">
        <f t="shared" si="23"/>
        <v>0</v>
      </c>
      <c r="T299">
        <f t="shared" si="27"/>
        <v>49.8</v>
      </c>
      <c r="U299">
        <f t="shared" si="24"/>
        <v>13.666666666666668</v>
      </c>
    </row>
    <row r="300" spans="2:21" x14ac:dyDescent="0.55000000000000004">
      <c r="B300" s="3" t="s">
        <v>37</v>
      </c>
      <c r="C300" s="3">
        <v>292</v>
      </c>
      <c r="D300" s="3">
        <v>292</v>
      </c>
      <c r="E300" s="10">
        <v>49.2</v>
      </c>
      <c r="F300" s="16">
        <f t="shared" si="25"/>
        <v>-0.23611111111111052</v>
      </c>
      <c r="G300" s="16">
        <f t="shared" si="26"/>
        <v>-0.84999999999999787</v>
      </c>
      <c r="S300">
        <f t="shared" si="23"/>
        <v>0</v>
      </c>
      <c r="T300">
        <f t="shared" si="27"/>
        <v>49.2</v>
      </c>
      <c r="U300">
        <f t="shared" si="24"/>
        <v>13.361111111111111</v>
      </c>
    </row>
    <row r="301" spans="2:21" x14ac:dyDescent="0.55000000000000004">
      <c r="B301" s="3" t="s">
        <v>37</v>
      </c>
      <c r="C301" s="3">
        <v>293</v>
      </c>
      <c r="D301" s="3">
        <v>293</v>
      </c>
      <c r="E301" s="10">
        <v>48.1</v>
      </c>
      <c r="F301" s="16">
        <f t="shared" si="25"/>
        <v>-0.26388888888888967</v>
      </c>
      <c r="G301" s="16">
        <f t="shared" si="26"/>
        <v>-0.95000000000000284</v>
      </c>
      <c r="S301">
        <f t="shared" si="23"/>
        <v>0</v>
      </c>
      <c r="T301">
        <f t="shared" si="27"/>
        <v>48.1</v>
      </c>
      <c r="U301">
        <f t="shared" si="24"/>
        <v>13.138888888888888</v>
      </c>
    </row>
    <row r="302" spans="2:21" x14ac:dyDescent="0.55000000000000004">
      <c r="B302" s="3" t="s">
        <v>37</v>
      </c>
      <c r="C302" s="3">
        <v>294</v>
      </c>
      <c r="D302" s="3">
        <v>294</v>
      </c>
      <c r="E302" s="10">
        <v>47.3</v>
      </c>
      <c r="F302" s="16">
        <f t="shared" si="25"/>
        <v>-0.18055555555555614</v>
      </c>
      <c r="G302" s="16">
        <f t="shared" si="26"/>
        <v>-0.65000000000000213</v>
      </c>
      <c r="S302">
        <f t="shared" si="23"/>
        <v>0</v>
      </c>
      <c r="T302">
        <f t="shared" si="27"/>
        <v>47.3</v>
      </c>
      <c r="U302">
        <f t="shared" si="24"/>
        <v>12.999999999999998</v>
      </c>
    </row>
    <row r="303" spans="2:21" x14ac:dyDescent="0.55000000000000004">
      <c r="B303" s="3" t="s">
        <v>37</v>
      </c>
      <c r="C303" s="3">
        <v>295</v>
      </c>
      <c r="D303" s="3">
        <v>295</v>
      </c>
      <c r="E303" s="10">
        <v>46.8</v>
      </c>
      <c r="F303" s="16">
        <f t="shared" si="25"/>
        <v>-8.3333333333332538E-2</v>
      </c>
      <c r="G303" s="16">
        <f t="shared" si="26"/>
        <v>-0.29999999999999716</v>
      </c>
      <c r="S303">
        <f t="shared" si="23"/>
        <v>0</v>
      </c>
      <c r="T303">
        <f t="shared" si="27"/>
        <v>46.8</v>
      </c>
      <c r="U303">
        <f t="shared" si="24"/>
        <v>12.972222222222223</v>
      </c>
    </row>
    <row r="304" spans="2:21" x14ac:dyDescent="0.55000000000000004">
      <c r="B304" s="3" t="s">
        <v>37</v>
      </c>
      <c r="C304" s="3">
        <v>296</v>
      </c>
      <c r="D304" s="3">
        <v>296</v>
      </c>
      <c r="E304" s="10">
        <v>46.7</v>
      </c>
      <c r="F304" s="16">
        <f t="shared" si="25"/>
        <v>0</v>
      </c>
      <c r="G304" s="16">
        <f t="shared" si="26"/>
        <v>0</v>
      </c>
      <c r="S304">
        <f t="shared" si="23"/>
        <v>0</v>
      </c>
      <c r="T304">
        <f t="shared" si="27"/>
        <v>46.7</v>
      </c>
      <c r="U304">
        <f t="shared" si="24"/>
        <v>12.999999999999998</v>
      </c>
    </row>
    <row r="305" spans="2:21" x14ac:dyDescent="0.55000000000000004">
      <c r="B305" s="3" t="s">
        <v>37</v>
      </c>
      <c r="C305" s="3">
        <v>297</v>
      </c>
      <c r="D305" s="3">
        <v>297</v>
      </c>
      <c r="E305" s="10">
        <v>46.8</v>
      </c>
      <c r="F305" s="16">
        <f t="shared" si="25"/>
        <v>5.5555555555555358E-2</v>
      </c>
      <c r="G305" s="16">
        <f t="shared" si="26"/>
        <v>0.19999999999999929</v>
      </c>
      <c r="S305">
        <f t="shared" si="23"/>
        <v>0</v>
      </c>
      <c r="T305">
        <f t="shared" si="27"/>
        <v>46.8</v>
      </c>
      <c r="U305">
        <f t="shared" si="24"/>
        <v>13.083333333333334</v>
      </c>
    </row>
    <row r="306" spans="2:21" x14ac:dyDescent="0.55000000000000004">
      <c r="B306" s="3" t="s">
        <v>37</v>
      </c>
      <c r="C306" s="3">
        <v>298</v>
      </c>
      <c r="D306" s="3">
        <v>298</v>
      </c>
      <c r="E306" s="10">
        <v>47.1</v>
      </c>
      <c r="F306" s="16">
        <f t="shared" si="25"/>
        <v>6.9444444444444448E-2</v>
      </c>
      <c r="G306" s="16">
        <f t="shared" si="26"/>
        <v>0.25</v>
      </c>
      <c r="S306">
        <f t="shared" si="23"/>
        <v>0</v>
      </c>
      <c r="T306">
        <f t="shared" si="27"/>
        <v>47.1</v>
      </c>
      <c r="U306">
        <f t="shared" si="24"/>
        <v>13.138888888888888</v>
      </c>
    </row>
    <row r="307" spans="2:21" x14ac:dyDescent="0.55000000000000004">
      <c r="B307" s="3" t="s">
        <v>37</v>
      </c>
      <c r="C307" s="3">
        <v>299</v>
      </c>
      <c r="D307" s="3">
        <v>299</v>
      </c>
      <c r="E307" s="10">
        <v>47.3</v>
      </c>
      <c r="F307" s="16">
        <f t="shared" si="25"/>
        <v>2.7777777777777186E-2</v>
      </c>
      <c r="G307" s="16">
        <f t="shared" si="26"/>
        <v>9.9999999999997868E-2</v>
      </c>
      <c r="S307">
        <f t="shared" si="23"/>
        <v>0</v>
      </c>
      <c r="T307">
        <f t="shared" si="27"/>
        <v>47.3</v>
      </c>
      <c r="U307">
        <f t="shared" si="24"/>
        <v>13.138888888888888</v>
      </c>
    </row>
    <row r="308" spans="2:21" x14ac:dyDescent="0.55000000000000004">
      <c r="B308" s="3" t="s">
        <v>37</v>
      </c>
      <c r="C308" s="3">
        <v>300</v>
      </c>
      <c r="D308" s="3">
        <v>300</v>
      </c>
      <c r="E308" s="10">
        <v>47.3</v>
      </c>
      <c r="F308" s="16">
        <f t="shared" si="25"/>
        <v>-2.7777777777777186E-2</v>
      </c>
      <c r="G308" s="16">
        <f t="shared" si="26"/>
        <v>-9.9999999999997868E-2</v>
      </c>
      <c r="S308">
        <f t="shared" si="23"/>
        <v>0</v>
      </c>
      <c r="T308">
        <f t="shared" si="27"/>
        <v>47.3</v>
      </c>
      <c r="U308">
        <f t="shared" si="24"/>
        <v>13.083333333333334</v>
      </c>
    </row>
    <row r="309" spans="2:21" x14ac:dyDescent="0.55000000000000004">
      <c r="B309" s="3" t="s">
        <v>37</v>
      </c>
      <c r="C309" s="3">
        <v>301</v>
      </c>
      <c r="D309" s="3">
        <v>301</v>
      </c>
      <c r="E309" s="10">
        <v>47.1</v>
      </c>
      <c r="F309" s="16">
        <f t="shared" si="25"/>
        <v>-9.7222222222221627E-2</v>
      </c>
      <c r="G309" s="16">
        <f t="shared" si="26"/>
        <v>-0.34999999999999787</v>
      </c>
      <c r="S309">
        <f t="shared" si="23"/>
        <v>0</v>
      </c>
      <c r="T309">
        <f t="shared" si="27"/>
        <v>47.1</v>
      </c>
      <c r="U309">
        <f t="shared" si="24"/>
        <v>12.944444444444445</v>
      </c>
    </row>
    <row r="310" spans="2:21" x14ac:dyDescent="0.55000000000000004">
      <c r="B310" s="3" t="s">
        <v>37</v>
      </c>
      <c r="C310" s="3">
        <v>302</v>
      </c>
      <c r="D310" s="3">
        <v>302</v>
      </c>
      <c r="E310" s="10">
        <v>46.6</v>
      </c>
      <c r="F310" s="16">
        <f t="shared" si="25"/>
        <v>-0.18055555555555614</v>
      </c>
      <c r="G310" s="16">
        <f t="shared" si="26"/>
        <v>-0.65000000000000213</v>
      </c>
      <c r="S310">
        <f t="shared" si="23"/>
        <v>0</v>
      </c>
      <c r="T310">
        <f t="shared" si="27"/>
        <v>46.6</v>
      </c>
      <c r="U310">
        <f t="shared" si="24"/>
        <v>12.722222222222221</v>
      </c>
    </row>
    <row r="311" spans="2:21" x14ac:dyDescent="0.55000000000000004">
      <c r="B311" s="3" t="s">
        <v>37</v>
      </c>
      <c r="C311" s="3">
        <v>303</v>
      </c>
      <c r="D311" s="3">
        <v>303</v>
      </c>
      <c r="E311" s="10">
        <v>45.8</v>
      </c>
      <c r="F311" s="16">
        <f t="shared" si="25"/>
        <v>-0.25000000000000061</v>
      </c>
      <c r="G311" s="16">
        <f t="shared" si="26"/>
        <v>-0.90000000000000213</v>
      </c>
      <c r="S311">
        <f t="shared" si="23"/>
        <v>0</v>
      </c>
      <c r="T311">
        <f t="shared" si="27"/>
        <v>45.8</v>
      </c>
      <c r="U311">
        <f t="shared" si="24"/>
        <v>12.444444444444443</v>
      </c>
    </row>
    <row r="312" spans="2:21" x14ac:dyDescent="0.55000000000000004">
      <c r="B312" s="3" t="s">
        <v>37</v>
      </c>
      <c r="C312" s="3">
        <v>304</v>
      </c>
      <c r="D312" s="3">
        <v>304</v>
      </c>
      <c r="E312" s="10">
        <v>44.8</v>
      </c>
      <c r="F312" s="16">
        <f t="shared" si="25"/>
        <v>-0.34722222222222221</v>
      </c>
      <c r="G312" s="16">
        <f t="shared" si="26"/>
        <v>-1.25</v>
      </c>
      <c r="S312">
        <f t="shared" si="23"/>
        <v>0</v>
      </c>
      <c r="T312">
        <f t="shared" si="27"/>
        <v>44.8</v>
      </c>
      <c r="U312">
        <f t="shared" si="24"/>
        <v>12.027777777777777</v>
      </c>
    </row>
    <row r="313" spans="2:21" x14ac:dyDescent="0.55000000000000004">
      <c r="B313" s="3" t="s">
        <v>37</v>
      </c>
      <c r="C313" s="3">
        <v>305</v>
      </c>
      <c r="D313" s="3">
        <v>305</v>
      </c>
      <c r="E313" s="10">
        <v>43.3</v>
      </c>
      <c r="F313" s="16">
        <f t="shared" si="25"/>
        <v>-0.41666666666666663</v>
      </c>
      <c r="G313" s="16">
        <f t="shared" si="26"/>
        <v>-1.5</v>
      </c>
      <c r="S313">
        <f t="shared" si="23"/>
        <v>0</v>
      </c>
      <c r="T313">
        <f t="shared" si="27"/>
        <v>43.3</v>
      </c>
      <c r="U313">
        <f t="shared" si="24"/>
        <v>11.611111111111111</v>
      </c>
    </row>
    <row r="314" spans="2:21" x14ac:dyDescent="0.55000000000000004">
      <c r="B314" s="3" t="s">
        <v>37</v>
      </c>
      <c r="C314" s="3">
        <v>306</v>
      </c>
      <c r="D314" s="3">
        <v>306</v>
      </c>
      <c r="E314" s="10">
        <v>41.8</v>
      </c>
      <c r="F314" s="16">
        <f t="shared" si="25"/>
        <v>-0.34722222222222221</v>
      </c>
      <c r="G314" s="16">
        <f t="shared" si="26"/>
        <v>-1.25</v>
      </c>
      <c r="S314">
        <f t="shared" si="23"/>
        <v>0</v>
      </c>
      <c r="T314">
        <f t="shared" si="27"/>
        <v>41.8</v>
      </c>
      <c r="U314">
        <f t="shared" si="24"/>
        <v>11.333333333333332</v>
      </c>
    </row>
    <row r="315" spans="2:21" x14ac:dyDescent="0.55000000000000004">
      <c r="B315" s="3" t="s">
        <v>37</v>
      </c>
      <c r="C315" s="3">
        <v>307</v>
      </c>
      <c r="D315" s="3">
        <v>307</v>
      </c>
      <c r="E315" s="10">
        <v>40.799999999999997</v>
      </c>
      <c r="F315" s="16">
        <f t="shared" si="25"/>
        <v>-0.20833333333333331</v>
      </c>
      <c r="G315" s="16">
        <f t="shared" si="26"/>
        <v>-0.75</v>
      </c>
      <c r="S315">
        <f t="shared" si="23"/>
        <v>0</v>
      </c>
      <c r="T315">
        <f t="shared" si="27"/>
        <v>40.799999999999997</v>
      </c>
      <c r="U315">
        <f t="shared" si="24"/>
        <v>11.194444444444443</v>
      </c>
    </row>
    <row r="316" spans="2:21" x14ac:dyDescent="0.55000000000000004">
      <c r="B316" s="3" t="s">
        <v>37</v>
      </c>
      <c r="C316" s="3">
        <v>308</v>
      </c>
      <c r="D316" s="3">
        <v>308</v>
      </c>
      <c r="E316" s="10">
        <v>40.299999999999997</v>
      </c>
      <c r="F316" s="16">
        <f t="shared" si="25"/>
        <v>-9.7222222222221627E-2</v>
      </c>
      <c r="G316" s="16">
        <f t="shared" si="26"/>
        <v>-0.34999999999999787</v>
      </c>
      <c r="S316">
        <f t="shared" si="23"/>
        <v>0</v>
      </c>
      <c r="T316">
        <f t="shared" si="27"/>
        <v>40.299999999999997</v>
      </c>
      <c r="U316">
        <f t="shared" si="24"/>
        <v>11.138888888888889</v>
      </c>
    </row>
    <row r="317" spans="2:21" x14ac:dyDescent="0.55000000000000004">
      <c r="B317" s="3" t="s">
        <v>37</v>
      </c>
      <c r="C317" s="3">
        <v>309</v>
      </c>
      <c r="D317" s="3">
        <v>309</v>
      </c>
      <c r="E317" s="10">
        <v>40.1</v>
      </c>
      <c r="F317" s="16">
        <f t="shared" si="25"/>
        <v>-8.3333333333332538E-2</v>
      </c>
      <c r="G317" s="16">
        <f t="shared" si="26"/>
        <v>-0.29999999999999716</v>
      </c>
      <c r="S317">
        <f t="shared" si="23"/>
        <v>0</v>
      </c>
      <c r="T317">
        <f t="shared" si="27"/>
        <v>40.1</v>
      </c>
      <c r="U317">
        <f t="shared" si="24"/>
        <v>11.027777777777779</v>
      </c>
    </row>
    <row r="318" spans="2:21" x14ac:dyDescent="0.55000000000000004">
      <c r="B318" s="3" t="s">
        <v>37</v>
      </c>
      <c r="C318" s="3">
        <v>310</v>
      </c>
      <c r="D318" s="3">
        <v>310</v>
      </c>
      <c r="E318" s="10">
        <v>39.700000000000003</v>
      </c>
      <c r="F318" s="16">
        <f t="shared" si="25"/>
        <v>-0.12499999999999981</v>
      </c>
      <c r="G318" s="16">
        <f t="shared" si="26"/>
        <v>-0.44999999999999929</v>
      </c>
      <c r="S318">
        <f t="shared" si="23"/>
        <v>0</v>
      </c>
      <c r="T318">
        <f t="shared" si="27"/>
        <v>39.700000000000003</v>
      </c>
      <c r="U318">
        <f t="shared" si="24"/>
        <v>10.888888888888889</v>
      </c>
    </row>
    <row r="319" spans="2:21" x14ac:dyDescent="0.55000000000000004">
      <c r="B319" s="3" t="s">
        <v>37</v>
      </c>
      <c r="C319" s="3">
        <v>311</v>
      </c>
      <c r="D319" s="3">
        <v>311</v>
      </c>
      <c r="E319" s="10">
        <v>39.200000000000003</v>
      </c>
      <c r="F319" s="16">
        <f t="shared" si="25"/>
        <v>-0.16666666666666705</v>
      </c>
      <c r="G319" s="16">
        <f t="shared" si="26"/>
        <v>-0.60000000000000142</v>
      </c>
      <c r="S319">
        <f t="shared" si="23"/>
        <v>0</v>
      </c>
      <c r="T319">
        <f t="shared" si="27"/>
        <v>39.200000000000003</v>
      </c>
      <c r="U319">
        <f t="shared" si="24"/>
        <v>10.694444444444445</v>
      </c>
    </row>
    <row r="320" spans="2:21" x14ac:dyDescent="0.55000000000000004">
      <c r="B320" s="3" t="s">
        <v>37</v>
      </c>
      <c r="C320" s="3">
        <v>312</v>
      </c>
      <c r="D320" s="3">
        <v>312</v>
      </c>
      <c r="E320" s="10">
        <v>38.5</v>
      </c>
      <c r="F320" s="16">
        <f t="shared" si="25"/>
        <v>-0.25000000000000061</v>
      </c>
      <c r="G320" s="16">
        <f t="shared" si="26"/>
        <v>-0.90000000000000213</v>
      </c>
      <c r="S320">
        <f t="shared" si="23"/>
        <v>0</v>
      </c>
      <c r="T320">
        <f t="shared" si="27"/>
        <v>38.5</v>
      </c>
      <c r="U320">
        <f t="shared" si="24"/>
        <v>10.388888888888888</v>
      </c>
    </row>
    <row r="321" spans="2:21" x14ac:dyDescent="0.55000000000000004">
      <c r="B321" s="3" t="s">
        <v>37</v>
      </c>
      <c r="C321" s="3">
        <v>313</v>
      </c>
      <c r="D321" s="3">
        <v>313</v>
      </c>
      <c r="E321" s="10">
        <v>37.4</v>
      </c>
      <c r="F321" s="16">
        <f t="shared" si="25"/>
        <v>-0.34722222222222221</v>
      </c>
      <c r="G321" s="16">
        <f t="shared" si="26"/>
        <v>-1.25</v>
      </c>
      <c r="S321">
        <f t="shared" si="23"/>
        <v>0</v>
      </c>
      <c r="T321">
        <f t="shared" si="27"/>
        <v>37.4</v>
      </c>
      <c r="U321">
        <f t="shared" si="24"/>
        <v>10</v>
      </c>
    </row>
    <row r="322" spans="2:21" x14ac:dyDescent="0.55000000000000004">
      <c r="B322" s="3" t="s">
        <v>37</v>
      </c>
      <c r="C322" s="3">
        <v>314</v>
      </c>
      <c r="D322" s="3">
        <v>314</v>
      </c>
      <c r="E322" s="10">
        <v>36</v>
      </c>
      <c r="F322" s="16">
        <f t="shared" si="25"/>
        <v>-0.41666666666666663</v>
      </c>
      <c r="G322" s="16">
        <f t="shared" si="26"/>
        <v>-1.5</v>
      </c>
      <c r="S322">
        <f t="shared" si="23"/>
        <v>0</v>
      </c>
      <c r="T322">
        <f t="shared" si="27"/>
        <v>36</v>
      </c>
      <c r="U322">
        <f t="shared" si="24"/>
        <v>9.5555555555555554</v>
      </c>
    </row>
    <row r="323" spans="2:21" x14ac:dyDescent="0.55000000000000004">
      <c r="B323" s="3" t="s">
        <v>37</v>
      </c>
      <c r="C323" s="3">
        <v>315</v>
      </c>
      <c r="D323" s="3">
        <v>315</v>
      </c>
      <c r="E323" s="10">
        <v>34.4</v>
      </c>
      <c r="F323" s="16">
        <f t="shared" si="25"/>
        <v>-0.41666666666666663</v>
      </c>
      <c r="G323" s="16">
        <f t="shared" si="26"/>
        <v>-1.5</v>
      </c>
      <c r="S323">
        <f t="shared" si="23"/>
        <v>0</v>
      </c>
      <c r="T323">
        <f t="shared" si="27"/>
        <v>34.4</v>
      </c>
      <c r="U323">
        <f t="shared" si="24"/>
        <v>9.1666666666666661</v>
      </c>
    </row>
    <row r="324" spans="2:21" x14ac:dyDescent="0.55000000000000004">
      <c r="B324" s="3" t="s">
        <v>37</v>
      </c>
      <c r="C324" s="3">
        <v>316</v>
      </c>
      <c r="D324" s="3">
        <v>316</v>
      </c>
      <c r="E324" s="10">
        <v>33</v>
      </c>
      <c r="F324" s="16">
        <f t="shared" si="25"/>
        <v>-0.37499999999999989</v>
      </c>
      <c r="G324" s="16">
        <f t="shared" si="26"/>
        <v>-1.3499999999999996</v>
      </c>
      <c r="S324">
        <f t="shared" si="23"/>
        <v>0</v>
      </c>
      <c r="T324">
        <f t="shared" si="27"/>
        <v>33</v>
      </c>
      <c r="U324">
        <f t="shared" si="24"/>
        <v>8.8055555555555554</v>
      </c>
    </row>
    <row r="325" spans="2:21" x14ac:dyDescent="0.55000000000000004">
      <c r="B325" s="3" t="s">
        <v>37</v>
      </c>
      <c r="C325" s="3">
        <v>317</v>
      </c>
      <c r="D325" s="3">
        <v>317</v>
      </c>
      <c r="E325" s="10">
        <v>31.7</v>
      </c>
      <c r="F325" s="16">
        <f t="shared" si="25"/>
        <v>-0.41666666666666663</v>
      </c>
      <c r="G325" s="16">
        <f t="shared" si="26"/>
        <v>-1.5</v>
      </c>
      <c r="S325">
        <f t="shared" si="23"/>
        <v>0</v>
      </c>
      <c r="T325">
        <f t="shared" si="27"/>
        <v>31.7</v>
      </c>
      <c r="U325">
        <f t="shared" si="24"/>
        <v>8.3333333333333339</v>
      </c>
    </row>
    <row r="326" spans="2:21" x14ac:dyDescent="0.55000000000000004">
      <c r="B326" s="3" t="s">
        <v>37</v>
      </c>
      <c r="C326" s="3">
        <v>318</v>
      </c>
      <c r="D326" s="3">
        <v>318</v>
      </c>
      <c r="E326" s="10">
        <v>30</v>
      </c>
      <c r="F326" s="16">
        <f t="shared" si="25"/>
        <v>-0.51388888888888873</v>
      </c>
      <c r="G326" s="16">
        <f t="shared" si="26"/>
        <v>-1.8499999999999996</v>
      </c>
      <c r="S326">
        <f t="shared" si="23"/>
        <v>0</v>
      </c>
      <c r="T326">
        <f t="shared" si="27"/>
        <v>30</v>
      </c>
      <c r="U326">
        <f t="shared" si="24"/>
        <v>7.7777777777777777</v>
      </c>
    </row>
    <row r="327" spans="2:21" x14ac:dyDescent="0.55000000000000004">
      <c r="B327" s="3" t="s">
        <v>37</v>
      </c>
      <c r="C327" s="3">
        <v>319</v>
      </c>
      <c r="D327" s="3">
        <v>319</v>
      </c>
      <c r="E327" s="10">
        <v>28</v>
      </c>
      <c r="F327" s="16">
        <f t="shared" si="25"/>
        <v>-0.54166666666666641</v>
      </c>
      <c r="G327" s="16">
        <f t="shared" si="26"/>
        <v>-1.9499999999999993</v>
      </c>
      <c r="S327">
        <f t="shared" si="23"/>
        <v>0</v>
      </c>
      <c r="T327">
        <f t="shared" si="27"/>
        <v>28</v>
      </c>
      <c r="U327">
        <f t="shared" si="24"/>
        <v>7.25</v>
      </c>
    </row>
    <row r="328" spans="2:21" x14ac:dyDescent="0.55000000000000004">
      <c r="B328" s="3" t="s">
        <v>37</v>
      </c>
      <c r="C328" s="3">
        <v>320</v>
      </c>
      <c r="D328" s="3">
        <v>320</v>
      </c>
      <c r="E328" s="10">
        <v>26.1</v>
      </c>
      <c r="F328" s="16">
        <f t="shared" si="25"/>
        <v>-0.33333333333333315</v>
      </c>
      <c r="G328" s="16">
        <f t="shared" si="26"/>
        <v>-1.1999999999999993</v>
      </c>
      <c r="S328">
        <f t="shared" si="23"/>
        <v>0</v>
      </c>
      <c r="T328">
        <f t="shared" si="27"/>
        <v>26.1</v>
      </c>
      <c r="U328">
        <f t="shared" si="24"/>
        <v>7.1111111111111116</v>
      </c>
    </row>
    <row r="329" spans="2:21" x14ac:dyDescent="0.55000000000000004">
      <c r="B329" s="3" t="s">
        <v>37</v>
      </c>
      <c r="C329" s="3">
        <v>321</v>
      </c>
      <c r="D329" s="3">
        <v>321</v>
      </c>
      <c r="E329" s="10">
        <v>25.6</v>
      </c>
      <c r="F329" s="16">
        <f t="shared" si="25"/>
        <v>-0.16666666666666705</v>
      </c>
      <c r="G329" s="16">
        <f t="shared" si="26"/>
        <v>-0.60000000000000142</v>
      </c>
      <c r="S329">
        <f t="shared" ref="S329:S392" si="28">IF(E330&lt;1,1,0)</f>
        <v>0</v>
      </c>
      <c r="T329">
        <f t="shared" si="27"/>
        <v>25.6</v>
      </c>
      <c r="U329">
        <f t="shared" ref="U329:U392" si="29">E330/3.6</f>
        <v>6.9166666666666661</v>
      </c>
    </row>
    <row r="330" spans="2:21" x14ac:dyDescent="0.55000000000000004">
      <c r="B330" s="3" t="s">
        <v>37</v>
      </c>
      <c r="C330" s="3">
        <v>322</v>
      </c>
      <c r="D330" s="3">
        <v>322</v>
      </c>
      <c r="E330" s="10">
        <v>24.9</v>
      </c>
      <c r="F330" s="16">
        <f t="shared" ref="F330:F393" si="30">($E331-$E329)/2/3.6</f>
        <v>-9.7222222222222612E-2</v>
      </c>
      <c r="G330" s="16">
        <f t="shared" si="26"/>
        <v>-0.35000000000000142</v>
      </c>
      <c r="S330">
        <f t="shared" si="28"/>
        <v>0</v>
      </c>
      <c r="T330">
        <f t="shared" si="27"/>
        <v>24.9</v>
      </c>
      <c r="U330">
        <f t="shared" si="29"/>
        <v>6.9166666666666661</v>
      </c>
    </row>
    <row r="331" spans="2:21" x14ac:dyDescent="0.55000000000000004">
      <c r="B331" s="3" t="s">
        <v>37</v>
      </c>
      <c r="C331" s="3">
        <v>323</v>
      </c>
      <c r="D331" s="3">
        <v>323</v>
      </c>
      <c r="E331" s="10">
        <v>24.9</v>
      </c>
      <c r="F331" s="16">
        <f t="shared" si="30"/>
        <v>-8.3333333333333037E-2</v>
      </c>
      <c r="G331" s="16">
        <f t="shared" ref="G331:G394" si="31">($E332-$E330)/2</f>
        <v>-0.29999999999999893</v>
      </c>
      <c r="S331">
        <f t="shared" si="28"/>
        <v>0</v>
      </c>
      <c r="T331">
        <f t="shared" si="27"/>
        <v>24.9</v>
      </c>
      <c r="U331">
        <f t="shared" si="29"/>
        <v>6.75</v>
      </c>
    </row>
    <row r="332" spans="2:21" x14ac:dyDescent="0.55000000000000004">
      <c r="B332" s="3" t="s">
        <v>37</v>
      </c>
      <c r="C332" s="3">
        <v>324</v>
      </c>
      <c r="D332" s="3">
        <v>324</v>
      </c>
      <c r="E332" s="10">
        <v>24.3</v>
      </c>
      <c r="F332" s="16">
        <f t="shared" si="30"/>
        <v>-0.1388888888888889</v>
      </c>
      <c r="G332" s="16">
        <f t="shared" si="31"/>
        <v>-0.5</v>
      </c>
      <c r="S332">
        <f t="shared" si="28"/>
        <v>0</v>
      </c>
      <c r="T332">
        <f t="shared" si="27"/>
        <v>24.3</v>
      </c>
      <c r="U332">
        <f t="shared" si="29"/>
        <v>6.6388888888888884</v>
      </c>
    </row>
    <row r="333" spans="2:21" x14ac:dyDescent="0.55000000000000004">
      <c r="B333" s="3" t="s">
        <v>37</v>
      </c>
      <c r="C333" s="3">
        <v>325</v>
      </c>
      <c r="D333" s="3">
        <v>325</v>
      </c>
      <c r="E333" s="10">
        <v>23.9</v>
      </c>
      <c r="F333" s="16">
        <f t="shared" si="30"/>
        <v>-5.5555555555555851E-2</v>
      </c>
      <c r="G333" s="16">
        <f t="shared" si="31"/>
        <v>-0.20000000000000107</v>
      </c>
      <c r="S333">
        <f t="shared" si="28"/>
        <v>0</v>
      </c>
      <c r="T333">
        <f t="shared" si="27"/>
        <v>23.9</v>
      </c>
      <c r="U333">
        <f t="shared" si="29"/>
        <v>6.6388888888888884</v>
      </c>
    </row>
    <row r="334" spans="2:21" x14ac:dyDescent="0.55000000000000004">
      <c r="B334" s="3" t="s">
        <v>37</v>
      </c>
      <c r="C334" s="3">
        <v>326</v>
      </c>
      <c r="D334" s="3">
        <v>326</v>
      </c>
      <c r="E334" s="10">
        <v>23.9</v>
      </c>
      <c r="F334" s="16">
        <f t="shared" si="30"/>
        <v>-4.1666666666666269E-2</v>
      </c>
      <c r="G334" s="16">
        <f t="shared" si="31"/>
        <v>-0.14999999999999858</v>
      </c>
      <c r="S334">
        <f t="shared" si="28"/>
        <v>0</v>
      </c>
      <c r="T334">
        <f t="shared" si="27"/>
        <v>23.9</v>
      </c>
      <c r="U334">
        <f t="shared" si="29"/>
        <v>6.5555555555555554</v>
      </c>
    </row>
    <row r="335" spans="2:21" x14ac:dyDescent="0.55000000000000004">
      <c r="B335" s="3" t="s">
        <v>37</v>
      </c>
      <c r="C335" s="3">
        <v>327</v>
      </c>
      <c r="D335" s="3">
        <v>327</v>
      </c>
      <c r="E335" s="10">
        <v>23.6</v>
      </c>
      <c r="F335" s="16">
        <f t="shared" si="30"/>
        <v>-8.3333333333333037E-2</v>
      </c>
      <c r="G335" s="16">
        <f t="shared" si="31"/>
        <v>-0.29999999999999893</v>
      </c>
      <c r="S335">
        <f t="shared" si="28"/>
        <v>0</v>
      </c>
      <c r="T335">
        <f t="shared" si="27"/>
        <v>23.6</v>
      </c>
      <c r="U335">
        <f t="shared" si="29"/>
        <v>6.4722222222222223</v>
      </c>
    </row>
    <row r="336" spans="2:21" x14ac:dyDescent="0.55000000000000004">
      <c r="B336" s="3" t="s">
        <v>37</v>
      </c>
      <c r="C336" s="3">
        <v>328</v>
      </c>
      <c r="D336" s="3">
        <v>328</v>
      </c>
      <c r="E336" s="10">
        <v>23.3</v>
      </c>
      <c r="F336" s="16">
        <f t="shared" si="30"/>
        <v>-0.43055555555555575</v>
      </c>
      <c r="G336" s="16">
        <f t="shared" si="31"/>
        <v>-1.5500000000000007</v>
      </c>
      <c r="S336">
        <f t="shared" si="28"/>
        <v>0</v>
      </c>
      <c r="T336">
        <f t="shared" si="27"/>
        <v>23.3</v>
      </c>
      <c r="U336">
        <f t="shared" si="29"/>
        <v>5.6944444444444446</v>
      </c>
    </row>
    <row r="337" spans="2:21" x14ac:dyDescent="0.55000000000000004">
      <c r="B337" s="3" t="s">
        <v>37</v>
      </c>
      <c r="C337" s="3">
        <v>329</v>
      </c>
      <c r="D337" s="3">
        <v>329</v>
      </c>
      <c r="E337" s="10">
        <v>20.5</v>
      </c>
      <c r="F337" s="16">
        <f t="shared" si="30"/>
        <v>-0.80555555555555558</v>
      </c>
      <c r="G337" s="16">
        <f t="shared" si="31"/>
        <v>-2.9000000000000004</v>
      </c>
      <c r="S337">
        <f t="shared" si="28"/>
        <v>0</v>
      </c>
      <c r="T337">
        <f t="shared" si="27"/>
        <v>20.5</v>
      </c>
      <c r="U337">
        <f t="shared" si="29"/>
        <v>4.8611111111111107</v>
      </c>
    </row>
    <row r="338" spans="2:21" x14ac:dyDescent="0.55000000000000004">
      <c r="B338" s="3" t="s">
        <v>37</v>
      </c>
      <c r="C338" s="3">
        <v>330</v>
      </c>
      <c r="D338" s="3">
        <v>330</v>
      </c>
      <c r="E338" s="10">
        <v>17.5</v>
      </c>
      <c r="F338" s="16">
        <f t="shared" si="30"/>
        <v>-0.50000000000000022</v>
      </c>
      <c r="G338" s="16">
        <f t="shared" si="31"/>
        <v>-1.8000000000000007</v>
      </c>
      <c r="S338">
        <f t="shared" si="28"/>
        <v>0</v>
      </c>
      <c r="T338">
        <f t="shared" si="27"/>
        <v>17.5</v>
      </c>
      <c r="U338">
        <f t="shared" si="29"/>
        <v>4.6944444444444438</v>
      </c>
    </row>
    <row r="339" spans="2:21" x14ac:dyDescent="0.55000000000000004">
      <c r="B339" s="3" t="s">
        <v>37</v>
      </c>
      <c r="C339" s="3">
        <v>331</v>
      </c>
      <c r="D339" s="3">
        <v>331</v>
      </c>
      <c r="E339" s="10">
        <v>16.899999999999999</v>
      </c>
      <c r="F339" s="16">
        <f t="shared" si="30"/>
        <v>-0.1111111111111112</v>
      </c>
      <c r="G339" s="16">
        <f t="shared" si="31"/>
        <v>-0.40000000000000036</v>
      </c>
      <c r="S339">
        <f t="shared" si="28"/>
        <v>0</v>
      </c>
      <c r="T339">
        <f t="shared" si="27"/>
        <v>16.899999999999999</v>
      </c>
      <c r="U339">
        <f t="shared" si="29"/>
        <v>4.6388888888888884</v>
      </c>
    </row>
    <row r="340" spans="2:21" x14ac:dyDescent="0.55000000000000004">
      <c r="B340" s="3" t="s">
        <v>37</v>
      </c>
      <c r="C340" s="3">
        <v>332</v>
      </c>
      <c r="D340" s="3">
        <v>332</v>
      </c>
      <c r="E340" s="10">
        <v>16.7</v>
      </c>
      <c r="F340" s="16">
        <f t="shared" si="30"/>
        <v>-0.13888888888888865</v>
      </c>
      <c r="G340" s="16">
        <f t="shared" si="31"/>
        <v>-0.49999999999999911</v>
      </c>
      <c r="S340">
        <f t="shared" si="28"/>
        <v>0</v>
      </c>
      <c r="T340">
        <f t="shared" si="27"/>
        <v>16.7</v>
      </c>
      <c r="U340">
        <f t="shared" si="29"/>
        <v>4.416666666666667</v>
      </c>
    </row>
    <row r="341" spans="2:21" x14ac:dyDescent="0.55000000000000004">
      <c r="B341" s="3" t="s">
        <v>37</v>
      </c>
      <c r="C341" s="3">
        <v>333</v>
      </c>
      <c r="D341" s="3">
        <v>333</v>
      </c>
      <c r="E341" s="10">
        <v>15.9</v>
      </c>
      <c r="F341" s="16">
        <f t="shared" si="30"/>
        <v>-0.15277777777777773</v>
      </c>
      <c r="G341" s="16">
        <f t="shared" si="31"/>
        <v>-0.54999999999999982</v>
      </c>
      <c r="S341">
        <f t="shared" si="28"/>
        <v>0</v>
      </c>
      <c r="T341">
        <f t="shared" ref="T341:T404" si="32">IF(S341=1,"",E341)</f>
        <v>15.9</v>
      </c>
      <c r="U341">
        <f t="shared" si="29"/>
        <v>4.333333333333333</v>
      </c>
    </row>
    <row r="342" spans="2:21" x14ac:dyDescent="0.55000000000000004">
      <c r="B342" s="3" t="s">
        <v>37</v>
      </c>
      <c r="C342" s="3">
        <v>334</v>
      </c>
      <c r="D342" s="3">
        <v>334</v>
      </c>
      <c r="E342" s="10">
        <v>15.6</v>
      </c>
      <c r="F342" s="16">
        <f t="shared" si="30"/>
        <v>-0.12500000000000006</v>
      </c>
      <c r="G342" s="16">
        <f t="shared" si="31"/>
        <v>-0.45000000000000018</v>
      </c>
      <c r="S342">
        <f t="shared" si="28"/>
        <v>0</v>
      </c>
      <c r="T342">
        <f t="shared" si="32"/>
        <v>15.6</v>
      </c>
      <c r="U342">
        <f t="shared" si="29"/>
        <v>4.166666666666667</v>
      </c>
    </row>
    <row r="343" spans="2:21" x14ac:dyDescent="0.55000000000000004">
      <c r="B343" s="3" t="s">
        <v>37</v>
      </c>
      <c r="C343" s="3">
        <v>335</v>
      </c>
      <c r="D343" s="3">
        <v>335</v>
      </c>
      <c r="E343" s="10">
        <v>15</v>
      </c>
      <c r="F343" s="16">
        <f t="shared" si="30"/>
        <v>-0.15277777777777773</v>
      </c>
      <c r="G343" s="16">
        <f t="shared" si="31"/>
        <v>-0.54999999999999982</v>
      </c>
      <c r="S343">
        <f t="shared" si="28"/>
        <v>0</v>
      </c>
      <c r="T343">
        <f t="shared" si="32"/>
        <v>15</v>
      </c>
      <c r="U343">
        <f t="shared" si="29"/>
        <v>4.0277777777777777</v>
      </c>
    </row>
    <row r="344" spans="2:21" x14ac:dyDescent="0.55000000000000004">
      <c r="B344" s="3" t="s">
        <v>37</v>
      </c>
      <c r="C344" s="3">
        <v>336</v>
      </c>
      <c r="D344" s="3">
        <v>336</v>
      </c>
      <c r="E344" s="10">
        <v>14.5</v>
      </c>
      <c r="F344" s="16">
        <f t="shared" si="30"/>
        <v>-9.7222222222222127E-2</v>
      </c>
      <c r="G344" s="16">
        <f t="shared" si="31"/>
        <v>-0.34999999999999964</v>
      </c>
      <c r="S344">
        <f t="shared" si="28"/>
        <v>0</v>
      </c>
      <c r="T344">
        <f t="shared" si="32"/>
        <v>14.5</v>
      </c>
      <c r="U344">
        <f t="shared" si="29"/>
        <v>3.9722222222222223</v>
      </c>
    </row>
    <row r="345" spans="2:21" x14ac:dyDescent="0.55000000000000004">
      <c r="B345" s="3" t="s">
        <v>37</v>
      </c>
      <c r="C345" s="3">
        <v>337</v>
      </c>
      <c r="D345" s="3">
        <v>337</v>
      </c>
      <c r="E345" s="10">
        <v>14.3</v>
      </c>
      <c r="F345" s="16">
        <f t="shared" si="30"/>
        <v>0</v>
      </c>
      <c r="G345" s="16">
        <f t="shared" si="31"/>
        <v>0</v>
      </c>
      <c r="S345">
        <f t="shared" si="28"/>
        <v>0</v>
      </c>
      <c r="T345">
        <f t="shared" si="32"/>
        <v>14.3</v>
      </c>
      <c r="U345">
        <f t="shared" si="29"/>
        <v>4.0277777777777777</v>
      </c>
    </row>
    <row r="346" spans="2:21" x14ac:dyDescent="0.55000000000000004">
      <c r="B346" s="3" t="s">
        <v>37</v>
      </c>
      <c r="C346" s="3">
        <v>338</v>
      </c>
      <c r="D346" s="3">
        <v>338</v>
      </c>
      <c r="E346" s="10">
        <v>14.5</v>
      </c>
      <c r="F346" s="16">
        <f t="shared" si="30"/>
        <v>0.15277777777777773</v>
      </c>
      <c r="G346" s="16">
        <f t="shared" si="31"/>
        <v>0.54999999999999982</v>
      </c>
      <c r="S346">
        <f t="shared" si="28"/>
        <v>0</v>
      </c>
      <c r="T346">
        <f t="shared" si="32"/>
        <v>14.5</v>
      </c>
      <c r="U346">
        <f t="shared" si="29"/>
        <v>4.2777777777777777</v>
      </c>
    </row>
    <row r="347" spans="2:21" x14ac:dyDescent="0.55000000000000004">
      <c r="B347" s="3" t="s">
        <v>37</v>
      </c>
      <c r="C347" s="3">
        <v>339</v>
      </c>
      <c r="D347" s="3">
        <v>339</v>
      </c>
      <c r="E347" s="10">
        <v>15.4</v>
      </c>
      <c r="F347" s="16">
        <f t="shared" si="30"/>
        <v>0.45833333333333343</v>
      </c>
      <c r="G347" s="16">
        <f t="shared" si="31"/>
        <v>1.6500000000000004</v>
      </c>
      <c r="S347">
        <f t="shared" si="28"/>
        <v>0</v>
      </c>
      <c r="T347">
        <f t="shared" si="32"/>
        <v>15.4</v>
      </c>
      <c r="U347">
        <f t="shared" si="29"/>
        <v>4.9444444444444446</v>
      </c>
    </row>
    <row r="348" spans="2:21" x14ac:dyDescent="0.55000000000000004">
      <c r="B348" s="3" t="s">
        <v>37</v>
      </c>
      <c r="C348" s="3">
        <v>340</v>
      </c>
      <c r="D348" s="3">
        <v>340</v>
      </c>
      <c r="E348" s="10">
        <v>17.8</v>
      </c>
      <c r="F348" s="16">
        <f t="shared" si="30"/>
        <v>0.79166666666666674</v>
      </c>
      <c r="G348" s="16">
        <f t="shared" si="31"/>
        <v>2.8500000000000005</v>
      </c>
      <c r="S348">
        <f t="shared" si="28"/>
        <v>0</v>
      </c>
      <c r="T348">
        <f t="shared" si="32"/>
        <v>17.8</v>
      </c>
      <c r="U348">
        <f t="shared" si="29"/>
        <v>5.8611111111111116</v>
      </c>
    </row>
    <row r="349" spans="2:21" x14ac:dyDescent="0.55000000000000004">
      <c r="B349" s="3" t="s">
        <v>37</v>
      </c>
      <c r="C349" s="3">
        <v>341</v>
      </c>
      <c r="D349" s="3">
        <v>341</v>
      </c>
      <c r="E349" s="10">
        <v>21.1</v>
      </c>
      <c r="F349" s="16">
        <f t="shared" si="30"/>
        <v>0.87500000000000011</v>
      </c>
      <c r="G349" s="16">
        <f t="shared" si="31"/>
        <v>3.1500000000000004</v>
      </c>
      <c r="S349">
        <f t="shared" si="28"/>
        <v>0</v>
      </c>
      <c r="T349">
        <f t="shared" si="32"/>
        <v>21.1</v>
      </c>
      <c r="U349">
        <f t="shared" si="29"/>
        <v>6.6944444444444446</v>
      </c>
    </row>
    <row r="350" spans="2:21" x14ac:dyDescent="0.55000000000000004">
      <c r="B350" s="3" t="s">
        <v>37</v>
      </c>
      <c r="C350" s="3">
        <v>342</v>
      </c>
      <c r="D350" s="3">
        <v>342</v>
      </c>
      <c r="E350" s="10">
        <v>24.1</v>
      </c>
      <c r="F350" s="16">
        <f t="shared" si="30"/>
        <v>0.54166666666666641</v>
      </c>
      <c r="G350" s="16">
        <f t="shared" si="31"/>
        <v>1.9499999999999993</v>
      </c>
      <c r="S350">
        <f t="shared" si="28"/>
        <v>0</v>
      </c>
      <c r="T350">
        <f t="shared" si="32"/>
        <v>24.1</v>
      </c>
      <c r="U350">
        <f t="shared" si="29"/>
        <v>6.9444444444444446</v>
      </c>
    </row>
    <row r="351" spans="2:21" x14ac:dyDescent="0.55000000000000004">
      <c r="B351" s="3" t="s">
        <v>37</v>
      </c>
      <c r="C351" s="3">
        <v>343</v>
      </c>
      <c r="D351" s="3">
        <v>343</v>
      </c>
      <c r="E351" s="10">
        <v>25</v>
      </c>
      <c r="F351" s="16">
        <f t="shared" si="30"/>
        <v>0.16666666666666657</v>
      </c>
      <c r="G351" s="16">
        <f t="shared" si="31"/>
        <v>0.59999999999999964</v>
      </c>
      <c r="S351">
        <f t="shared" si="28"/>
        <v>0</v>
      </c>
      <c r="T351">
        <f t="shared" si="32"/>
        <v>25</v>
      </c>
      <c r="U351">
        <f t="shared" si="29"/>
        <v>7.0277777777777777</v>
      </c>
    </row>
    <row r="352" spans="2:21" x14ac:dyDescent="0.55000000000000004">
      <c r="B352" s="3" t="s">
        <v>37</v>
      </c>
      <c r="C352" s="3">
        <v>344</v>
      </c>
      <c r="D352" s="3">
        <v>344</v>
      </c>
      <c r="E352" s="10">
        <v>25.3</v>
      </c>
      <c r="F352" s="16">
        <f t="shared" si="30"/>
        <v>6.9444444444444448E-2</v>
      </c>
      <c r="G352" s="16">
        <f t="shared" si="31"/>
        <v>0.25</v>
      </c>
      <c r="S352">
        <f t="shared" si="28"/>
        <v>0</v>
      </c>
      <c r="T352">
        <f t="shared" si="32"/>
        <v>25.3</v>
      </c>
      <c r="U352">
        <f t="shared" si="29"/>
        <v>7.083333333333333</v>
      </c>
    </row>
    <row r="353" spans="2:21" x14ac:dyDescent="0.55000000000000004">
      <c r="B353" s="3" t="s">
        <v>37</v>
      </c>
      <c r="C353" s="3">
        <v>345</v>
      </c>
      <c r="D353" s="3">
        <v>345</v>
      </c>
      <c r="E353" s="10">
        <v>25.5</v>
      </c>
      <c r="F353" s="16">
        <f t="shared" si="30"/>
        <v>0.15277777777777748</v>
      </c>
      <c r="G353" s="16">
        <f t="shared" si="31"/>
        <v>0.54999999999999893</v>
      </c>
      <c r="S353">
        <f t="shared" si="28"/>
        <v>0</v>
      </c>
      <c r="T353">
        <f t="shared" si="32"/>
        <v>25.5</v>
      </c>
      <c r="U353">
        <f t="shared" si="29"/>
        <v>7.333333333333333</v>
      </c>
    </row>
    <row r="354" spans="2:21" x14ac:dyDescent="0.55000000000000004">
      <c r="B354" s="3" t="s">
        <v>37</v>
      </c>
      <c r="C354" s="3">
        <v>346</v>
      </c>
      <c r="D354" s="3">
        <v>346</v>
      </c>
      <c r="E354" s="10">
        <v>26.4</v>
      </c>
      <c r="F354" s="16">
        <f t="shared" si="30"/>
        <v>0.15277777777777798</v>
      </c>
      <c r="G354" s="16">
        <f t="shared" si="31"/>
        <v>0.55000000000000071</v>
      </c>
      <c r="S354">
        <f t="shared" si="28"/>
        <v>0</v>
      </c>
      <c r="T354">
        <f t="shared" si="32"/>
        <v>26.4</v>
      </c>
      <c r="U354">
        <f t="shared" si="29"/>
        <v>7.3888888888888893</v>
      </c>
    </row>
    <row r="355" spans="2:21" x14ac:dyDescent="0.55000000000000004">
      <c r="B355" s="3" t="s">
        <v>37</v>
      </c>
      <c r="C355" s="3">
        <v>347</v>
      </c>
      <c r="D355" s="3">
        <v>347</v>
      </c>
      <c r="E355" s="10">
        <v>26.6</v>
      </c>
      <c r="F355" s="16">
        <f t="shared" si="30"/>
        <v>9.7222222222222612E-2</v>
      </c>
      <c r="G355" s="16">
        <f t="shared" si="31"/>
        <v>0.35000000000000142</v>
      </c>
      <c r="S355">
        <f t="shared" si="28"/>
        <v>0</v>
      </c>
      <c r="T355">
        <f t="shared" si="32"/>
        <v>26.6</v>
      </c>
      <c r="U355">
        <f t="shared" si="29"/>
        <v>7.5277777777777777</v>
      </c>
    </row>
    <row r="356" spans="2:21" x14ac:dyDescent="0.55000000000000004">
      <c r="B356" s="3" t="s">
        <v>37</v>
      </c>
      <c r="C356" s="3">
        <v>348</v>
      </c>
      <c r="D356" s="3">
        <v>348</v>
      </c>
      <c r="E356" s="10">
        <v>27.1</v>
      </c>
      <c r="F356" s="16">
        <f t="shared" si="30"/>
        <v>0.15277777777777748</v>
      </c>
      <c r="G356" s="16">
        <f t="shared" si="31"/>
        <v>0.54999999999999893</v>
      </c>
      <c r="S356">
        <f t="shared" si="28"/>
        <v>0</v>
      </c>
      <c r="T356">
        <f t="shared" si="32"/>
        <v>27.1</v>
      </c>
      <c r="U356">
        <f t="shared" si="29"/>
        <v>7.6944444444444438</v>
      </c>
    </row>
    <row r="357" spans="2:21" x14ac:dyDescent="0.55000000000000004">
      <c r="B357" s="3" t="s">
        <v>37</v>
      </c>
      <c r="C357" s="3">
        <v>349</v>
      </c>
      <c r="D357" s="3">
        <v>349</v>
      </c>
      <c r="E357" s="10">
        <v>27.7</v>
      </c>
      <c r="F357" s="16">
        <f t="shared" si="30"/>
        <v>0.1388888888888889</v>
      </c>
      <c r="G357" s="16">
        <f t="shared" si="31"/>
        <v>0.5</v>
      </c>
      <c r="S357">
        <f t="shared" si="28"/>
        <v>0</v>
      </c>
      <c r="T357">
        <f t="shared" si="32"/>
        <v>27.7</v>
      </c>
      <c r="U357">
        <f t="shared" si="29"/>
        <v>7.8055555555555554</v>
      </c>
    </row>
    <row r="358" spans="2:21" x14ac:dyDescent="0.55000000000000004">
      <c r="B358" s="3" t="s">
        <v>37</v>
      </c>
      <c r="C358" s="3">
        <v>350</v>
      </c>
      <c r="D358" s="3">
        <v>350</v>
      </c>
      <c r="E358" s="10">
        <v>28.1</v>
      </c>
      <c r="F358" s="16">
        <f t="shared" si="30"/>
        <v>6.9444444444444448E-2</v>
      </c>
      <c r="G358" s="16">
        <f t="shared" si="31"/>
        <v>0.25</v>
      </c>
      <c r="S358">
        <f t="shared" si="28"/>
        <v>0</v>
      </c>
      <c r="T358">
        <f t="shared" si="32"/>
        <v>28.1</v>
      </c>
      <c r="U358">
        <f t="shared" si="29"/>
        <v>7.833333333333333</v>
      </c>
    </row>
    <row r="359" spans="2:21" x14ac:dyDescent="0.55000000000000004">
      <c r="B359" s="3" t="s">
        <v>37</v>
      </c>
      <c r="C359" s="3">
        <v>351</v>
      </c>
      <c r="D359" s="3">
        <v>351</v>
      </c>
      <c r="E359" s="10">
        <v>28.2</v>
      </c>
      <c r="F359" s="16">
        <f t="shared" si="30"/>
        <v>0</v>
      </c>
      <c r="G359" s="16">
        <f t="shared" si="31"/>
        <v>0</v>
      </c>
      <c r="S359">
        <f t="shared" si="28"/>
        <v>0</v>
      </c>
      <c r="T359">
        <f t="shared" si="32"/>
        <v>28.2</v>
      </c>
      <c r="U359">
        <f t="shared" si="29"/>
        <v>7.8055555555555554</v>
      </c>
    </row>
    <row r="360" spans="2:21" x14ac:dyDescent="0.55000000000000004">
      <c r="B360" s="3" t="s">
        <v>37</v>
      </c>
      <c r="C360" s="3">
        <v>352</v>
      </c>
      <c r="D360" s="3">
        <v>352</v>
      </c>
      <c r="E360" s="10">
        <v>28.1</v>
      </c>
      <c r="F360" s="16">
        <f t="shared" si="30"/>
        <v>-2.7777777777777679E-2</v>
      </c>
      <c r="G360" s="16">
        <f t="shared" si="31"/>
        <v>-9.9999999999999645E-2</v>
      </c>
      <c r="S360">
        <f t="shared" si="28"/>
        <v>0</v>
      </c>
      <c r="T360">
        <f t="shared" si="32"/>
        <v>28.1</v>
      </c>
      <c r="U360">
        <f t="shared" si="29"/>
        <v>7.7777777777777777</v>
      </c>
    </row>
    <row r="361" spans="2:21" x14ac:dyDescent="0.55000000000000004">
      <c r="B361" s="3" t="s">
        <v>37</v>
      </c>
      <c r="C361" s="3">
        <v>353</v>
      </c>
      <c r="D361" s="3">
        <v>353</v>
      </c>
      <c r="E361" s="10">
        <v>28</v>
      </c>
      <c r="F361" s="16">
        <f t="shared" si="30"/>
        <v>-2.7777777777778172E-2</v>
      </c>
      <c r="G361" s="16">
        <f t="shared" si="31"/>
        <v>-0.10000000000000142</v>
      </c>
      <c r="S361">
        <f t="shared" si="28"/>
        <v>0</v>
      </c>
      <c r="T361">
        <f t="shared" si="32"/>
        <v>28</v>
      </c>
      <c r="U361">
        <f t="shared" si="29"/>
        <v>7.7499999999999991</v>
      </c>
    </row>
    <row r="362" spans="2:21" x14ac:dyDescent="0.55000000000000004">
      <c r="B362" s="3" t="s">
        <v>37</v>
      </c>
      <c r="C362" s="3">
        <v>354</v>
      </c>
      <c r="D362" s="3">
        <v>354</v>
      </c>
      <c r="E362" s="10">
        <v>27.9</v>
      </c>
      <c r="F362" s="16">
        <f t="shared" si="30"/>
        <v>-1.3888888888889086E-2</v>
      </c>
      <c r="G362" s="16">
        <f t="shared" si="31"/>
        <v>-5.0000000000000711E-2</v>
      </c>
      <c r="S362">
        <f t="shared" si="28"/>
        <v>0</v>
      </c>
      <c r="T362">
        <f t="shared" si="32"/>
        <v>27.9</v>
      </c>
      <c r="U362">
        <f t="shared" si="29"/>
        <v>7.7499999999999991</v>
      </c>
    </row>
    <row r="363" spans="2:21" x14ac:dyDescent="0.55000000000000004">
      <c r="B363" s="3" t="s">
        <v>37</v>
      </c>
      <c r="C363" s="3">
        <v>355</v>
      </c>
      <c r="D363" s="3">
        <v>355</v>
      </c>
      <c r="E363" s="10">
        <v>27.9</v>
      </c>
      <c r="F363" s="16">
        <f t="shared" si="30"/>
        <v>2.7777777777778172E-2</v>
      </c>
      <c r="G363" s="16">
        <f t="shared" si="31"/>
        <v>0.10000000000000142</v>
      </c>
      <c r="S363">
        <f t="shared" si="28"/>
        <v>0</v>
      </c>
      <c r="T363">
        <f t="shared" si="32"/>
        <v>27.9</v>
      </c>
      <c r="U363">
        <f t="shared" si="29"/>
        <v>7.8055555555555554</v>
      </c>
    </row>
    <row r="364" spans="2:21" x14ac:dyDescent="0.55000000000000004">
      <c r="B364" s="3" t="s">
        <v>37</v>
      </c>
      <c r="C364" s="3">
        <v>356</v>
      </c>
      <c r="D364" s="3">
        <v>356</v>
      </c>
      <c r="E364" s="10">
        <v>28.1</v>
      </c>
      <c r="F364" s="16">
        <f t="shared" si="30"/>
        <v>4.1666666666666761E-2</v>
      </c>
      <c r="G364" s="16">
        <f t="shared" si="31"/>
        <v>0.15000000000000036</v>
      </c>
      <c r="S364">
        <f t="shared" si="28"/>
        <v>0</v>
      </c>
      <c r="T364">
        <f t="shared" si="32"/>
        <v>28.1</v>
      </c>
      <c r="U364">
        <f t="shared" si="29"/>
        <v>7.833333333333333</v>
      </c>
    </row>
    <row r="365" spans="2:21" x14ac:dyDescent="0.55000000000000004">
      <c r="B365" s="3" t="s">
        <v>37</v>
      </c>
      <c r="C365" s="3">
        <v>357</v>
      </c>
      <c r="D365" s="3">
        <v>357</v>
      </c>
      <c r="E365" s="10">
        <v>28.2</v>
      </c>
      <c r="F365" s="16">
        <f t="shared" si="30"/>
        <v>-1.3888888888889086E-2</v>
      </c>
      <c r="G365" s="16">
        <f t="shared" si="31"/>
        <v>-5.0000000000000711E-2</v>
      </c>
      <c r="S365">
        <f t="shared" si="28"/>
        <v>0</v>
      </c>
      <c r="T365">
        <f t="shared" si="32"/>
        <v>28.2</v>
      </c>
      <c r="U365">
        <f t="shared" si="29"/>
        <v>7.7777777777777777</v>
      </c>
    </row>
    <row r="366" spans="2:21" x14ac:dyDescent="0.55000000000000004">
      <c r="B366" s="3" t="s">
        <v>37</v>
      </c>
      <c r="C366" s="3">
        <v>358</v>
      </c>
      <c r="D366" s="3">
        <v>358</v>
      </c>
      <c r="E366" s="10">
        <v>28</v>
      </c>
      <c r="F366" s="16">
        <f t="shared" si="30"/>
        <v>-0.18055555555555566</v>
      </c>
      <c r="G366" s="16">
        <f t="shared" si="31"/>
        <v>-0.65000000000000036</v>
      </c>
      <c r="S366">
        <f t="shared" si="28"/>
        <v>0</v>
      </c>
      <c r="T366">
        <f t="shared" si="32"/>
        <v>28</v>
      </c>
      <c r="U366">
        <f t="shared" si="29"/>
        <v>7.4722222222222214</v>
      </c>
    </row>
    <row r="367" spans="2:21" x14ac:dyDescent="0.55000000000000004">
      <c r="B367" s="3" t="s">
        <v>37</v>
      </c>
      <c r="C367" s="3">
        <v>359</v>
      </c>
      <c r="D367" s="3">
        <v>359</v>
      </c>
      <c r="E367" s="10">
        <v>26.9</v>
      </c>
      <c r="F367" s="16">
        <f t="shared" si="30"/>
        <v>-0.41666666666666663</v>
      </c>
      <c r="G367" s="16">
        <f t="shared" si="31"/>
        <v>-1.5</v>
      </c>
      <c r="S367">
        <f t="shared" si="28"/>
        <v>0</v>
      </c>
      <c r="T367">
        <f t="shared" si="32"/>
        <v>26.9</v>
      </c>
      <c r="U367">
        <f t="shared" si="29"/>
        <v>6.9444444444444446</v>
      </c>
    </row>
    <row r="368" spans="2:21" x14ac:dyDescent="0.55000000000000004">
      <c r="B368" s="3" t="s">
        <v>37</v>
      </c>
      <c r="C368" s="3">
        <v>360</v>
      </c>
      <c r="D368" s="3">
        <v>360</v>
      </c>
      <c r="E368" s="10">
        <v>25</v>
      </c>
      <c r="F368" s="16">
        <f t="shared" si="30"/>
        <v>-0.51388888888888873</v>
      </c>
      <c r="G368" s="16">
        <f t="shared" si="31"/>
        <v>-1.8499999999999996</v>
      </c>
      <c r="S368">
        <f t="shared" si="28"/>
        <v>0</v>
      </c>
      <c r="T368">
        <f t="shared" si="32"/>
        <v>25</v>
      </c>
      <c r="U368">
        <f t="shared" si="29"/>
        <v>6.4444444444444438</v>
      </c>
    </row>
    <row r="369" spans="2:21" x14ac:dyDescent="0.55000000000000004">
      <c r="B369" s="3" t="s">
        <v>37</v>
      </c>
      <c r="C369" s="3">
        <v>361</v>
      </c>
      <c r="D369" s="3">
        <v>361</v>
      </c>
      <c r="E369" s="10">
        <v>23.2</v>
      </c>
      <c r="F369" s="16">
        <f t="shared" si="30"/>
        <v>-0.43055555555555575</v>
      </c>
      <c r="G369" s="16">
        <f t="shared" si="31"/>
        <v>-1.5500000000000007</v>
      </c>
      <c r="S369">
        <f t="shared" si="28"/>
        <v>0</v>
      </c>
      <c r="T369">
        <f t="shared" si="32"/>
        <v>23.2</v>
      </c>
      <c r="U369">
        <f t="shared" si="29"/>
        <v>6.083333333333333</v>
      </c>
    </row>
    <row r="370" spans="2:21" x14ac:dyDescent="0.55000000000000004">
      <c r="B370" s="3" t="s">
        <v>37</v>
      </c>
      <c r="C370" s="3">
        <v>362</v>
      </c>
      <c r="D370" s="3">
        <v>362</v>
      </c>
      <c r="E370" s="10">
        <v>21.9</v>
      </c>
      <c r="F370" s="16">
        <f t="shared" si="30"/>
        <v>-0.29166666666666635</v>
      </c>
      <c r="G370" s="16">
        <f t="shared" si="31"/>
        <v>-1.0499999999999989</v>
      </c>
      <c r="S370">
        <f t="shared" si="28"/>
        <v>0</v>
      </c>
      <c r="T370">
        <f t="shared" si="32"/>
        <v>21.9</v>
      </c>
      <c r="U370">
        <f t="shared" si="29"/>
        <v>5.8611111111111116</v>
      </c>
    </row>
    <row r="371" spans="2:21" x14ac:dyDescent="0.55000000000000004">
      <c r="B371" s="3" t="s">
        <v>37</v>
      </c>
      <c r="C371" s="3">
        <v>363</v>
      </c>
      <c r="D371" s="3">
        <v>363</v>
      </c>
      <c r="E371" s="10">
        <v>21.1</v>
      </c>
      <c r="F371" s="16">
        <f t="shared" si="30"/>
        <v>-0.16666666666666657</v>
      </c>
      <c r="G371" s="16">
        <f t="shared" si="31"/>
        <v>-0.59999999999999964</v>
      </c>
      <c r="S371">
        <f t="shared" si="28"/>
        <v>0</v>
      </c>
      <c r="T371">
        <f t="shared" si="32"/>
        <v>21.1</v>
      </c>
      <c r="U371">
        <f t="shared" si="29"/>
        <v>5.75</v>
      </c>
    </row>
    <row r="372" spans="2:21" x14ac:dyDescent="0.55000000000000004">
      <c r="B372" s="3" t="s">
        <v>37</v>
      </c>
      <c r="C372" s="3">
        <v>364</v>
      </c>
      <c r="D372" s="3">
        <v>364</v>
      </c>
      <c r="E372" s="10">
        <v>20.7</v>
      </c>
      <c r="F372" s="16">
        <f t="shared" si="30"/>
        <v>-5.5555555555555851E-2</v>
      </c>
      <c r="G372" s="16">
        <f t="shared" si="31"/>
        <v>-0.20000000000000107</v>
      </c>
      <c r="S372">
        <f t="shared" si="28"/>
        <v>0</v>
      </c>
      <c r="T372">
        <f t="shared" si="32"/>
        <v>20.7</v>
      </c>
      <c r="U372">
        <f t="shared" si="29"/>
        <v>5.75</v>
      </c>
    </row>
    <row r="373" spans="2:21" x14ac:dyDescent="0.55000000000000004">
      <c r="B373" s="3" t="s">
        <v>37</v>
      </c>
      <c r="C373" s="3">
        <v>365</v>
      </c>
      <c r="D373" s="3">
        <v>365</v>
      </c>
      <c r="E373" s="10">
        <v>20.7</v>
      </c>
      <c r="F373" s="16">
        <f t="shared" si="30"/>
        <v>1.3888888888889086E-2</v>
      </c>
      <c r="G373" s="16">
        <f t="shared" si="31"/>
        <v>5.0000000000000711E-2</v>
      </c>
      <c r="S373">
        <f t="shared" si="28"/>
        <v>0</v>
      </c>
      <c r="T373">
        <f t="shared" si="32"/>
        <v>20.7</v>
      </c>
      <c r="U373">
        <f t="shared" si="29"/>
        <v>5.7777777777777777</v>
      </c>
    </row>
    <row r="374" spans="2:21" x14ac:dyDescent="0.55000000000000004">
      <c r="B374" s="3" t="s">
        <v>37</v>
      </c>
      <c r="C374" s="3">
        <v>366</v>
      </c>
      <c r="D374" s="3">
        <v>366</v>
      </c>
      <c r="E374" s="10">
        <v>20.8</v>
      </c>
      <c r="F374" s="16">
        <f t="shared" si="30"/>
        <v>6.9444444444444448E-2</v>
      </c>
      <c r="G374" s="16">
        <f t="shared" si="31"/>
        <v>0.25</v>
      </c>
      <c r="S374">
        <f t="shared" si="28"/>
        <v>0</v>
      </c>
      <c r="T374">
        <f t="shared" si="32"/>
        <v>20.8</v>
      </c>
      <c r="U374">
        <f t="shared" si="29"/>
        <v>5.8888888888888884</v>
      </c>
    </row>
    <row r="375" spans="2:21" x14ac:dyDescent="0.55000000000000004">
      <c r="B375" s="3" t="s">
        <v>37</v>
      </c>
      <c r="C375" s="3">
        <v>367</v>
      </c>
      <c r="D375" s="3">
        <v>367</v>
      </c>
      <c r="E375" s="10">
        <v>21.2</v>
      </c>
      <c r="F375" s="16">
        <f t="shared" si="30"/>
        <v>0.18055555555555566</v>
      </c>
      <c r="G375" s="16">
        <f t="shared" si="31"/>
        <v>0.65000000000000036</v>
      </c>
      <c r="S375">
        <f t="shared" si="28"/>
        <v>0</v>
      </c>
      <c r="T375">
        <f t="shared" si="32"/>
        <v>21.2</v>
      </c>
      <c r="U375">
        <f t="shared" si="29"/>
        <v>6.1388888888888893</v>
      </c>
    </row>
    <row r="376" spans="2:21" x14ac:dyDescent="0.55000000000000004">
      <c r="B376" s="3" t="s">
        <v>37</v>
      </c>
      <c r="C376" s="3">
        <v>368</v>
      </c>
      <c r="D376" s="3">
        <v>368</v>
      </c>
      <c r="E376" s="10">
        <v>22.1</v>
      </c>
      <c r="F376" s="16">
        <f t="shared" si="30"/>
        <v>0.31944444444444453</v>
      </c>
      <c r="G376" s="16">
        <f t="shared" si="31"/>
        <v>1.1500000000000004</v>
      </c>
      <c r="S376">
        <f t="shared" si="28"/>
        <v>0</v>
      </c>
      <c r="T376">
        <f t="shared" si="32"/>
        <v>22.1</v>
      </c>
      <c r="U376">
        <f t="shared" si="29"/>
        <v>6.5277777777777777</v>
      </c>
    </row>
    <row r="377" spans="2:21" x14ac:dyDescent="0.55000000000000004">
      <c r="B377" s="3" t="s">
        <v>37</v>
      </c>
      <c r="C377" s="3">
        <v>369</v>
      </c>
      <c r="D377" s="3">
        <v>369</v>
      </c>
      <c r="E377" s="10">
        <v>23.5</v>
      </c>
      <c r="F377" s="16">
        <f t="shared" si="30"/>
        <v>0.30555555555555547</v>
      </c>
      <c r="G377" s="16">
        <f t="shared" si="31"/>
        <v>1.0999999999999996</v>
      </c>
      <c r="S377">
        <f t="shared" si="28"/>
        <v>0</v>
      </c>
      <c r="T377">
        <f t="shared" si="32"/>
        <v>23.5</v>
      </c>
      <c r="U377">
        <f t="shared" si="29"/>
        <v>6.75</v>
      </c>
    </row>
    <row r="378" spans="2:21" x14ac:dyDescent="0.55000000000000004">
      <c r="B378" s="3" t="s">
        <v>37</v>
      </c>
      <c r="C378" s="3">
        <v>370</v>
      </c>
      <c r="D378" s="3">
        <v>370</v>
      </c>
      <c r="E378" s="10">
        <v>24.3</v>
      </c>
      <c r="F378" s="16">
        <f t="shared" si="30"/>
        <v>0.1388888888888889</v>
      </c>
      <c r="G378" s="16">
        <f t="shared" si="31"/>
        <v>0.5</v>
      </c>
      <c r="S378">
        <f t="shared" si="28"/>
        <v>0</v>
      </c>
      <c r="T378">
        <f t="shared" si="32"/>
        <v>24.3</v>
      </c>
      <c r="U378">
        <f t="shared" si="29"/>
        <v>6.8055555555555554</v>
      </c>
    </row>
    <row r="379" spans="2:21" x14ac:dyDescent="0.55000000000000004">
      <c r="B379" s="3" t="s">
        <v>37</v>
      </c>
      <c r="C379" s="3">
        <v>371</v>
      </c>
      <c r="D379" s="3">
        <v>371</v>
      </c>
      <c r="E379" s="10">
        <v>24.5</v>
      </c>
      <c r="F379" s="16">
        <f t="shared" si="30"/>
        <v>-6.9444444444444448E-2</v>
      </c>
      <c r="G379" s="16">
        <f t="shared" si="31"/>
        <v>-0.25</v>
      </c>
      <c r="S379">
        <f t="shared" si="28"/>
        <v>0</v>
      </c>
      <c r="T379">
        <f t="shared" si="32"/>
        <v>24.5</v>
      </c>
      <c r="U379">
        <f t="shared" si="29"/>
        <v>6.6111111111111107</v>
      </c>
    </row>
    <row r="380" spans="2:21" x14ac:dyDescent="0.55000000000000004">
      <c r="B380" s="3" t="s">
        <v>37</v>
      </c>
      <c r="C380" s="3">
        <v>372</v>
      </c>
      <c r="D380" s="3">
        <v>372</v>
      </c>
      <c r="E380" s="10">
        <v>23.8</v>
      </c>
      <c r="F380" s="16">
        <f t="shared" si="30"/>
        <v>-0.44444444444444431</v>
      </c>
      <c r="G380" s="16">
        <f t="shared" si="31"/>
        <v>-1.5999999999999996</v>
      </c>
      <c r="S380">
        <f t="shared" si="28"/>
        <v>0</v>
      </c>
      <c r="T380">
        <f t="shared" si="32"/>
        <v>23.8</v>
      </c>
      <c r="U380">
        <f t="shared" si="29"/>
        <v>5.916666666666667</v>
      </c>
    </row>
    <row r="381" spans="2:21" x14ac:dyDescent="0.55000000000000004">
      <c r="B381" s="3" t="s">
        <v>37</v>
      </c>
      <c r="C381" s="3">
        <v>373</v>
      </c>
      <c r="D381" s="3">
        <v>373</v>
      </c>
      <c r="E381" s="10">
        <v>21.3</v>
      </c>
      <c r="F381" s="16">
        <f t="shared" si="30"/>
        <v>-0.84722222222222243</v>
      </c>
      <c r="G381" s="16">
        <f t="shared" si="31"/>
        <v>-3.0500000000000007</v>
      </c>
      <c r="S381">
        <f t="shared" si="28"/>
        <v>0</v>
      </c>
      <c r="T381">
        <f t="shared" si="32"/>
        <v>21.3</v>
      </c>
      <c r="U381">
        <f t="shared" si="29"/>
        <v>4.9166666666666661</v>
      </c>
    </row>
    <row r="382" spans="2:21" x14ac:dyDescent="0.55000000000000004">
      <c r="B382" s="3" t="s">
        <v>37</v>
      </c>
      <c r="C382" s="3">
        <v>374</v>
      </c>
      <c r="D382" s="3">
        <v>374</v>
      </c>
      <c r="E382" s="10">
        <v>17.7</v>
      </c>
      <c r="F382" s="16">
        <f t="shared" si="30"/>
        <v>-0.95833333333333337</v>
      </c>
      <c r="G382" s="16">
        <f t="shared" si="31"/>
        <v>-3.45</v>
      </c>
      <c r="S382">
        <f t="shared" si="28"/>
        <v>0</v>
      </c>
      <c r="T382">
        <f t="shared" si="32"/>
        <v>17.7</v>
      </c>
      <c r="U382">
        <f t="shared" si="29"/>
        <v>4</v>
      </c>
    </row>
    <row r="383" spans="2:21" x14ac:dyDescent="0.55000000000000004">
      <c r="B383" s="3" t="s">
        <v>37</v>
      </c>
      <c r="C383" s="3">
        <v>375</v>
      </c>
      <c r="D383" s="3">
        <v>375</v>
      </c>
      <c r="E383" s="10">
        <v>14.4</v>
      </c>
      <c r="F383" s="16">
        <f t="shared" si="30"/>
        <v>-0.80555555555555536</v>
      </c>
      <c r="G383" s="16">
        <f t="shared" si="31"/>
        <v>-2.8999999999999995</v>
      </c>
      <c r="S383">
        <f t="shared" si="28"/>
        <v>0</v>
      </c>
      <c r="T383">
        <f t="shared" si="32"/>
        <v>14.4</v>
      </c>
      <c r="U383">
        <f t="shared" si="29"/>
        <v>3.3055555555555554</v>
      </c>
    </row>
    <row r="384" spans="2:21" x14ac:dyDescent="0.55000000000000004">
      <c r="B384" s="3" t="s">
        <v>37</v>
      </c>
      <c r="C384" s="3">
        <v>376</v>
      </c>
      <c r="D384" s="3">
        <v>376</v>
      </c>
      <c r="E384" s="10">
        <v>11.9</v>
      </c>
      <c r="F384" s="16">
        <f t="shared" si="30"/>
        <v>-0.58333333333333348</v>
      </c>
      <c r="G384" s="16">
        <f t="shared" si="31"/>
        <v>-2.1000000000000005</v>
      </c>
      <c r="S384">
        <f t="shared" si="28"/>
        <v>0</v>
      </c>
      <c r="T384">
        <f t="shared" si="32"/>
        <v>11.9</v>
      </c>
      <c r="U384">
        <f t="shared" si="29"/>
        <v>2.833333333333333</v>
      </c>
    </row>
    <row r="385" spans="2:21" x14ac:dyDescent="0.55000000000000004">
      <c r="B385" s="3" t="s">
        <v>37</v>
      </c>
      <c r="C385" s="3">
        <v>377</v>
      </c>
      <c r="D385" s="3">
        <v>377</v>
      </c>
      <c r="E385" s="10">
        <v>10.199999999999999</v>
      </c>
      <c r="F385" s="16">
        <f t="shared" si="30"/>
        <v>-0.41666666666666663</v>
      </c>
      <c r="G385" s="16">
        <f t="shared" si="31"/>
        <v>-1.5</v>
      </c>
      <c r="S385">
        <f t="shared" si="28"/>
        <v>0</v>
      </c>
      <c r="T385">
        <f t="shared" si="32"/>
        <v>10.199999999999999</v>
      </c>
      <c r="U385">
        <f t="shared" si="29"/>
        <v>2.4722222222222223</v>
      </c>
    </row>
    <row r="386" spans="2:21" x14ac:dyDescent="0.55000000000000004">
      <c r="B386" s="3" t="s">
        <v>37</v>
      </c>
      <c r="C386" s="3">
        <v>378</v>
      </c>
      <c r="D386" s="3">
        <v>378</v>
      </c>
      <c r="E386" s="10">
        <v>8.9</v>
      </c>
      <c r="F386" s="16">
        <f t="shared" si="30"/>
        <v>-0.30555555555555547</v>
      </c>
      <c r="G386" s="16">
        <f t="shared" si="31"/>
        <v>-1.0999999999999996</v>
      </c>
      <c r="S386">
        <f t="shared" si="28"/>
        <v>0</v>
      </c>
      <c r="T386">
        <f t="shared" si="32"/>
        <v>8.9</v>
      </c>
      <c r="U386">
        <f t="shared" si="29"/>
        <v>2.2222222222222223</v>
      </c>
    </row>
    <row r="387" spans="2:21" x14ac:dyDescent="0.55000000000000004">
      <c r="B387" s="3" t="s">
        <v>37</v>
      </c>
      <c r="C387" s="3">
        <v>379</v>
      </c>
      <c r="D387" s="3">
        <v>379</v>
      </c>
      <c r="E387" s="10">
        <v>8</v>
      </c>
      <c r="F387" s="16">
        <f t="shared" si="30"/>
        <v>-0.23611111111111113</v>
      </c>
      <c r="G387" s="16">
        <f t="shared" si="31"/>
        <v>-0.85000000000000009</v>
      </c>
      <c r="S387">
        <f t="shared" si="28"/>
        <v>0</v>
      </c>
      <c r="T387">
        <f t="shared" si="32"/>
        <v>8</v>
      </c>
      <c r="U387">
        <f t="shared" si="29"/>
        <v>2</v>
      </c>
    </row>
    <row r="388" spans="2:21" x14ac:dyDescent="0.55000000000000004">
      <c r="B388" s="3" t="s">
        <v>37</v>
      </c>
      <c r="C388" s="3">
        <v>380</v>
      </c>
      <c r="D388" s="3">
        <v>380</v>
      </c>
      <c r="E388" s="10">
        <v>7.2</v>
      </c>
      <c r="F388" s="16">
        <f t="shared" si="30"/>
        <v>-0.26388888888888895</v>
      </c>
      <c r="G388" s="16">
        <f t="shared" si="31"/>
        <v>-0.95000000000000018</v>
      </c>
      <c r="S388">
        <f t="shared" si="28"/>
        <v>0</v>
      </c>
      <c r="T388">
        <f t="shared" si="32"/>
        <v>7.2</v>
      </c>
      <c r="U388">
        <f t="shared" si="29"/>
        <v>1.6944444444444442</v>
      </c>
    </row>
    <row r="389" spans="2:21" x14ac:dyDescent="0.55000000000000004">
      <c r="B389" s="3" t="s">
        <v>37</v>
      </c>
      <c r="C389" s="3">
        <v>381</v>
      </c>
      <c r="D389" s="3">
        <v>381</v>
      </c>
      <c r="E389" s="10">
        <v>6.1</v>
      </c>
      <c r="F389" s="16">
        <f t="shared" si="30"/>
        <v>-0.31944444444444442</v>
      </c>
      <c r="G389" s="16">
        <f t="shared" si="31"/>
        <v>-1.1499999999999999</v>
      </c>
      <c r="S389">
        <f t="shared" si="28"/>
        <v>0</v>
      </c>
      <c r="T389">
        <f t="shared" si="32"/>
        <v>6.1</v>
      </c>
      <c r="U389">
        <f t="shared" si="29"/>
        <v>1.3611111111111112</v>
      </c>
    </row>
    <row r="390" spans="2:21" x14ac:dyDescent="0.55000000000000004">
      <c r="B390" s="3" t="s">
        <v>37</v>
      </c>
      <c r="C390" s="3">
        <v>382</v>
      </c>
      <c r="D390" s="3">
        <v>382</v>
      </c>
      <c r="E390" s="10">
        <v>4.9000000000000004</v>
      </c>
      <c r="F390" s="16">
        <f t="shared" si="30"/>
        <v>-0.33333333333333326</v>
      </c>
      <c r="G390" s="16">
        <f t="shared" si="31"/>
        <v>-1.1999999999999997</v>
      </c>
      <c r="S390">
        <f t="shared" si="28"/>
        <v>0</v>
      </c>
      <c r="T390">
        <f t="shared" si="32"/>
        <v>4.9000000000000004</v>
      </c>
      <c r="U390">
        <f t="shared" si="29"/>
        <v>1.0277777777777779</v>
      </c>
    </row>
    <row r="391" spans="2:21" x14ac:dyDescent="0.55000000000000004">
      <c r="B391" s="3" t="s">
        <v>37</v>
      </c>
      <c r="C391" s="3">
        <v>383</v>
      </c>
      <c r="D391" s="3">
        <v>383</v>
      </c>
      <c r="E391" s="10">
        <v>3.7</v>
      </c>
      <c r="F391" s="16">
        <f t="shared" si="30"/>
        <v>-0.36111111111111116</v>
      </c>
      <c r="G391" s="16">
        <f t="shared" si="31"/>
        <v>-1.3000000000000003</v>
      </c>
      <c r="S391">
        <f t="shared" si="28"/>
        <v>0</v>
      </c>
      <c r="T391">
        <f t="shared" si="32"/>
        <v>3.7</v>
      </c>
      <c r="U391">
        <f t="shared" si="29"/>
        <v>0.63888888888888884</v>
      </c>
    </row>
    <row r="392" spans="2:21" x14ac:dyDescent="0.55000000000000004">
      <c r="B392" s="3" t="s">
        <v>37</v>
      </c>
      <c r="C392" s="3">
        <v>384</v>
      </c>
      <c r="D392" s="3">
        <v>384</v>
      </c>
      <c r="E392" s="10">
        <v>2.2999999999999998</v>
      </c>
      <c r="F392" s="16">
        <f t="shared" si="30"/>
        <v>-0.3888888888888889</v>
      </c>
      <c r="G392" s="16">
        <f t="shared" si="31"/>
        <v>-1.4000000000000001</v>
      </c>
      <c r="S392">
        <f t="shared" si="28"/>
        <v>1</v>
      </c>
      <c r="T392" t="str">
        <f t="shared" si="32"/>
        <v/>
      </c>
      <c r="U392">
        <f t="shared" si="29"/>
        <v>0.25</v>
      </c>
    </row>
    <row r="393" spans="2:21" x14ac:dyDescent="0.55000000000000004">
      <c r="B393" s="3" t="s">
        <v>37</v>
      </c>
      <c r="C393" s="3">
        <v>385</v>
      </c>
      <c r="D393" s="3">
        <v>385</v>
      </c>
      <c r="E393" s="10">
        <v>0.9</v>
      </c>
      <c r="F393" s="16">
        <f t="shared" si="30"/>
        <v>-0.31944444444444442</v>
      </c>
      <c r="G393" s="16">
        <f t="shared" si="31"/>
        <v>-1.1499999999999999</v>
      </c>
      <c r="S393">
        <f t="shared" ref="S393:S456" si="33">IF(E394&lt;1,1,0)</f>
        <v>1</v>
      </c>
      <c r="T393" t="str">
        <f t="shared" si="32"/>
        <v/>
      </c>
      <c r="U393">
        <f t="shared" ref="U393:U456" si="34">E394/3.6</f>
        <v>0</v>
      </c>
    </row>
    <row r="394" spans="2:21" x14ac:dyDescent="0.55000000000000004">
      <c r="B394" s="3" t="s">
        <v>37</v>
      </c>
      <c r="C394" s="3">
        <v>386</v>
      </c>
      <c r="D394" s="3">
        <v>386</v>
      </c>
      <c r="E394" s="10">
        <v>0</v>
      </c>
      <c r="F394" s="16">
        <f t="shared" ref="F394:F457" si="35">($E395-$E393)/2/3.6</f>
        <v>-0.125</v>
      </c>
      <c r="G394" s="16">
        <f t="shared" si="31"/>
        <v>-0.45</v>
      </c>
      <c r="S394">
        <f t="shared" si="33"/>
        <v>1</v>
      </c>
      <c r="T394" t="str">
        <f t="shared" si="32"/>
        <v/>
      </c>
      <c r="U394">
        <f t="shared" si="34"/>
        <v>0</v>
      </c>
    </row>
    <row r="395" spans="2:21" x14ac:dyDescent="0.55000000000000004">
      <c r="B395" s="3" t="s">
        <v>37</v>
      </c>
      <c r="C395" s="3">
        <v>387</v>
      </c>
      <c r="D395" s="3">
        <v>387</v>
      </c>
      <c r="E395" s="10">
        <v>0</v>
      </c>
      <c r="F395" s="16">
        <f t="shared" si="35"/>
        <v>0</v>
      </c>
      <c r="G395" s="16">
        <f t="shared" ref="G395:G458" si="36">($E396-$E394)/2</f>
        <v>0</v>
      </c>
      <c r="S395">
        <f t="shared" si="33"/>
        <v>1</v>
      </c>
      <c r="T395" t="str">
        <f t="shared" si="32"/>
        <v/>
      </c>
      <c r="U395">
        <f t="shared" si="34"/>
        <v>0</v>
      </c>
    </row>
    <row r="396" spans="2:21" x14ac:dyDescent="0.55000000000000004">
      <c r="B396" s="3" t="s">
        <v>37</v>
      </c>
      <c r="C396" s="3">
        <v>388</v>
      </c>
      <c r="D396" s="3">
        <v>388</v>
      </c>
      <c r="E396" s="10">
        <v>0</v>
      </c>
      <c r="F396" s="16">
        <f t="shared" si="35"/>
        <v>0</v>
      </c>
      <c r="G396" s="16">
        <f t="shared" si="36"/>
        <v>0</v>
      </c>
      <c r="S396">
        <f t="shared" si="33"/>
        <v>1</v>
      </c>
      <c r="T396" t="str">
        <f t="shared" si="32"/>
        <v/>
      </c>
      <c r="U396">
        <f t="shared" si="34"/>
        <v>0</v>
      </c>
    </row>
    <row r="397" spans="2:21" x14ac:dyDescent="0.55000000000000004">
      <c r="B397" s="3" t="s">
        <v>37</v>
      </c>
      <c r="C397" s="3">
        <v>389</v>
      </c>
      <c r="D397" s="3">
        <v>389</v>
      </c>
      <c r="E397" s="10">
        <v>0</v>
      </c>
      <c r="F397" s="16">
        <f t="shared" si="35"/>
        <v>0</v>
      </c>
      <c r="G397" s="16">
        <f t="shared" si="36"/>
        <v>0</v>
      </c>
      <c r="S397">
        <f t="shared" si="33"/>
        <v>1</v>
      </c>
      <c r="T397" t="str">
        <f t="shared" si="32"/>
        <v/>
      </c>
      <c r="U397">
        <f t="shared" si="34"/>
        <v>0</v>
      </c>
    </row>
    <row r="398" spans="2:21" x14ac:dyDescent="0.55000000000000004">
      <c r="B398" s="3" t="s">
        <v>37</v>
      </c>
      <c r="C398" s="3">
        <v>390</v>
      </c>
      <c r="D398" s="3">
        <v>390</v>
      </c>
      <c r="E398" s="10">
        <v>0</v>
      </c>
      <c r="F398" s="16">
        <f t="shared" si="35"/>
        <v>0</v>
      </c>
      <c r="G398" s="16">
        <f t="shared" si="36"/>
        <v>0</v>
      </c>
      <c r="S398">
        <f t="shared" si="33"/>
        <v>1</v>
      </c>
      <c r="T398" t="str">
        <f t="shared" si="32"/>
        <v/>
      </c>
      <c r="U398">
        <f t="shared" si="34"/>
        <v>0</v>
      </c>
    </row>
    <row r="399" spans="2:21" x14ac:dyDescent="0.55000000000000004">
      <c r="B399" s="3" t="s">
        <v>37</v>
      </c>
      <c r="C399" s="3">
        <v>391</v>
      </c>
      <c r="D399" s="3">
        <v>391</v>
      </c>
      <c r="E399" s="10">
        <v>0</v>
      </c>
      <c r="F399" s="16">
        <f t="shared" si="35"/>
        <v>6.9444444444444448E-2</v>
      </c>
      <c r="G399" s="16">
        <f t="shared" si="36"/>
        <v>0.25</v>
      </c>
      <c r="S399">
        <f t="shared" si="33"/>
        <v>1</v>
      </c>
      <c r="T399" t="str">
        <f t="shared" si="32"/>
        <v/>
      </c>
      <c r="U399">
        <f t="shared" si="34"/>
        <v>0.1388888888888889</v>
      </c>
    </row>
    <row r="400" spans="2:21" x14ac:dyDescent="0.55000000000000004">
      <c r="B400" s="3" t="s">
        <v>37</v>
      </c>
      <c r="C400" s="3">
        <v>392</v>
      </c>
      <c r="D400" s="3">
        <v>392</v>
      </c>
      <c r="E400" s="10">
        <v>0.5</v>
      </c>
      <c r="F400" s="16">
        <f t="shared" si="35"/>
        <v>0.29166666666666669</v>
      </c>
      <c r="G400" s="16">
        <f t="shared" si="36"/>
        <v>1.05</v>
      </c>
      <c r="S400">
        <f t="shared" si="33"/>
        <v>0</v>
      </c>
      <c r="T400">
        <f t="shared" si="32"/>
        <v>0.5</v>
      </c>
      <c r="U400">
        <f t="shared" si="34"/>
        <v>0.58333333333333337</v>
      </c>
    </row>
    <row r="401" spans="2:21" x14ac:dyDescent="0.55000000000000004">
      <c r="B401" s="3" t="s">
        <v>37</v>
      </c>
      <c r="C401" s="3">
        <v>393</v>
      </c>
      <c r="D401" s="3">
        <v>393</v>
      </c>
      <c r="E401" s="10">
        <v>2.1</v>
      </c>
      <c r="F401" s="16">
        <f t="shared" si="35"/>
        <v>0.59722222222222221</v>
      </c>
      <c r="G401" s="16">
        <f t="shared" si="36"/>
        <v>2.15</v>
      </c>
      <c r="S401">
        <f t="shared" si="33"/>
        <v>0</v>
      </c>
      <c r="T401">
        <f t="shared" si="32"/>
        <v>2.1</v>
      </c>
      <c r="U401">
        <f t="shared" si="34"/>
        <v>1.3333333333333333</v>
      </c>
    </row>
    <row r="402" spans="2:21" x14ac:dyDescent="0.55000000000000004">
      <c r="B402" s="3" t="s">
        <v>37</v>
      </c>
      <c r="C402" s="3">
        <v>394</v>
      </c>
      <c r="D402" s="3">
        <v>394</v>
      </c>
      <c r="E402" s="10">
        <v>4.8</v>
      </c>
      <c r="F402" s="16">
        <f t="shared" si="35"/>
        <v>0.86111111111111127</v>
      </c>
      <c r="G402" s="16">
        <f t="shared" si="36"/>
        <v>3.1000000000000005</v>
      </c>
      <c r="S402">
        <f t="shared" si="33"/>
        <v>0</v>
      </c>
      <c r="T402">
        <f t="shared" si="32"/>
        <v>4.8</v>
      </c>
      <c r="U402">
        <f t="shared" si="34"/>
        <v>2.3055555555555558</v>
      </c>
    </row>
    <row r="403" spans="2:21" x14ac:dyDescent="0.55000000000000004">
      <c r="B403" s="3" t="s">
        <v>37</v>
      </c>
      <c r="C403" s="3">
        <v>395</v>
      </c>
      <c r="D403" s="3">
        <v>395</v>
      </c>
      <c r="E403" s="10">
        <v>8.3000000000000007</v>
      </c>
      <c r="F403" s="16">
        <f t="shared" si="35"/>
        <v>1.0416666666666667</v>
      </c>
      <c r="G403" s="16">
        <f t="shared" si="36"/>
        <v>3.7500000000000004</v>
      </c>
      <c r="S403">
        <f t="shared" si="33"/>
        <v>0</v>
      </c>
      <c r="T403">
        <f t="shared" si="32"/>
        <v>8.3000000000000007</v>
      </c>
      <c r="U403">
        <f t="shared" si="34"/>
        <v>3.416666666666667</v>
      </c>
    </row>
    <row r="404" spans="2:21" x14ac:dyDescent="0.55000000000000004">
      <c r="B404" s="3" t="s">
        <v>37</v>
      </c>
      <c r="C404" s="3">
        <v>396</v>
      </c>
      <c r="D404" s="3">
        <v>396</v>
      </c>
      <c r="E404" s="10">
        <v>12.3</v>
      </c>
      <c r="F404" s="16">
        <f t="shared" si="35"/>
        <v>1.1527777777777779</v>
      </c>
      <c r="G404" s="16">
        <f t="shared" si="36"/>
        <v>4.1500000000000004</v>
      </c>
      <c r="S404">
        <f t="shared" si="33"/>
        <v>0</v>
      </c>
      <c r="T404">
        <f t="shared" si="32"/>
        <v>12.3</v>
      </c>
      <c r="U404">
        <f t="shared" si="34"/>
        <v>4.6111111111111116</v>
      </c>
    </row>
    <row r="405" spans="2:21" x14ac:dyDescent="0.55000000000000004">
      <c r="B405" s="3" t="s">
        <v>37</v>
      </c>
      <c r="C405" s="3">
        <v>397</v>
      </c>
      <c r="D405" s="3">
        <v>397</v>
      </c>
      <c r="E405" s="10">
        <v>16.600000000000001</v>
      </c>
      <c r="F405" s="16">
        <f t="shared" si="35"/>
        <v>1.1944444444444442</v>
      </c>
      <c r="G405" s="16">
        <f t="shared" si="36"/>
        <v>4.2999999999999989</v>
      </c>
      <c r="S405">
        <f t="shared" si="33"/>
        <v>0</v>
      </c>
      <c r="T405">
        <f t="shared" ref="T405:T468" si="37">IF(S405=1,"",E405)</f>
        <v>16.600000000000001</v>
      </c>
      <c r="U405">
        <f t="shared" si="34"/>
        <v>5.8055555555555554</v>
      </c>
    </row>
    <row r="406" spans="2:21" x14ac:dyDescent="0.55000000000000004">
      <c r="B406" s="3" t="s">
        <v>37</v>
      </c>
      <c r="C406" s="3">
        <v>398</v>
      </c>
      <c r="D406" s="3">
        <v>398</v>
      </c>
      <c r="E406" s="10">
        <v>20.9</v>
      </c>
      <c r="F406" s="16">
        <f t="shared" si="35"/>
        <v>1.0555555555555551</v>
      </c>
      <c r="G406" s="16">
        <f t="shared" si="36"/>
        <v>3.7999999999999989</v>
      </c>
      <c r="S406">
        <f t="shared" si="33"/>
        <v>0</v>
      </c>
      <c r="T406">
        <f t="shared" si="37"/>
        <v>20.9</v>
      </c>
      <c r="U406">
        <f t="shared" si="34"/>
        <v>6.7222222222222214</v>
      </c>
    </row>
    <row r="407" spans="2:21" x14ac:dyDescent="0.55000000000000004">
      <c r="B407" s="3" t="s">
        <v>37</v>
      </c>
      <c r="C407" s="3">
        <v>399</v>
      </c>
      <c r="D407" s="3">
        <v>399</v>
      </c>
      <c r="E407" s="10">
        <v>24.2</v>
      </c>
      <c r="F407" s="16">
        <f t="shared" si="35"/>
        <v>0.65277777777777812</v>
      </c>
      <c r="G407" s="16">
        <f t="shared" si="36"/>
        <v>2.3500000000000014</v>
      </c>
      <c r="S407">
        <f t="shared" si="33"/>
        <v>0</v>
      </c>
      <c r="T407">
        <f t="shared" si="37"/>
        <v>24.2</v>
      </c>
      <c r="U407">
        <f t="shared" si="34"/>
        <v>7.1111111111111116</v>
      </c>
    </row>
    <row r="408" spans="2:21" x14ac:dyDescent="0.55000000000000004">
      <c r="B408" s="3" t="s">
        <v>37</v>
      </c>
      <c r="C408" s="3">
        <v>400</v>
      </c>
      <c r="D408" s="3">
        <v>400</v>
      </c>
      <c r="E408" s="10">
        <v>25.6</v>
      </c>
      <c r="F408" s="16">
        <f t="shared" si="35"/>
        <v>0.19444444444444473</v>
      </c>
      <c r="G408" s="16">
        <f t="shared" si="36"/>
        <v>0.70000000000000107</v>
      </c>
      <c r="S408">
        <f t="shared" si="33"/>
        <v>0</v>
      </c>
      <c r="T408">
        <f t="shared" si="37"/>
        <v>25.6</v>
      </c>
      <c r="U408">
        <f t="shared" si="34"/>
        <v>7.1111111111111116</v>
      </c>
    </row>
    <row r="409" spans="2:21" x14ac:dyDescent="0.55000000000000004">
      <c r="B409" s="3" t="s">
        <v>37</v>
      </c>
      <c r="C409" s="3">
        <v>401</v>
      </c>
      <c r="D409" s="3">
        <v>401</v>
      </c>
      <c r="E409" s="10">
        <v>25.6</v>
      </c>
      <c r="F409" s="16">
        <f t="shared" si="35"/>
        <v>-9.7222222222222612E-2</v>
      </c>
      <c r="G409" s="16">
        <f t="shared" si="36"/>
        <v>-0.35000000000000142</v>
      </c>
      <c r="S409">
        <f t="shared" si="33"/>
        <v>0</v>
      </c>
      <c r="T409">
        <f t="shared" si="37"/>
        <v>25.6</v>
      </c>
      <c r="U409">
        <f t="shared" si="34"/>
        <v>6.9166666666666661</v>
      </c>
    </row>
    <row r="410" spans="2:21" x14ac:dyDescent="0.55000000000000004">
      <c r="B410" s="3" t="s">
        <v>37</v>
      </c>
      <c r="C410" s="3">
        <v>402</v>
      </c>
      <c r="D410" s="3">
        <v>402</v>
      </c>
      <c r="E410" s="10">
        <v>24.9</v>
      </c>
      <c r="F410" s="16">
        <f t="shared" si="35"/>
        <v>-0.31944444444444453</v>
      </c>
      <c r="G410" s="16">
        <f t="shared" si="36"/>
        <v>-1.1500000000000004</v>
      </c>
      <c r="S410">
        <f t="shared" si="33"/>
        <v>0</v>
      </c>
      <c r="T410">
        <f t="shared" si="37"/>
        <v>24.9</v>
      </c>
      <c r="U410">
        <f t="shared" si="34"/>
        <v>6.4722222222222223</v>
      </c>
    </row>
    <row r="411" spans="2:21" x14ac:dyDescent="0.55000000000000004">
      <c r="B411" s="3" t="s">
        <v>37</v>
      </c>
      <c r="C411" s="3">
        <v>403</v>
      </c>
      <c r="D411" s="3">
        <v>403</v>
      </c>
      <c r="E411" s="10">
        <v>23.3</v>
      </c>
      <c r="F411" s="16">
        <f t="shared" si="35"/>
        <v>-0.45833333333333293</v>
      </c>
      <c r="G411" s="16">
        <f t="shared" si="36"/>
        <v>-1.6499999999999986</v>
      </c>
      <c r="S411">
        <f t="shared" si="33"/>
        <v>0</v>
      </c>
      <c r="T411">
        <f t="shared" si="37"/>
        <v>23.3</v>
      </c>
      <c r="U411">
        <f t="shared" si="34"/>
        <v>6</v>
      </c>
    </row>
    <row r="412" spans="2:21" x14ac:dyDescent="0.55000000000000004">
      <c r="B412" s="3" t="s">
        <v>37</v>
      </c>
      <c r="C412" s="3">
        <v>404</v>
      </c>
      <c r="D412" s="3">
        <v>404</v>
      </c>
      <c r="E412" s="10">
        <v>21.6</v>
      </c>
      <c r="F412" s="16">
        <f t="shared" si="35"/>
        <v>-0.43055555555555575</v>
      </c>
      <c r="G412" s="16">
        <f t="shared" si="36"/>
        <v>-1.5500000000000007</v>
      </c>
      <c r="S412">
        <f t="shared" si="33"/>
        <v>0</v>
      </c>
      <c r="T412">
        <f t="shared" si="37"/>
        <v>21.6</v>
      </c>
      <c r="U412">
        <f t="shared" si="34"/>
        <v>5.6111111111111107</v>
      </c>
    </row>
    <row r="413" spans="2:21" x14ac:dyDescent="0.55000000000000004">
      <c r="B413" s="3" t="s">
        <v>37</v>
      </c>
      <c r="C413" s="3">
        <v>405</v>
      </c>
      <c r="D413" s="3">
        <v>405</v>
      </c>
      <c r="E413" s="10">
        <v>20.2</v>
      </c>
      <c r="F413" s="16">
        <f t="shared" si="35"/>
        <v>-0.40277777777777807</v>
      </c>
      <c r="G413" s="16">
        <f t="shared" si="36"/>
        <v>-1.4500000000000011</v>
      </c>
      <c r="S413">
        <f t="shared" si="33"/>
        <v>0</v>
      </c>
      <c r="T413">
        <f t="shared" si="37"/>
        <v>20.2</v>
      </c>
      <c r="U413">
        <f t="shared" si="34"/>
        <v>5.1944444444444438</v>
      </c>
    </row>
    <row r="414" spans="2:21" x14ac:dyDescent="0.55000000000000004">
      <c r="B414" s="3" t="s">
        <v>37</v>
      </c>
      <c r="C414" s="3">
        <v>406</v>
      </c>
      <c r="D414" s="3">
        <v>406</v>
      </c>
      <c r="E414" s="10">
        <v>18.7</v>
      </c>
      <c r="F414" s="16">
        <f t="shared" si="35"/>
        <v>-0.44444444444444431</v>
      </c>
      <c r="G414" s="16">
        <f t="shared" si="36"/>
        <v>-1.5999999999999996</v>
      </c>
      <c r="S414">
        <f t="shared" si="33"/>
        <v>0</v>
      </c>
      <c r="T414">
        <f t="shared" si="37"/>
        <v>18.7</v>
      </c>
      <c r="U414">
        <f t="shared" si="34"/>
        <v>4.7222222222222223</v>
      </c>
    </row>
    <row r="415" spans="2:21" x14ac:dyDescent="0.55000000000000004">
      <c r="B415" s="3" t="s">
        <v>37</v>
      </c>
      <c r="C415" s="3">
        <v>407</v>
      </c>
      <c r="D415" s="3">
        <v>407</v>
      </c>
      <c r="E415" s="10">
        <v>17</v>
      </c>
      <c r="F415" s="16">
        <f t="shared" si="35"/>
        <v>-0.47222222222222199</v>
      </c>
      <c r="G415" s="16">
        <f t="shared" si="36"/>
        <v>-1.6999999999999993</v>
      </c>
      <c r="S415">
        <f t="shared" si="33"/>
        <v>0</v>
      </c>
      <c r="T415">
        <f t="shared" si="37"/>
        <v>17</v>
      </c>
      <c r="U415">
        <f t="shared" si="34"/>
        <v>4.25</v>
      </c>
    </row>
    <row r="416" spans="2:21" x14ac:dyDescent="0.55000000000000004">
      <c r="B416" s="3" t="s">
        <v>37</v>
      </c>
      <c r="C416" s="3">
        <v>408</v>
      </c>
      <c r="D416" s="3">
        <v>408</v>
      </c>
      <c r="E416" s="10">
        <v>15.3</v>
      </c>
      <c r="F416" s="16">
        <f t="shared" si="35"/>
        <v>-0.38888888888888895</v>
      </c>
      <c r="G416" s="16">
        <f t="shared" si="36"/>
        <v>-1.4000000000000004</v>
      </c>
      <c r="S416">
        <f t="shared" si="33"/>
        <v>0</v>
      </c>
      <c r="T416">
        <f t="shared" si="37"/>
        <v>15.3</v>
      </c>
      <c r="U416">
        <f t="shared" si="34"/>
        <v>3.9444444444444442</v>
      </c>
    </row>
    <row r="417" spans="2:21" x14ac:dyDescent="0.55000000000000004">
      <c r="B417" s="3" t="s">
        <v>37</v>
      </c>
      <c r="C417" s="3">
        <v>409</v>
      </c>
      <c r="D417" s="3">
        <v>409</v>
      </c>
      <c r="E417" s="10">
        <v>14.2</v>
      </c>
      <c r="F417" s="16">
        <f t="shared" si="35"/>
        <v>-0.19444444444444448</v>
      </c>
      <c r="G417" s="16">
        <f t="shared" si="36"/>
        <v>-0.70000000000000018</v>
      </c>
      <c r="S417">
        <f t="shared" si="33"/>
        <v>0</v>
      </c>
      <c r="T417">
        <f t="shared" si="37"/>
        <v>14.2</v>
      </c>
      <c r="U417">
        <f t="shared" si="34"/>
        <v>3.8611111111111112</v>
      </c>
    </row>
    <row r="418" spans="2:21" x14ac:dyDescent="0.55000000000000004">
      <c r="B418" s="3" t="s">
        <v>37</v>
      </c>
      <c r="C418" s="3">
        <v>410</v>
      </c>
      <c r="D418" s="3">
        <v>410</v>
      </c>
      <c r="E418" s="10">
        <v>13.9</v>
      </c>
      <c r="F418" s="16">
        <f t="shared" si="35"/>
        <v>-2.7777777777777679E-2</v>
      </c>
      <c r="G418" s="16">
        <f t="shared" si="36"/>
        <v>-9.9999999999999645E-2</v>
      </c>
      <c r="S418">
        <f t="shared" si="33"/>
        <v>0</v>
      </c>
      <c r="T418">
        <f t="shared" si="37"/>
        <v>13.9</v>
      </c>
      <c r="U418">
        <f t="shared" si="34"/>
        <v>3.8888888888888888</v>
      </c>
    </row>
    <row r="419" spans="2:21" x14ac:dyDescent="0.55000000000000004">
      <c r="B419" s="3" t="s">
        <v>37</v>
      </c>
      <c r="C419" s="3">
        <v>411</v>
      </c>
      <c r="D419" s="3">
        <v>411</v>
      </c>
      <c r="E419" s="10">
        <v>14</v>
      </c>
      <c r="F419" s="16">
        <f t="shared" si="35"/>
        <v>4.1666666666666519E-2</v>
      </c>
      <c r="G419" s="16">
        <f t="shared" si="36"/>
        <v>0.14999999999999947</v>
      </c>
      <c r="S419">
        <f t="shared" si="33"/>
        <v>0</v>
      </c>
      <c r="T419">
        <f t="shared" si="37"/>
        <v>14</v>
      </c>
      <c r="U419">
        <f t="shared" si="34"/>
        <v>3.9444444444444442</v>
      </c>
    </row>
    <row r="420" spans="2:21" x14ac:dyDescent="0.55000000000000004">
      <c r="B420" s="3" t="s">
        <v>37</v>
      </c>
      <c r="C420" s="3">
        <v>412</v>
      </c>
      <c r="D420" s="3">
        <v>412</v>
      </c>
      <c r="E420" s="10">
        <v>14.2</v>
      </c>
      <c r="F420" s="16">
        <f t="shared" si="35"/>
        <v>6.9444444444444448E-2</v>
      </c>
      <c r="G420" s="16">
        <f t="shared" si="36"/>
        <v>0.25</v>
      </c>
      <c r="S420">
        <f t="shared" si="33"/>
        <v>0</v>
      </c>
      <c r="T420">
        <f t="shared" si="37"/>
        <v>14.2</v>
      </c>
      <c r="U420">
        <f t="shared" si="34"/>
        <v>4.0277777777777777</v>
      </c>
    </row>
    <row r="421" spans="2:21" x14ac:dyDescent="0.55000000000000004">
      <c r="B421" s="3" t="s">
        <v>37</v>
      </c>
      <c r="C421" s="3">
        <v>413</v>
      </c>
      <c r="D421" s="3">
        <v>413</v>
      </c>
      <c r="E421" s="10">
        <v>14.5</v>
      </c>
      <c r="F421" s="16">
        <f t="shared" si="35"/>
        <v>9.7222222222222363E-2</v>
      </c>
      <c r="G421" s="16">
        <f t="shared" si="36"/>
        <v>0.35000000000000053</v>
      </c>
      <c r="S421">
        <f t="shared" si="33"/>
        <v>0</v>
      </c>
      <c r="T421">
        <f t="shared" si="37"/>
        <v>14.5</v>
      </c>
      <c r="U421">
        <f t="shared" si="34"/>
        <v>4.1388888888888893</v>
      </c>
    </row>
    <row r="422" spans="2:21" x14ac:dyDescent="0.55000000000000004">
      <c r="B422" s="3" t="s">
        <v>37</v>
      </c>
      <c r="C422" s="3">
        <v>414</v>
      </c>
      <c r="D422" s="3">
        <v>414</v>
      </c>
      <c r="E422" s="10">
        <v>14.9</v>
      </c>
      <c r="F422" s="16">
        <f t="shared" si="35"/>
        <v>0.19444444444444448</v>
      </c>
      <c r="G422" s="16">
        <f t="shared" si="36"/>
        <v>0.70000000000000018</v>
      </c>
      <c r="S422">
        <f t="shared" si="33"/>
        <v>0</v>
      </c>
      <c r="T422">
        <f t="shared" si="37"/>
        <v>14.9</v>
      </c>
      <c r="U422">
        <f t="shared" si="34"/>
        <v>4.416666666666667</v>
      </c>
    </row>
    <row r="423" spans="2:21" x14ac:dyDescent="0.55000000000000004">
      <c r="B423" s="3" t="s">
        <v>37</v>
      </c>
      <c r="C423" s="3">
        <v>415</v>
      </c>
      <c r="D423" s="3">
        <v>415</v>
      </c>
      <c r="E423" s="10">
        <v>15.9</v>
      </c>
      <c r="F423" s="16">
        <f t="shared" si="35"/>
        <v>0.34722222222222199</v>
      </c>
      <c r="G423" s="16">
        <f t="shared" si="36"/>
        <v>1.2499999999999991</v>
      </c>
      <c r="S423">
        <f t="shared" si="33"/>
        <v>0</v>
      </c>
      <c r="T423">
        <f t="shared" si="37"/>
        <v>15.9</v>
      </c>
      <c r="U423">
        <f t="shared" si="34"/>
        <v>4.833333333333333</v>
      </c>
    </row>
    <row r="424" spans="2:21" x14ac:dyDescent="0.55000000000000004">
      <c r="B424" s="3" t="s">
        <v>37</v>
      </c>
      <c r="C424" s="3">
        <v>416</v>
      </c>
      <c r="D424" s="3">
        <v>416</v>
      </c>
      <c r="E424" s="10">
        <v>17.399999999999999</v>
      </c>
      <c r="F424" s="16">
        <f t="shared" si="35"/>
        <v>0.38888888888888873</v>
      </c>
      <c r="G424" s="16">
        <f t="shared" si="36"/>
        <v>1.3999999999999995</v>
      </c>
      <c r="S424">
        <f t="shared" si="33"/>
        <v>0</v>
      </c>
      <c r="T424">
        <f t="shared" si="37"/>
        <v>17.399999999999999</v>
      </c>
      <c r="U424">
        <f t="shared" si="34"/>
        <v>5.1944444444444438</v>
      </c>
    </row>
    <row r="425" spans="2:21" x14ac:dyDescent="0.55000000000000004">
      <c r="B425" s="3" t="s">
        <v>37</v>
      </c>
      <c r="C425" s="3">
        <v>417</v>
      </c>
      <c r="D425" s="3">
        <v>417</v>
      </c>
      <c r="E425" s="10">
        <v>18.7</v>
      </c>
      <c r="F425" s="16">
        <f t="shared" si="35"/>
        <v>0.23611111111111149</v>
      </c>
      <c r="G425" s="16">
        <f t="shared" si="36"/>
        <v>0.85000000000000142</v>
      </c>
      <c r="S425">
        <f t="shared" si="33"/>
        <v>0</v>
      </c>
      <c r="T425">
        <f t="shared" si="37"/>
        <v>18.7</v>
      </c>
      <c r="U425">
        <f t="shared" si="34"/>
        <v>5.3055555555555562</v>
      </c>
    </row>
    <row r="426" spans="2:21" x14ac:dyDescent="0.55000000000000004">
      <c r="B426" s="3" t="s">
        <v>37</v>
      </c>
      <c r="C426" s="3">
        <v>418</v>
      </c>
      <c r="D426" s="3">
        <v>418</v>
      </c>
      <c r="E426" s="10">
        <v>19.100000000000001</v>
      </c>
      <c r="F426" s="16">
        <f t="shared" si="35"/>
        <v>1.3888888888889086E-2</v>
      </c>
      <c r="G426" s="16">
        <f t="shared" si="36"/>
        <v>5.0000000000000711E-2</v>
      </c>
      <c r="S426">
        <f t="shared" si="33"/>
        <v>0</v>
      </c>
      <c r="T426">
        <f t="shared" si="37"/>
        <v>19.100000000000001</v>
      </c>
      <c r="U426">
        <f t="shared" si="34"/>
        <v>5.2222222222222223</v>
      </c>
    </row>
    <row r="427" spans="2:21" x14ac:dyDescent="0.55000000000000004">
      <c r="B427" s="3" t="s">
        <v>37</v>
      </c>
      <c r="C427" s="3">
        <v>419</v>
      </c>
      <c r="D427" s="3">
        <v>419</v>
      </c>
      <c r="E427" s="10">
        <v>18.8</v>
      </c>
      <c r="F427" s="16">
        <f t="shared" si="35"/>
        <v>-0.20833333333333331</v>
      </c>
      <c r="G427" s="16">
        <f t="shared" si="36"/>
        <v>-0.75</v>
      </c>
      <c r="S427">
        <f t="shared" si="33"/>
        <v>0</v>
      </c>
      <c r="T427">
        <f t="shared" si="37"/>
        <v>18.8</v>
      </c>
      <c r="U427">
        <f t="shared" si="34"/>
        <v>4.8888888888888893</v>
      </c>
    </row>
    <row r="428" spans="2:21" x14ac:dyDescent="0.55000000000000004">
      <c r="B428" s="3" t="s">
        <v>37</v>
      </c>
      <c r="C428" s="3">
        <v>420</v>
      </c>
      <c r="D428" s="3">
        <v>420</v>
      </c>
      <c r="E428" s="10">
        <v>17.600000000000001</v>
      </c>
      <c r="F428" s="16">
        <f t="shared" si="35"/>
        <v>-0.30555555555555547</v>
      </c>
      <c r="G428" s="16">
        <f t="shared" si="36"/>
        <v>-1.0999999999999996</v>
      </c>
      <c r="S428">
        <f t="shared" si="33"/>
        <v>0</v>
      </c>
      <c r="T428">
        <f t="shared" si="37"/>
        <v>17.600000000000001</v>
      </c>
      <c r="U428">
        <f t="shared" si="34"/>
        <v>4.6111111111111116</v>
      </c>
    </row>
    <row r="429" spans="2:21" x14ac:dyDescent="0.55000000000000004">
      <c r="B429" s="3" t="s">
        <v>37</v>
      </c>
      <c r="C429" s="3">
        <v>421</v>
      </c>
      <c r="D429" s="3">
        <v>421</v>
      </c>
      <c r="E429" s="10">
        <v>16.600000000000001</v>
      </c>
      <c r="F429" s="16">
        <f t="shared" si="35"/>
        <v>-0.19444444444444473</v>
      </c>
      <c r="G429" s="16">
        <f t="shared" si="36"/>
        <v>-0.70000000000000107</v>
      </c>
      <c r="S429">
        <f t="shared" si="33"/>
        <v>0</v>
      </c>
      <c r="T429">
        <f t="shared" si="37"/>
        <v>16.600000000000001</v>
      </c>
      <c r="U429">
        <f t="shared" si="34"/>
        <v>4.5</v>
      </c>
    </row>
    <row r="430" spans="2:21" x14ac:dyDescent="0.55000000000000004">
      <c r="B430" s="3" t="s">
        <v>37</v>
      </c>
      <c r="C430" s="3">
        <v>422</v>
      </c>
      <c r="D430" s="3">
        <v>422</v>
      </c>
      <c r="E430" s="10">
        <v>16.2</v>
      </c>
      <c r="F430" s="16">
        <f t="shared" si="35"/>
        <v>-2.7777777777778172E-2</v>
      </c>
      <c r="G430" s="16">
        <f t="shared" si="36"/>
        <v>-0.10000000000000142</v>
      </c>
      <c r="S430">
        <f t="shared" si="33"/>
        <v>0</v>
      </c>
      <c r="T430">
        <f t="shared" si="37"/>
        <v>16.2</v>
      </c>
      <c r="U430">
        <f t="shared" si="34"/>
        <v>4.5555555555555554</v>
      </c>
    </row>
    <row r="431" spans="2:21" x14ac:dyDescent="0.55000000000000004">
      <c r="B431" s="3" t="s">
        <v>37</v>
      </c>
      <c r="C431" s="3">
        <v>423</v>
      </c>
      <c r="D431" s="3">
        <v>423</v>
      </c>
      <c r="E431" s="10">
        <v>16.399999999999999</v>
      </c>
      <c r="F431" s="16">
        <f t="shared" si="35"/>
        <v>0.1388888888888889</v>
      </c>
      <c r="G431" s="16">
        <f t="shared" si="36"/>
        <v>0.5</v>
      </c>
      <c r="S431">
        <f t="shared" si="33"/>
        <v>0</v>
      </c>
      <c r="T431">
        <f t="shared" si="37"/>
        <v>16.399999999999999</v>
      </c>
      <c r="U431">
        <f t="shared" si="34"/>
        <v>4.7777777777777777</v>
      </c>
    </row>
    <row r="432" spans="2:21" x14ac:dyDescent="0.55000000000000004">
      <c r="B432" s="3" t="s">
        <v>37</v>
      </c>
      <c r="C432" s="3">
        <v>424</v>
      </c>
      <c r="D432" s="3">
        <v>424</v>
      </c>
      <c r="E432" s="10">
        <v>17.2</v>
      </c>
      <c r="F432" s="16">
        <f t="shared" si="35"/>
        <v>0.37500000000000039</v>
      </c>
      <c r="G432" s="16">
        <f t="shared" si="36"/>
        <v>1.3500000000000014</v>
      </c>
      <c r="S432">
        <f t="shared" si="33"/>
        <v>0</v>
      </c>
      <c r="T432">
        <f t="shared" si="37"/>
        <v>17.2</v>
      </c>
      <c r="U432">
        <f t="shared" si="34"/>
        <v>5.3055555555555562</v>
      </c>
    </row>
    <row r="433" spans="2:21" x14ac:dyDescent="0.55000000000000004">
      <c r="B433" s="3" t="s">
        <v>37</v>
      </c>
      <c r="C433" s="3">
        <v>425</v>
      </c>
      <c r="D433" s="3">
        <v>425</v>
      </c>
      <c r="E433" s="10">
        <v>19.100000000000001</v>
      </c>
      <c r="F433" s="16">
        <f t="shared" si="35"/>
        <v>0.75000000000000022</v>
      </c>
      <c r="G433" s="16">
        <f t="shared" si="36"/>
        <v>2.7000000000000011</v>
      </c>
      <c r="S433">
        <f t="shared" si="33"/>
        <v>0</v>
      </c>
      <c r="T433">
        <f t="shared" si="37"/>
        <v>19.100000000000001</v>
      </c>
      <c r="U433">
        <f t="shared" si="34"/>
        <v>6.2777777777777777</v>
      </c>
    </row>
    <row r="434" spans="2:21" x14ac:dyDescent="0.55000000000000004">
      <c r="B434" s="3" t="s">
        <v>37</v>
      </c>
      <c r="C434" s="3">
        <v>426</v>
      </c>
      <c r="D434" s="3">
        <v>426</v>
      </c>
      <c r="E434" s="10">
        <v>22.6</v>
      </c>
      <c r="F434" s="16">
        <f t="shared" si="35"/>
        <v>1.1527777777777775</v>
      </c>
      <c r="G434" s="16">
        <f t="shared" si="36"/>
        <v>4.1499999999999986</v>
      </c>
      <c r="S434">
        <f t="shared" si="33"/>
        <v>0</v>
      </c>
      <c r="T434">
        <f t="shared" si="37"/>
        <v>22.6</v>
      </c>
      <c r="U434">
        <f t="shared" si="34"/>
        <v>7.6111111111111107</v>
      </c>
    </row>
    <row r="435" spans="2:21" x14ac:dyDescent="0.55000000000000004">
      <c r="B435" s="3" t="s">
        <v>37</v>
      </c>
      <c r="C435" s="3">
        <v>427</v>
      </c>
      <c r="D435" s="3">
        <v>427</v>
      </c>
      <c r="E435" s="10">
        <v>27.4</v>
      </c>
      <c r="F435" s="16">
        <f t="shared" si="35"/>
        <v>1.25</v>
      </c>
      <c r="G435" s="16">
        <f t="shared" si="36"/>
        <v>4.5</v>
      </c>
      <c r="S435">
        <f t="shared" si="33"/>
        <v>0</v>
      </c>
      <c r="T435">
        <f t="shared" si="37"/>
        <v>27.4</v>
      </c>
      <c r="U435">
        <f t="shared" si="34"/>
        <v>8.7777777777777786</v>
      </c>
    </row>
    <row r="436" spans="2:21" x14ac:dyDescent="0.55000000000000004">
      <c r="B436" s="3" t="s">
        <v>37</v>
      </c>
      <c r="C436" s="3">
        <v>428</v>
      </c>
      <c r="D436" s="3">
        <v>428</v>
      </c>
      <c r="E436" s="10">
        <v>31.6</v>
      </c>
      <c r="F436" s="16">
        <f t="shared" si="35"/>
        <v>0.83333333333333326</v>
      </c>
      <c r="G436" s="16">
        <f t="shared" si="36"/>
        <v>3</v>
      </c>
      <c r="S436">
        <f t="shared" si="33"/>
        <v>0</v>
      </c>
      <c r="T436">
        <f t="shared" si="37"/>
        <v>31.6</v>
      </c>
      <c r="U436">
        <f t="shared" si="34"/>
        <v>9.2777777777777768</v>
      </c>
    </row>
    <row r="437" spans="2:21" x14ac:dyDescent="0.55000000000000004">
      <c r="B437" s="3" t="s">
        <v>37</v>
      </c>
      <c r="C437" s="3">
        <v>429</v>
      </c>
      <c r="D437" s="3">
        <v>429</v>
      </c>
      <c r="E437" s="10">
        <v>33.4</v>
      </c>
      <c r="F437" s="16">
        <f t="shared" si="35"/>
        <v>0.26388888888888867</v>
      </c>
      <c r="G437" s="16">
        <f t="shared" si="36"/>
        <v>0.94999999999999929</v>
      </c>
      <c r="S437">
        <f t="shared" si="33"/>
        <v>0</v>
      </c>
      <c r="T437">
        <f t="shared" si="37"/>
        <v>33.4</v>
      </c>
      <c r="U437">
        <f t="shared" si="34"/>
        <v>9.3055555555555554</v>
      </c>
    </row>
    <row r="438" spans="2:21" x14ac:dyDescent="0.55000000000000004">
      <c r="B438" s="3" t="s">
        <v>37</v>
      </c>
      <c r="C438" s="3">
        <v>430</v>
      </c>
      <c r="D438" s="3">
        <v>430</v>
      </c>
      <c r="E438" s="10">
        <v>33.5</v>
      </c>
      <c r="F438" s="16">
        <f t="shared" si="35"/>
        <v>-8.3333333333333523E-2</v>
      </c>
      <c r="G438" s="16">
        <f t="shared" si="36"/>
        <v>-0.30000000000000071</v>
      </c>
      <c r="S438">
        <f t="shared" si="33"/>
        <v>0</v>
      </c>
      <c r="T438">
        <f t="shared" si="37"/>
        <v>33.5</v>
      </c>
      <c r="U438">
        <f t="shared" si="34"/>
        <v>9.1111111111111107</v>
      </c>
    </row>
    <row r="439" spans="2:21" x14ac:dyDescent="0.55000000000000004">
      <c r="B439" s="3" t="s">
        <v>37</v>
      </c>
      <c r="C439" s="3">
        <v>431</v>
      </c>
      <c r="D439" s="3">
        <v>431</v>
      </c>
      <c r="E439" s="10">
        <v>32.799999999999997</v>
      </c>
      <c r="F439" s="16">
        <f t="shared" si="35"/>
        <v>-0.2222222222222224</v>
      </c>
      <c r="G439" s="16">
        <f t="shared" si="36"/>
        <v>-0.80000000000000071</v>
      </c>
      <c r="S439">
        <f t="shared" si="33"/>
        <v>0</v>
      </c>
      <c r="T439">
        <f t="shared" si="37"/>
        <v>32.799999999999997</v>
      </c>
      <c r="U439">
        <f t="shared" si="34"/>
        <v>8.8611111111111107</v>
      </c>
    </row>
    <row r="440" spans="2:21" x14ac:dyDescent="0.55000000000000004">
      <c r="B440" s="3" t="s">
        <v>37</v>
      </c>
      <c r="C440" s="3">
        <v>432</v>
      </c>
      <c r="D440" s="3">
        <v>432</v>
      </c>
      <c r="E440" s="10">
        <v>31.9</v>
      </c>
      <c r="F440" s="16">
        <f t="shared" si="35"/>
        <v>-0.20833333333333284</v>
      </c>
      <c r="G440" s="16">
        <f t="shared" si="36"/>
        <v>-0.74999999999999822</v>
      </c>
      <c r="S440">
        <f t="shared" si="33"/>
        <v>0</v>
      </c>
      <c r="T440">
        <f t="shared" si="37"/>
        <v>31.9</v>
      </c>
      <c r="U440">
        <f t="shared" si="34"/>
        <v>8.6944444444444446</v>
      </c>
    </row>
    <row r="441" spans="2:21" x14ac:dyDescent="0.55000000000000004">
      <c r="B441" s="3" t="s">
        <v>37</v>
      </c>
      <c r="C441" s="3">
        <v>433</v>
      </c>
      <c r="D441" s="3">
        <v>433</v>
      </c>
      <c r="E441" s="10">
        <v>31.3</v>
      </c>
      <c r="F441" s="16">
        <f t="shared" si="35"/>
        <v>-0.11111111111111072</v>
      </c>
      <c r="G441" s="16">
        <f t="shared" si="36"/>
        <v>-0.39999999999999858</v>
      </c>
      <c r="S441">
        <f t="shared" si="33"/>
        <v>0</v>
      </c>
      <c r="T441">
        <f t="shared" si="37"/>
        <v>31.3</v>
      </c>
      <c r="U441">
        <f t="shared" si="34"/>
        <v>8.6388888888888893</v>
      </c>
    </row>
    <row r="442" spans="2:21" x14ac:dyDescent="0.55000000000000004">
      <c r="B442" s="3" t="s">
        <v>37</v>
      </c>
      <c r="C442" s="3">
        <v>434</v>
      </c>
      <c r="D442" s="3">
        <v>434</v>
      </c>
      <c r="E442" s="10">
        <v>31.1</v>
      </c>
      <c r="F442" s="16">
        <f t="shared" si="35"/>
        <v>-9.7222222222222127E-2</v>
      </c>
      <c r="G442" s="16">
        <f t="shared" si="36"/>
        <v>-0.34999999999999964</v>
      </c>
      <c r="S442">
        <f t="shared" si="33"/>
        <v>0</v>
      </c>
      <c r="T442">
        <f t="shared" si="37"/>
        <v>31.1</v>
      </c>
      <c r="U442">
        <f t="shared" si="34"/>
        <v>8.5</v>
      </c>
    </row>
    <row r="443" spans="2:21" x14ac:dyDescent="0.55000000000000004">
      <c r="B443" s="3" t="s">
        <v>37</v>
      </c>
      <c r="C443" s="3">
        <v>435</v>
      </c>
      <c r="D443" s="3">
        <v>435</v>
      </c>
      <c r="E443" s="10">
        <v>30.6</v>
      </c>
      <c r="F443" s="16">
        <f t="shared" si="35"/>
        <v>-0.26388888888888917</v>
      </c>
      <c r="G443" s="16">
        <f t="shared" si="36"/>
        <v>-0.95000000000000107</v>
      </c>
      <c r="S443">
        <f t="shared" si="33"/>
        <v>0</v>
      </c>
      <c r="T443">
        <f t="shared" si="37"/>
        <v>30.6</v>
      </c>
      <c r="U443">
        <f t="shared" si="34"/>
        <v>8.1111111111111107</v>
      </c>
    </row>
    <row r="444" spans="2:21" x14ac:dyDescent="0.55000000000000004">
      <c r="B444" s="3" t="s">
        <v>37</v>
      </c>
      <c r="C444" s="3">
        <v>436</v>
      </c>
      <c r="D444" s="3">
        <v>436</v>
      </c>
      <c r="E444" s="10">
        <v>29.2</v>
      </c>
      <c r="F444" s="16">
        <f t="shared" si="35"/>
        <v>-0.54166666666666696</v>
      </c>
      <c r="G444" s="16">
        <f t="shared" si="36"/>
        <v>-1.9500000000000011</v>
      </c>
      <c r="S444">
        <f t="shared" si="33"/>
        <v>0</v>
      </c>
      <c r="T444">
        <f t="shared" si="37"/>
        <v>29.2</v>
      </c>
      <c r="U444">
        <f t="shared" si="34"/>
        <v>7.4166666666666661</v>
      </c>
    </row>
    <row r="445" spans="2:21" x14ac:dyDescent="0.55000000000000004">
      <c r="B445" s="3" t="s">
        <v>37</v>
      </c>
      <c r="C445" s="3">
        <v>437</v>
      </c>
      <c r="D445" s="3">
        <v>437</v>
      </c>
      <c r="E445" s="10">
        <v>26.7</v>
      </c>
      <c r="F445" s="16">
        <f t="shared" si="35"/>
        <v>-0.86111111111111094</v>
      </c>
      <c r="G445" s="16">
        <f t="shared" si="36"/>
        <v>-3.0999999999999996</v>
      </c>
      <c r="S445">
        <f t="shared" si="33"/>
        <v>0</v>
      </c>
      <c r="T445">
        <f t="shared" si="37"/>
        <v>26.7</v>
      </c>
      <c r="U445">
        <f t="shared" si="34"/>
        <v>6.3888888888888884</v>
      </c>
    </row>
    <row r="446" spans="2:21" x14ac:dyDescent="0.55000000000000004">
      <c r="B446" s="3" t="s">
        <v>37</v>
      </c>
      <c r="C446" s="3">
        <v>438</v>
      </c>
      <c r="D446" s="3">
        <v>438</v>
      </c>
      <c r="E446" s="10">
        <v>23</v>
      </c>
      <c r="F446" s="16">
        <f t="shared" si="35"/>
        <v>-1.1805555555555556</v>
      </c>
      <c r="G446" s="16">
        <f t="shared" si="36"/>
        <v>-4.25</v>
      </c>
      <c r="S446">
        <f t="shared" si="33"/>
        <v>0</v>
      </c>
      <c r="T446">
        <f t="shared" si="37"/>
        <v>23</v>
      </c>
      <c r="U446">
        <f t="shared" si="34"/>
        <v>5.0555555555555554</v>
      </c>
    </row>
    <row r="447" spans="2:21" x14ac:dyDescent="0.55000000000000004">
      <c r="B447" s="3" t="s">
        <v>37</v>
      </c>
      <c r="C447" s="3">
        <v>439</v>
      </c>
      <c r="D447" s="3">
        <v>439</v>
      </c>
      <c r="E447" s="10">
        <v>18.2</v>
      </c>
      <c r="F447" s="16">
        <f t="shared" si="35"/>
        <v>-1.4027777777777777</v>
      </c>
      <c r="G447" s="16">
        <f t="shared" si="36"/>
        <v>-5.05</v>
      </c>
      <c r="S447">
        <f t="shared" si="33"/>
        <v>0</v>
      </c>
      <c r="T447">
        <f t="shared" si="37"/>
        <v>18.2</v>
      </c>
      <c r="U447">
        <f t="shared" si="34"/>
        <v>3.5833333333333335</v>
      </c>
    </row>
    <row r="448" spans="2:21" x14ac:dyDescent="0.55000000000000004">
      <c r="B448" s="3" t="s">
        <v>37</v>
      </c>
      <c r="C448" s="3">
        <v>440</v>
      </c>
      <c r="D448" s="3">
        <v>440</v>
      </c>
      <c r="E448" s="10">
        <v>12.9</v>
      </c>
      <c r="F448" s="16">
        <f t="shared" si="35"/>
        <v>-1.4583333333333333</v>
      </c>
      <c r="G448" s="16">
        <f t="shared" si="36"/>
        <v>-5.25</v>
      </c>
      <c r="S448">
        <f t="shared" si="33"/>
        <v>0</v>
      </c>
      <c r="T448">
        <f t="shared" si="37"/>
        <v>12.9</v>
      </c>
      <c r="U448">
        <f t="shared" si="34"/>
        <v>2.1388888888888888</v>
      </c>
    </row>
    <row r="449" spans="2:21" x14ac:dyDescent="0.55000000000000004">
      <c r="B449" s="3" t="s">
        <v>37</v>
      </c>
      <c r="C449" s="3">
        <v>441</v>
      </c>
      <c r="D449" s="3">
        <v>441</v>
      </c>
      <c r="E449" s="10">
        <v>7.7</v>
      </c>
      <c r="F449" s="16">
        <f t="shared" si="35"/>
        <v>-1.2638888888888891</v>
      </c>
      <c r="G449" s="16">
        <f t="shared" si="36"/>
        <v>-4.5500000000000007</v>
      </c>
      <c r="S449">
        <f t="shared" si="33"/>
        <v>0</v>
      </c>
      <c r="T449">
        <f t="shared" si="37"/>
        <v>7.7</v>
      </c>
      <c r="U449">
        <f t="shared" si="34"/>
        <v>1.0555555555555556</v>
      </c>
    </row>
    <row r="450" spans="2:21" x14ac:dyDescent="0.55000000000000004">
      <c r="B450" s="3" t="s">
        <v>37</v>
      </c>
      <c r="C450" s="3">
        <v>442</v>
      </c>
      <c r="D450" s="3">
        <v>442</v>
      </c>
      <c r="E450" s="10">
        <v>3.8</v>
      </c>
      <c r="F450" s="16">
        <f t="shared" si="35"/>
        <v>-0.88888888888888895</v>
      </c>
      <c r="G450" s="16">
        <f t="shared" si="36"/>
        <v>-3.2</v>
      </c>
      <c r="S450">
        <f t="shared" si="33"/>
        <v>0</v>
      </c>
      <c r="T450">
        <f t="shared" si="37"/>
        <v>3.8</v>
      </c>
      <c r="U450">
        <f t="shared" si="34"/>
        <v>0.3611111111111111</v>
      </c>
    </row>
    <row r="451" spans="2:21" x14ac:dyDescent="0.55000000000000004">
      <c r="B451" s="3" t="s">
        <v>37</v>
      </c>
      <c r="C451" s="3">
        <v>443</v>
      </c>
      <c r="D451" s="3">
        <v>443</v>
      </c>
      <c r="E451" s="10">
        <v>1.3</v>
      </c>
      <c r="F451" s="16">
        <f t="shared" si="35"/>
        <v>-0.49999999999999994</v>
      </c>
      <c r="G451" s="16">
        <f t="shared" si="36"/>
        <v>-1.7999999999999998</v>
      </c>
      <c r="S451">
        <f t="shared" si="33"/>
        <v>1</v>
      </c>
      <c r="T451" t="str">
        <f t="shared" si="37"/>
        <v/>
      </c>
      <c r="U451">
        <f t="shared" si="34"/>
        <v>5.5555555555555559E-2</v>
      </c>
    </row>
    <row r="452" spans="2:21" x14ac:dyDescent="0.55000000000000004">
      <c r="B452" s="3" t="s">
        <v>37</v>
      </c>
      <c r="C452" s="3">
        <v>444</v>
      </c>
      <c r="D452" s="3">
        <v>444</v>
      </c>
      <c r="E452" s="10">
        <v>0.2</v>
      </c>
      <c r="F452" s="16">
        <f t="shared" si="35"/>
        <v>-0.18055555555555555</v>
      </c>
      <c r="G452" s="16">
        <f t="shared" si="36"/>
        <v>-0.65</v>
      </c>
      <c r="S452">
        <f t="shared" si="33"/>
        <v>1</v>
      </c>
      <c r="T452" t="str">
        <f t="shared" si="37"/>
        <v/>
      </c>
      <c r="U452">
        <f t="shared" si="34"/>
        <v>0</v>
      </c>
    </row>
    <row r="453" spans="2:21" x14ac:dyDescent="0.55000000000000004">
      <c r="B453" s="3" t="s">
        <v>37</v>
      </c>
      <c r="C453" s="3">
        <v>445</v>
      </c>
      <c r="D453" s="3">
        <v>445</v>
      </c>
      <c r="E453" s="10">
        <v>0</v>
      </c>
      <c r="F453" s="16">
        <f t="shared" si="35"/>
        <v>-2.777777777777778E-2</v>
      </c>
      <c r="G453" s="16">
        <f t="shared" si="36"/>
        <v>-0.1</v>
      </c>
      <c r="S453">
        <f t="shared" si="33"/>
        <v>1</v>
      </c>
      <c r="T453" t="str">
        <f t="shared" si="37"/>
        <v/>
      </c>
      <c r="U453">
        <f t="shared" si="34"/>
        <v>0</v>
      </c>
    </row>
    <row r="454" spans="2:21" x14ac:dyDescent="0.55000000000000004">
      <c r="B454" s="3" t="s">
        <v>37</v>
      </c>
      <c r="C454" s="3">
        <v>446</v>
      </c>
      <c r="D454" s="3">
        <v>446</v>
      </c>
      <c r="E454" s="10">
        <v>0</v>
      </c>
      <c r="F454" s="16">
        <f t="shared" si="35"/>
        <v>0</v>
      </c>
      <c r="G454" s="16">
        <f t="shared" si="36"/>
        <v>0</v>
      </c>
      <c r="S454">
        <f t="shared" si="33"/>
        <v>1</v>
      </c>
      <c r="T454" t="str">
        <f t="shared" si="37"/>
        <v/>
      </c>
      <c r="U454">
        <f t="shared" si="34"/>
        <v>0</v>
      </c>
    </row>
    <row r="455" spans="2:21" x14ac:dyDescent="0.55000000000000004">
      <c r="B455" s="3" t="s">
        <v>37</v>
      </c>
      <c r="C455" s="3">
        <v>447</v>
      </c>
      <c r="D455" s="3">
        <v>447</v>
      </c>
      <c r="E455" s="10">
        <v>0</v>
      </c>
      <c r="F455" s="16">
        <f t="shared" si="35"/>
        <v>0</v>
      </c>
      <c r="G455" s="16">
        <f t="shared" si="36"/>
        <v>0</v>
      </c>
      <c r="S455">
        <f t="shared" si="33"/>
        <v>1</v>
      </c>
      <c r="T455" t="str">
        <f t="shared" si="37"/>
        <v/>
      </c>
      <c r="U455">
        <f t="shared" si="34"/>
        <v>0</v>
      </c>
    </row>
    <row r="456" spans="2:21" x14ac:dyDescent="0.55000000000000004">
      <c r="B456" s="3" t="s">
        <v>37</v>
      </c>
      <c r="C456" s="3">
        <v>448</v>
      </c>
      <c r="D456" s="3">
        <v>448</v>
      </c>
      <c r="E456" s="10">
        <v>0</v>
      </c>
      <c r="F456" s="16">
        <f t="shared" si="35"/>
        <v>0</v>
      </c>
      <c r="G456" s="16">
        <f t="shared" si="36"/>
        <v>0</v>
      </c>
      <c r="S456">
        <f t="shared" si="33"/>
        <v>1</v>
      </c>
      <c r="T456" t="str">
        <f t="shared" si="37"/>
        <v/>
      </c>
      <c r="U456">
        <f t="shared" si="34"/>
        <v>0</v>
      </c>
    </row>
    <row r="457" spans="2:21" x14ac:dyDescent="0.55000000000000004">
      <c r="B457" s="3" t="s">
        <v>37</v>
      </c>
      <c r="C457" s="3">
        <v>449</v>
      </c>
      <c r="D457" s="3">
        <v>449</v>
      </c>
      <c r="E457" s="10">
        <v>0</v>
      </c>
      <c r="F457" s="16">
        <f t="shared" si="35"/>
        <v>0</v>
      </c>
      <c r="G457" s="16">
        <f t="shared" si="36"/>
        <v>0</v>
      </c>
      <c r="S457">
        <f t="shared" ref="S457:S520" si="38">IF(E458&lt;1,1,0)</f>
        <v>1</v>
      </c>
      <c r="T457" t="str">
        <f t="shared" si="37"/>
        <v/>
      </c>
      <c r="U457">
        <f t="shared" ref="U457:U520" si="39">E458/3.6</f>
        <v>0</v>
      </c>
    </row>
    <row r="458" spans="2:21" x14ac:dyDescent="0.55000000000000004">
      <c r="B458" s="3" t="s">
        <v>37</v>
      </c>
      <c r="C458" s="3">
        <v>450</v>
      </c>
      <c r="D458" s="3">
        <v>450</v>
      </c>
      <c r="E458" s="10">
        <v>0</v>
      </c>
      <c r="F458" s="16">
        <f t="shared" ref="F458:F521" si="40">($E459-$E457)/2/3.6</f>
        <v>0</v>
      </c>
      <c r="G458" s="16">
        <f t="shared" si="36"/>
        <v>0</v>
      </c>
      <c r="S458">
        <f t="shared" si="38"/>
        <v>1</v>
      </c>
      <c r="T458" t="str">
        <f t="shared" si="37"/>
        <v/>
      </c>
      <c r="U458">
        <f t="shared" si="39"/>
        <v>0</v>
      </c>
    </row>
    <row r="459" spans="2:21" x14ac:dyDescent="0.55000000000000004">
      <c r="B459" s="3" t="s">
        <v>37</v>
      </c>
      <c r="C459" s="3">
        <v>451</v>
      </c>
      <c r="D459" s="3">
        <v>451</v>
      </c>
      <c r="E459" s="10">
        <v>0</v>
      </c>
      <c r="F459" s="16">
        <f t="shared" si="40"/>
        <v>0</v>
      </c>
      <c r="G459" s="16">
        <f t="shared" ref="G459:G522" si="41">($E460-$E458)/2</f>
        <v>0</v>
      </c>
      <c r="S459">
        <f t="shared" si="38"/>
        <v>1</v>
      </c>
      <c r="T459" t="str">
        <f t="shared" si="37"/>
        <v/>
      </c>
      <c r="U459">
        <f t="shared" si="39"/>
        <v>0</v>
      </c>
    </row>
    <row r="460" spans="2:21" x14ac:dyDescent="0.55000000000000004">
      <c r="B460" s="3" t="s">
        <v>37</v>
      </c>
      <c r="C460" s="3">
        <v>452</v>
      </c>
      <c r="D460" s="3">
        <v>452</v>
      </c>
      <c r="E460" s="10">
        <v>0</v>
      </c>
      <c r="F460" s="16">
        <f t="shared" si="40"/>
        <v>0</v>
      </c>
      <c r="G460" s="16">
        <f t="shared" si="41"/>
        <v>0</v>
      </c>
      <c r="S460">
        <f t="shared" si="38"/>
        <v>1</v>
      </c>
      <c r="T460" t="str">
        <f t="shared" si="37"/>
        <v/>
      </c>
      <c r="U460">
        <f t="shared" si="39"/>
        <v>0</v>
      </c>
    </row>
    <row r="461" spans="2:21" x14ac:dyDescent="0.55000000000000004">
      <c r="B461" s="3" t="s">
        <v>37</v>
      </c>
      <c r="C461" s="3">
        <v>453</v>
      </c>
      <c r="D461" s="3">
        <v>453</v>
      </c>
      <c r="E461" s="10">
        <v>0</v>
      </c>
      <c r="F461" s="16">
        <f t="shared" si="40"/>
        <v>0</v>
      </c>
      <c r="G461" s="16">
        <f t="shared" si="41"/>
        <v>0</v>
      </c>
      <c r="S461">
        <f t="shared" si="38"/>
        <v>1</v>
      </c>
      <c r="T461" t="str">
        <f t="shared" si="37"/>
        <v/>
      </c>
      <c r="U461">
        <f t="shared" si="39"/>
        <v>0</v>
      </c>
    </row>
    <row r="462" spans="2:21" x14ac:dyDescent="0.55000000000000004">
      <c r="B462" s="3" t="s">
        <v>37</v>
      </c>
      <c r="C462" s="3">
        <v>454</v>
      </c>
      <c r="D462" s="3">
        <v>454</v>
      </c>
      <c r="E462" s="10">
        <v>0</v>
      </c>
      <c r="F462" s="16">
        <f t="shared" si="40"/>
        <v>0</v>
      </c>
      <c r="G462" s="16">
        <f t="shared" si="41"/>
        <v>0</v>
      </c>
      <c r="S462">
        <f t="shared" si="38"/>
        <v>1</v>
      </c>
      <c r="T462" t="str">
        <f t="shared" si="37"/>
        <v/>
      </c>
      <c r="U462">
        <f t="shared" si="39"/>
        <v>0</v>
      </c>
    </row>
    <row r="463" spans="2:21" x14ac:dyDescent="0.55000000000000004">
      <c r="B463" s="3" t="s">
        <v>37</v>
      </c>
      <c r="C463" s="3">
        <v>455</v>
      </c>
      <c r="D463" s="3">
        <v>455</v>
      </c>
      <c r="E463" s="10">
        <v>0</v>
      </c>
      <c r="F463" s="16">
        <f t="shared" si="40"/>
        <v>0</v>
      </c>
      <c r="G463" s="16">
        <f t="shared" si="41"/>
        <v>0</v>
      </c>
      <c r="S463">
        <f t="shared" si="38"/>
        <v>1</v>
      </c>
      <c r="T463" t="str">
        <f t="shared" si="37"/>
        <v/>
      </c>
      <c r="U463">
        <f t="shared" si="39"/>
        <v>0</v>
      </c>
    </row>
    <row r="464" spans="2:21" x14ac:dyDescent="0.55000000000000004">
      <c r="B464" s="3" t="s">
        <v>37</v>
      </c>
      <c r="C464" s="3">
        <v>456</v>
      </c>
      <c r="D464" s="3">
        <v>456</v>
      </c>
      <c r="E464" s="10">
        <v>0</v>
      </c>
      <c r="F464" s="16">
        <f t="shared" si="40"/>
        <v>0</v>
      </c>
      <c r="G464" s="16">
        <f t="shared" si="41"/>
        <v>0</v>
      </c>
      <c r="S464">
        <f t="shared" si="38"/>
        <v>1</v>
      </c>
      <c r="T464" t="str">
        <f t="shared" si="37"/>
        <v/>
      </c>
      <c r="U464">
        <f t="shared" si="39"/>
        <v>0</v>
      </c>
    </row>
    <row r="465" spans="2:21" x14ac:dyDescent="0.55000000000000004">
      <c r="B465" s="3" t="s">
        <v>37</v>
      </c>
      <c r="C465" s="3">
        <v>457</v>
      </c>
      <c r="D465" s="3">
        <v>457</v>
      </c>
      <c r="E465" s="10">
        <v>0</v>
      </c>
      <c r="F465" s="16">
        <f t="shared" si="40"/>
        <v>0</v>
      </c>
      <c r="G465" s="16">
        <f t="shared" si="41"/>
        <v>0</v>
      </c>
      <c r="S465">
        <f t="shared" si="38"/>
        <v>1</v>
      </c>
      <c r="T465" t="str">
        <f t="shared" si="37"/>
        <v/>
      </c>
      <c r="U465">
        <f t="shared" si="39"/>
        <v>0</v>
      </c>
    </row>
    <row r="466" spans="2:21" x14ac:dyDescent="0.55000000000000004">
      <c r="B466" s="3" t="s">
        <v>37</v>
      </c>
      <c r="C466" s="3">
        <v>458</v>
      </c>
      <c r="D466" s="3">
        <v>458</v>
      </c>
      <c r="E466" s="10">
        <v>0</v>
      </c>
      <c r="F466" s="16">
        <f t="shared" si="40"/>
        <v>0</v>
      </c>
      <c r="G466" s="16">
        <f t="shared" si="41"/>
        <v>0</v>
      </c>
      <c r="S466">
        <f t="shared" si="38"/>
        <v>1</v>
      </c>
      <c r="T466" t="str">
        <f t="shared" si="37"/>
        <v/>
      </c>
      <c r="U466">
        <f t="shared" si="39"/>
        <v>0</v>
      </c>
    </row>
    <row r="467" spans="2:21" x14ac:dyDescent="0.55000000000000004">
      <c r="B467" s="3" t="s">
        <v>37</v>
      </c>
      <c r="C467" s="3">
        <v>459</v>
      </c>
      <c r="D467" s="3">
        <v>459</v>
      </c>
      <c r="E467" s="10">
        <v>0</v>
      </c>
      <c r="F467" s="16">
        <f t="shared" si="40"/>
        <v>0</v>
      </c>
      <c r="G467" s="16">
        <f t="shared" si="41"/>
        <v>0</v>
      </c>
      <c r="S467">
        <f t="shared" si="38"/>
        <v>1</v>
      </c>
      <c r="T467" t="str">
        <f t="shared" si="37"/>
        <v/>
      </c>
      <c r="U467">
        <f t="shared" si="39"/>
        <v>0</v>
      </c>
    </row>
    <row r="468" spans="2:21" x14ac:dyDescent="0.55000000000000004">
      <c r="B468" s="3" t="s">
        <v>37</v>
      </c>
      <c r="C468" s="3">
        <v>460</v>
      </c>
      <c r="D468" s="3">
        <v>460</v>
      </c>
      <c r="E468" s="10">
        <v>0</v>
      </c>
      <c r="F468" s="16">
        <f t="shared" si="40"/>
        <v>0</v>
      </c>
      <c r="G468" s="16">
        <f t="shared" si="41"/>
        <v>0</v>
      </c>
      <c r="S468">
        <f t="shared" si="38"/>
        <v>1</v>
      </c>
      <c r="T468" t="str">
        <f t="shared" si="37"/>
        <v/>
      </c>
      <c r="U468">
        <f t="shared" si="39"/>
        <v>0</v>
      </c>
    </row>
    <row r="469" spans="2:21" x14ac:dyDescent="0.55000000000000004">
      <c r="B469" s="3" t="s">
        <v>37</v>
      </c>
      <c r="C469" s="3">
        <v>461</v>
      </c>
      <c r="D469" s="3">
        <v>461</v>
      </c>
      <c r="E469" s="10">
        <v>0</v>
      </c>
      <c r="F469" s="16">
        <f t="shared" si="40"/>
        <v>0</v>
      </c>
      <c r="G469" s="16">
        <f t="shared" si="41"/>
        <v>0</v>
      </c>
      <c r="S469">
        <f t="shared" si="38"/>
        <v>1</v>
      </c>
      <c r="T469" t="str">
        <f t="shared" ref="T469:T532" si="42">IF(S469=1,"",E469)</f>
        <v/>
      </c>
      <c r="U469">
        <f t="shared" si="39"/>
        <v>0</v>
      </c>
    </row>
    <row r="470" spans="2:21" x14ac:dyDescent="0.55000000000000004">
      <c r="B470" s="3" t="s">
        <v>37</v>
      </c>
      <c r="C470" s="3">
        <v>462</v>
      </c>
      <c r="D470" s="3">
        <v>462</v>
      </c>
      <c r="E470" s="10">
        <v>0</v>
      </c>
      <c r="F470" s="16">
        <f t="shared" si="40"/>
        <v>0</v>
      </c>
      <c r="G470" s="16">
        <f t="shared" si="41"/>
        <v>0</v>
      </c>
      <c r="S470">
        <f t="shared" si="38"/>
        <v>1</v>
      </c>
      <c r="T470" t="str">
        <f t="shared" si="42"/>
        <v/>
      </c>
      <c r="U470">
        <f t="shared" si="39"/>
        <v>0</v>
      </c>
    </row>
    <row r="471" spans="2:21" x14ac:dyDescent="0.55000000000000004">
      <c r="B471" s="3" t="s">
        <v>37</v>
      </c>
      <c r="C471" s="3">
        <v>463</v>
      </c>
      <c r="D471" s="3">
        <v>463</v>
      </c>
      <c r="E471" s="10">
        <v>0</v>
      </c>
      <c r="F471" s="16">
        <f t="shared" si="40"/>
        <v>0</v>
      </c>
      <c r="G471" s="16">
        <f t="shared" si="41"/>
        <v>0</v>
      </c>
      <c r="S471">
        <f t="shared" si="38"/>
        <v>1</v>
      </c>
      <c r="T471" t="str">
        <f t="shared" si="42"/>
        <v/>
      </c>
      <c r="U471">
        <f t="shared" si="39"/>
        <v>0</v>
      </c>
    </row>
    <row r="472" spans="2:21" x14ac:dyDescent="0.55000000000000004">
      <c r="B472" s="3" t="s">
        <v>37</v>
      </c>
      <c r="C472" s="3">
        <v>464</v>
      </c>
      <c r="D472" s="3">
        <v>464</v>
      </c>
      <c r="E472" s="10">
        <v>0</v>
      </c>
      <c r="F472" s="16">
        <f t="shared" si="40"/>
        <v>0</v>
      </c>
      <c r="G472" s="16">
        <f t="shared" si="41"/>
        <v>0</v>
      </c>
      <c r="S472">
        <f t="shared" si="38"/>
        <v>1</v>
      </c>
      <c r="T472" t="str">
        <f t="shared" si="42"/>
        <v/>
      </c>
      <c r="U472">
        <f t="shared" si="39"/>
        <v>0</v>
      </c>
    </row>
    <row r="473" spans="2:21" x14ac:dyDescent="0.55000000000000004">
      <c r="B473" s="3" t="s">
        <v>37</v>
      </c>
      <c r="C473" s="3">
        <v>465</v>
      </c>
      <c r="D473" s="3">
        <v>465</v>
      </c>
      <c r="E473" s="10">
        <v>0</v>
      </c>
      <c r="F473" s="16">
        <f t="shared" si="40"/>
        <v>0</v>
      </c>
      <c r="G473" s="16">
        <f t="shared" si="41"/>
        <v>0</v>
      </c>
      <c r="S473">
        <f t="shared" si="38"/>
        <v>1</v>
      </c>
      <c r="T473" t="str">
        <f t="shared" si="42"/>
        <v/>
      </c>
      <c r="U473">
        <f t="shared" si="39"/>
        <v>0</v>
      </c>
    </row>
    <row r="474" spans="2:21" x14ac:dyDescent="0.55000000000000004">
      <c r="B474" s="3" t="s">
        <v>37</v>
      </c>
      <c r="C474" s="3">
        <v>466</v>
      </c>
      <c r="D474" s="3">
        <v>466</v>
      </c>
      <c r="E474" s="10">
        <v>0</v>
      </c>
      <c r="F474" s="16">
        <f t="shared" si="40"/>
        <v>0</v>
      </c>
      <c r="G474" s="16">
        <f t="shared" si="41"/>
        <v>0</v>
      </c>
      <c r="S474">
        <f t="shared" si="38"/>
        <v>1</v>
      </c>
      <c r="T474" t="str">
        <f t="shared" si="42"/>
        <v/>
      </c>
      <c r="U474">
        <f t="shared" si="39"/>
        <v>0</v>
      </c>
    </row>
    <row r="475" spans="2:21" x14ac:dyDescent="0.55000000000000004">
      <c r="B475" s="3" t="s">
        <v>37</v>
      </c>
      <c r="C475" s="3">
        <v>467</v>
      </c>
      <c r="D475" s="3">
        <v>467</v>
      </c>
      <c r="E475" s="10">
        <v>0</v>
      </c>
      <c r="F475" s="16">
        <f t="shared" si="40"/>
        <v>0</v>
      </c>
      <c r="G475" s="16">
        <f t="shared" si="41"/>
        <v>0</v>
      </c>
      <c r="S475">
        <f t="shared" si="38"/>
        <v>1</v>
      </c>
      <c r="T475" t="str">
        <f t="shared" si="42"/>
        <v/>
      </c>
      <c r="U475">
        <f t="shared" si="39"/>
        <v>0</v>
      </c>
    </row>
    <row r="476" spans="2:21" x14ac:dyDescent="0.55000000000000004">
      <c r="B476" s="3" t="s">
        <v>37</v>
      </c>
      <c r="C476" s="3">
        <v>468</v>
      </c>
      <c r="D476" s="3">
        <v>468</v>
      </c>
      <c r="E476" s="10">
        <v>0</v>
      </c>
      <c r="F476" s="16">
        <f t="shared" si="40"/>
        <v>0</v>
      </c>
      <c r="G476" s="16">
        <f t="shared" si="41"/>
        <v>0</v>
      </c>
      <c r="S476">
        <f t="shared" si="38"/>
        <v>1</v>
      </c>
      <c r="T476" t="str">
        <f t="shared" si="42"/>
        <v/>
      </c>
      <c r="U476">
        <f t="shared" si="39"/>
        <v>0</v>
      </c>
    </row>
    <row r="477" spans="2:21" x14ac:dyDescent="0.55000000000000004">
      <c r="B477" s="3" t="s">
        <v>37</v>
      </c>
      <c r="C477" s="3">
        <v>469</v>
      </c>
      <c r="D477" s="3">
        <v>469</v>
      </c>
      <c r="E477" s="10">
        <v>0</v>
      </c>
      <c r="F477" s="16">
        <f t="shared" si="40"/>
        <v>0</v>
      </c>
      <c r="G477" s="16">
        <f t="shared" si="41"/>
        <v>0</v>
      </c>
      <c r="S477">
        <f t="shared" si="38"/>
        <v>1</v>
      </c>
      <c r="T477" t="str">
        <f t="shared" si="42"/>
        <v/>
      </c>
      <c r="U477">
        <f t="shared" si="39"/>
        <v>0</v>
      </c>
    </row>
    <row r="478" spans="2:21" x14ac:dyDescent="0.55000000000000004">
      <c r="B478" s="3" t="s">
        <v>37</v>
      </c>
      <c r="C478" s="3">
        <v>470</v>
      </c>
      <c r="D478" s="3">
        <v>470</v>
      </c>
      <c r="E478" s="10">
        <v>0</v>
      </c>
      <c r="F478" s="16">
        <f t="shared" si="40"/>
        <v>0</v>
      </c>
      <c r="G478" s="16">
        <f t="shared" si="41"/>
        <v>0</v>
      </c>
      <c r="S478">
        <f t="shared" si="38"/>
        <v>1</v>
      </c>
      <c r="T478" t="str">
        <f t="shared" si="42"/>
        <v/>
      </c>
      <c r="U478">
        <f t="shared" si="39"/>
        <v>0</v>
      </c>
    </row>
    <row r="479" spans="2:21" x14ac:dyDescent="0.55000000000000004">
      <c r="B479" s="3" t="s">
        <v>37</v>
      </c>
      <c r="C479" s="3">
        <v>471</v>
      </c>
      <c r="D479" s="3">
        <v>471</v>
      </c>
      <c r="E479" s="10">
        <v>0</v>
      </c>
      <c r="F479" s="16">
        <f t="shared" si="40"/>
        <v>0</v>
      </c>
      <c r="G479" s="16">
        <f t="shared" si="41"/>
        <v>0</v>
      </c>
      <c r="S479">
        <f t="shared" si="38"/>
        <v>1</v>
      </c>
      <c r="T479" t="str">
        <f t="shared" si="42"/>
        <v/>
      </c>
      <c r="U479">
        <f t="shared" si="39"/>
        <v>0</v>
      </c>
    </row>
    <row r="480" spans="2:21" x14ac:dyDescent="0.55000000000000004">
      <c r="B480" s="3" t="s">
        <v>37</v>
      </c>
      <c r="C480" s="3">
        <v>472</v>
      </c>
      <c r="D480" s="3">
        <v>472</v>
      </c>
      <c r="E480" s="10">
        <v>0</v>
      </c>
      <c r="F480" s="16">
        <f t="shared" si="40"/>
        <v>0</v>
      </c>
      <c r="G480" s="16">
        <f t="shared" si="41"/>
        <v>0</v>
      </c>
      <c r="S480">
        <f t="shared" si="38"/>
        <v>1</v>
      </c>
      <c r="T480" t="str">
        <f t="shared" si="42"/>
        <v/>
      </c>
      <c r="U480">
        <f t="shared" si="39"/>
        <v>0</v>
      </c>
    </row>
    <row r="481" spans="2:21" x14ac:dyDescent="0.55000000000000004">
      <c r="B481" s="3" t="s">
        <v>37</v>
      </c>
      <c r="C481" s="3">
        <v>473</v>
      </c>
      <c r="D481" s="3">
        <v>473</v>
      </c>
      <c r="E481" s="10">
        <v>0</v>
      </c>
      <c r="F481" s="16">
        <f t="shared" si="40"/>
        <v>0</v>
      </c>
      <c r="G481" s="16">
        <f t="shared" si="41"/>
        <v>0</v>
      </c>
      <c r="S481">
        <f t="shared" si="38"/>
        <v>1</v>
      </c>
      <c r="T481" t="str">
        <f t="shared" si="42"/>
        <v/>
      </c>
      <c r="U481">
        <f t="shared" si="39"/>
        <v>0</v>
      </c>
    </row>
    <row r="482" spans="2:21" x14ac:dyDescent="0.55000000000000004">
      <c r="B482" s="3" t="s">
        <v>37</v>
      </c>
      <c r="C482" s="3">
        <v>474</v>
      </c>
      <c r="D482" s="3">
        <v>474</v>
      </c>
      <c r="E482" s="10">
        <v>0</v>
      </c>
      <c r="F482" s="16">
        <f t="shared" si="40"/>
        <v>0</v>
      </c>
      <c r="G482" s="16">
        <f t="shared" si="41"/>
        <v>0</v>
      </c>
      <c r="S482">
        <f t="shared" si="38"/>
        <v>1</v>
      </c>
      <c r="T482" t="str">
        <f t="shared" si="42"/>
        <v/>
      </c>
      <c r="U482">
        <f t="shared" si="39"/>
        <v>0</v>
      </c>
    </row>
    <row r="483" spans="2:21" x14ac:dyDescent="0.55000000000000004">
      <c r="B483" s="3" t="s">
        <v>37</v>
      </c>
      <c r="C483" s="3">
        <v>475</v>
      </c>
      <c r="D483" s="3">
        <v>475</v>
      </c>
      <c r="E483" s="10">
        <v>0</v>
      </c>
      <c r="F483" s="16">
        <f t="shared" si="40"/>
        <v>0</v>
      </c>
      <c r="G483" s="16">
        <f t="shared" si="41"/>
        <v>0</v>
      </c>
      <c r="S483">
        <f t="shared" si="38"/>
        <v>1</v>
      </c>
      <c r="T483" t="str">
        <f t="shared" si="42"/>
        <v/>
      </c>
      <c r="U483">
        <f t="shared" si="39"/>
        <v>0</v>
      </c>
    </row>
    <row r="484" spans="2:21" x14ac:dyDescent="0.55000000000000004">
      <c r="B484" s="3" t="s">
        <v>37</v>
      </c>
      <c r="C484" s="3">
        <v>476</v>
      </c>
      <c r="D484" s="3">
        <v>476</v>
      </c>
      <c r="E484" s="10">
        <v>0</v>
      </c>
      <c r="F484" s="16">
        <f t="shared" si="40"/>
        <v>0</v>
      </c>
      <c r="G484" s="16">
        <f t="shared" si="41"/>
        <v>0</v>
      </c>
      <c r="S484">
        <f t="shared" si="38"/>
        <v>1</v>
      </c>
      <c r="T484" t="str">
        <f t="shared" si="42"/>
        <v/>
      </c>
      <c r="U484">
        <f t="shared" si="39"/>
        <v>0</v>
      </c>
    </row>
    <row r="485" spans="2:21" x14ac:dyDescent="0.55000000000000004">
      <c r="B485" s="3" t="s">
        <v>37</v>
      </c>
      <c r="C485" s="3">
        <v>477</v>
      </c>
      <c r="D485" s="3">
        <v>477</v>
      </c>
      <c r="E485" s="10">
        <v>0</v>
      </c>
      <c r="F485" s="16">
        <f t="shared" si="40"/>
        <v>0</v>
      </c>
      <c r="G485" s="16">
        <f t="shared" si="41"/>
        <v>0</v>
      </c>
      <c r="S485">
        <f t="shared" si="38"/>
        <v>1</v>
      </c>
      <c r="T485" t="str">
        <f t="shared" si="42"/>
        <v/>
      </c>
      <c r="U485">
        <f t="shared" si="39"/>
        <v>0</v>
      </c>
    </row>
    <row r="486" spans="2:21" x14ac:dyDescent="0.55000000000000004">
      <c r="B486" s="3" t="s">
        <v>37</v>
      </c>
      <c r="C486" s="3">
        <v>478</v>
      </c>
      <c r="D486" s="3">
        <v>478</v>
      </c>
      <c r="E486" s="10">
        <v>0</v>
      </c>
      <c r="F486" s="16">
        <f t="shared" si="40"/>
        <v>0</v>
      </c>
      <c r="G486" s="16">
        <f t="shared" si="41"/>
        <v>0</v>
      </c>
      <c r="S486">
        <f t="shared" si="38"/>
        <v>1</v>
      </c>
      <c r="T486" t="str">
        <f t="shared" si="42"/>
        <v/>
      </c>
      <c r="U486">
        <f t="shared" si="39"/>
        <v>0</v>
      </c>
    </row>
    <row r="487" spans="2:21" x14ac:dyDescent="0.55000000000000004">
      <c r="B487" s="3" t="s">
        <v>37</v>
      </c>
      <c r="C487" s="3">
        <v>479</v>
      </c>
      <c r="D487" s="3">
        <v>479</v>
      </c>
      <c r="E487" s="10">
        <v>0</v>
      </c>
      <c r="F487" s="16">
        <f t="shared" si="40"/>
        <v>0</v>
      </c>
      <c r="G487" s="16">
        <f t="shared" si="41"/>
        <v>0</v>
      </c>
      <c r="S487">
        <f t="shared" si="38"/>
        <v>1</v>
      </c>
      <c r="T487" t="str">
        <f t="shared" si="42"/>
        <v/>
      </c>
      <c r="U487">
        <f t="shared" si="39"/>
        <v>0</v>
      </c>
    </row>
    <row r="488" spans="2:21" x14ac:dyDescent="0.55000000000000004">
      <c r="B488" s="3" t="s">
        <v>37</v>
      </c>
      <c r="C488" s="3">
        <v>480</v>
      </c>
      <c r="D488" s="3">
        <v>480</v>
      </c>
      <c r="E488" s="10">
        <v>0</v>
      </c>
      <c r="F488" s="16">
        <f t="shared" si="40"/>
        <v>0</v>
      </c>
      <c r="G488" s="16">
        <f t="shared" si="41"/>
        <v>0</v>
      </c>
      <c r="S488">
        <f t="shared" si="38"/>
        <v>1</v>
      </c>
      <c r="T488" t="str">
        <f t="shared" si="42"/>
        <v/>
      </c>
      <c r="U488">
        <f t="shared" si="39"/>
        <v>0</v>
      </c>
    </row>
    <row r="489" spans="2:21" x14ac:dyDescent="0.55000000000000004">
      <c r="B489" s="3" t="s">
        <v>37</v>
      </c>
      <c r="C489" s="3">
        <v>481</v>
      </c>
      <c r="D489" s="3">
        <v>481</v>
      </c>
      <c r="E489" s="10">
        <v>0</v>
      </c>
      <c r="F489" s="16">
        <f t="shared" si="40"/>
        <v>0</v>
      </c>
      <c r="G489" s="16">
        <f t="shared" si="41"/>
        <v>0</v>
      </c>
      <c r="S489">
        <f t="shared" si="38"/>
        <v>1</v>
      </c>
      <c r="T489" t="str">
        <f t="shared" si="42"/>
        <v/>
      </c>
      <c r="U489">
        <f t="shared" si="39"/>
        <v>0</v>
      </c>
    </row>
    <row r="490" spans="2:21" x14ac:dyDescent="0.55000000000000004">
      <c r="B490" s="3" t="s">
        <v>37</v>
      </c>
      <c r="C490" s="3">
        <v>482</v>
      </c>
      <c r="D490" s="3">
        <v>482</v>
      </c>
      <c r="E490" s="10">
        <v>0</v>
      </c>
      <c r="F490" s="16">
        <f t="shared" si="40"/>
        <v>0</v>
      </c>
      <c r="G490" s="16">
        <f t="shared" si="41"/>
        <v>0</v>
      </c>
      <c r="S490">
        <f t="shared" si="38"/>
        <v>1</v>
      </c>
      <c r="T490" t="str">
        <f t="shared" si="42"/>
        <v/>
      </c>
      <c r="U490">
        <f t="shared" si="39"/>
        <v>0</v>
      </c>
    </row>
    <row r="491" spans="2:21" x14ac:dyDescent="0.55000000000000004">
      <c r="B491" s="3" t="s">
        <v>37</v>
      </c>
      <c r="C491" s="3">
        <v>483</v>
      </c>
      <c r="D491" s="3">
        <v>483</v>
      </c>
      <c r="E491" s="10">
        <v>0</v>
      </c>
      <c r="F491" s="16">
        <f t="shared" si="40"/>
        <v>0</v>
      </c>
      <c r="G491" s="16">
        <f t="shared" si="41"/>
        <v>0</v>
      </c>
      <c r="S491">
        <f t="shared" si="38"/>
        <v>1</v>
      </c>
      <c r="T491" t="str">
        <f t="shared" si="42"/>
        <v/>
      </c>
      <c r="U491">
        <f t="shared" si="39"/>
        <v>0</v>
      </c>
    </row>
    <row r="492" spans="2:21" x14ac:dyDescent="0.55000000000000004">
      <c r="B492" s="3" t="s">
        <v>37</v>
      </c>
      <c r="C492" s="3">
        <v>484</v>
      </c>
      <c r="D492" s="3">
        <v>484</v>
      </c>
      <c r="E492" s="10">
        <v>0</v>
      </c>
      <c r="F492" s="16">
        <f t="shared" si="40"/>
        <v>0</v>
      </c>
      <c r="G492" s="16">
        <f t="shared" si="41"/>
        <v>0</v>
      </c>
      <c r="S492">
        <f t="shared" si="38"/>
        <v>1</v>
      </c>
      <c r="T492" t="str">
        <f t="shared" si="42"/>
        <v/>
      </c>
      <c r="U492">
        <f t="shared" si="39"/>
        <v>0</v>
      </c>
    </row>
    <row r="493" spans="2:21" x14ac:dyDescent="0.55000000000000004">
      <c r="B493" s="3" t="s">
        <v>37</v>
      </c>
      <c r="C493" s="3">
        <v>485</v>
      </c>
      <c r="D493" s="3">
        <v>485</v>
      </c>
      <c r="E493" s="10">
        <v>0</v>
      </c>
      <c r="F493" s="16">
        <f t="shared" si="40"/>
        <v>0</v>
      </c>
      <c r="G493" s="16">
        <f t="shared" si="41"/>
        <v>0</v>
      </c>
      <c r="S493">
        <f t="shared" si="38"/>
        <v>1</v>
      </c>
      <c r="T493" t="str">
        <f t="shared" si="42"/>
        <v/>
      </c>
      <c r="U493">
        <f t="shared" si="39"/>
        <v>0</v>
      </c>
    </row>
    <row r="494" spans="2:21" x14ac:dyDescent="0.55000000000000004">
      <c r="B494" s="3" t="s">
        <v>37</v>
      </c>
      <c r="C494" s="3">
        <v>486</v>
      </c>
      <c r="D494" s="3">
        <v>486</v>
      </c>
      <c r="E494" s="10">
        <v>0</v>
      </c>
      <c r="F494" s="16">
        <f t="shared" si="40"/>
        <v>0</v>
      </c>
      <c r="G494" s="16">
        <f t="shared" si="41"/>
        <v>0</v>
      </c>
      <c r="S494">
        <f t="shared" si="38"/>
        <v>1</v>
      </c>
      <c r="T494" t="str">
        <f t="shared" si="42"/>
        <v/>
      </c>
      <c r="U494">
        <f t="shared" si="39"/>
        <v>0</v>
      </c>
    </row>
    <row r="495" spans="2:21" x14ac:dyDescent="0.55000000000000004">
      <c r="B495" s="3" t="s">
        <v>37</v>
      </c>
      <c r="C495" s="3">
        <v>487</v>
      </c>
      <c r="D495" s="3">
        <v>487</v>
      </c>
      <c r="E495" s="10">
        <v>0</v>
      </c>
      <c r="F495" s="16">
        <f t="shared" si="40"/>
        <v>0</v>
      </c>
      <c r="G495" s="16">
        <f t="shared" si="41"/>
        <v>0</v>
      </c>
      <c r="S495">
        <f t="shared" si="38"/>
        <v>1</v>
      </c>
      <c r="T495" t="str">
        <f t="shared" si="42"/>
        <v/>
      </c>
      <c r="U495">
        <f t="shared" si="39"/>
        <v>0</v>
      </c>
    </row>
    <row r="496" spans="2:21" x14ac:dyDescent="0.55000000000000004">
      <c r="B496" s="3" t="s">
        <v>37</v>
      </c>
      <c r="C496" s="3">
        <v>488</v>
      </c>
      <c r="D496" s="3">
        <v>488</v>
      </c>
      <c r="E496" s="10">
        <v>0</v>
      </c>
      <c r="F496" s="16">
        <f t="shared" si="40"/>
        <v>0</v>
      </c>
      <c r="G496" s="16">
        <f t="shared" si="41"/>
        <v>0</v>
      </c>
      <c r="S496">
        <f t="shared" si="38"/>
        <v>1</v>
      </c>
      <c r="T496" t="str">
        <f t="shared" si="42"/>
        <v/>
      </c>
      <c r="U496">
        <f t="shared" si="39"/>
        <v>0</v>
      </c>
    </row>
    <row r="497" spans="2:21" x14ac:dyDescent="0.55000000000000004">
      <c r="B497" s="3" t="s">
        <v>37</v>
      </c>
      <c r="C497" s="3">
        <v>489</v>
      </c>
      <c r="D497" s="3">
        <v>489</v>
      </c>
      <c r="E497" s="10">
        <v>0</v>
      </c>
      <c r="F497" s="16">
        <f t="shared" si="40"/>
        <v>0</v>
      </c>
      <c r="G497" s="16">
        <f t="shared" si="41"/>
        <v>0</v>
      </c>
      <c r="S497">
        <f t="shared" si="38"/>
        <v>1</v>
      </c>
      <c r="T497" t="str">
        <f t="shared" si="42"/>
        <v/>
      </c>
      <c r="U497">
        <f t="shared" si="39"/>
        <v>0</v>
      </c>
    </row>
    <row r="498" spans="2:21" x14ac:dyDescent="0.55000000000000004">
      <c r="B498" s="3" t="s">
        <v>37</v>
      </c>
      <c r="C498" s="3">
        <v>490</v>
      </c>
      <c r="D498" s="3">
        <v>490</v>
      </c>
      <c r="E498" s="10">
        <v>0</v>
      </c>
      <c r="F498" s="16">
        <f t="shared" si="40"/>
        <v>0</v>
      </c>
      <c r="G498" s="16">
        <f t="shared" si="41"/>
        <v>0</v>
      </c>
      <c r="S498">
        <f t="shared" si="38"/>
        <v>1</v>
      </c>
      <c r="T498" t="str">
        <f t="shared" si="42"/>
        <v/>
      </c>
      <c r="U498">
        <f t="shared" si="39"/>
        <v>0</v>
      </c>
    </row>
    <row r="499" spans="2:21" x14ac:dyDescent="0.55000000000000004">
      <c r="B499" s="3" t="s">
        <v>37</v>
      </c>
      <c r="C499" s="3">
        <v>491</v>
      </c>
      <c r="D499" s="3">
        <v>491</v>
      </c>
      <c r="E499" s="10">
        <v>0</v>
      </c>
      <c r="F499" s="16">
        <f t="shared" si="40"/>
        <v>0</v>
      </c>
      <c r="G499" s="16">
        <f t="shared" si="41"/>
        <v>0</v>
      </c>
      <c r="S499">
        <f t="shared" si="38"/>
        <v>1</v>
      </c>
      <c r="T499" t="str">
        <f t="shared" si="42"/>
        <v/>
      </c>
      <c r="U499">
        <f t="shared" si="39"/>
        <v>0</v>
      </c>
    </row>
    <row r="500" spans="2:21" x14ac:dyDescent="0.55000000000000004">
      <c r="B500" s="3" t="s">
        <v>37</v>
      </c>
      <c r="C500" s="3">
        <v>492</v>
      </c>
      <c r="D500" s="3">
        <v>492</v>
      </c>
      <c r="E500" s="10">
        <v>0</v>
      </c>
      <c r="F500" s="16">
        <f t="shared" si="40"/>
        <v>0</v>
      </c>
      <c r="G500" s="16">
        <f t="shared" si="41"/>
        <v>0</v>
      </c>
      <c r="S500">
        <f t="shared" si="38"/>
        <v>1</v>
      </c>
      <c r="T500" t="str">
        <f t="shared" si="42"/>
        <v/>
      </c>
      <c r="U500">
        <f t="shared" si="39"/>
        <v>0</v>
      </c>
    </row>
    <row r="501" spans="2:21" x14ac:dyDescent="0.55000000000000004">
      <c r="B501" s="3" t="s">
        <v>37</v>
      </c>
      <c r="C501" s="3">
        <v>493</v>
      </c>
      <c r="D501" s="3">
        <v>493</v>
      </c>
      <c r="E501" s="10">
        <v>0</v>
      </c>
      <c r="F501" s="16">
        <f t="shared" si="40"/>
        <v>0</v>
      </c>
      <c r="G501" s="16">
        <f t="shared" si="41"/>
        <v>0</v>
      </c>
      <c r="S501">
        <f t="shared" si="38"/>
        <v>1</v>
      </c>
      <c r="T501" t="str">
        <f t="shared" si="42"/>
        <v/>
      </c>
      <c r="U501">
        <f t="shared" si="39"/>
        <v>0</v>
      </c>
    </row>
    <row r="502" spans="2:21" x14ac:dyDescent="0.55000000000000004">
      <c r="B502" s="3" t="s">
        <v>37</v>
      </c>
      <c r="C502" s="3">
        <v>494</v>
      </c>
      <c r="D502" s="3">
        <v>494</v>
      </c>
      <c r="E502" s="10">
        <v>0</v>
      </c>
      <c r="F502" s="16">
        <f t="shared" si="40"/>
        <v>0</v>
      </c>
      <c r="G502" s="16">
        <f t="shared" si="41"/>
        <v>0</v>
      </c>
      <c r="S502">
        <f t="shared" si="38"/>
        <v>1</v>
      </c>
      <c r="T502" t="str">
        <f t="shared" si="42"/>
        <v/>
      </c>
      <c r="U502">
        <f t="shared" si="39"/>
        <v>0</v>
      </c>
    </row>
    <row r="503" spans="2:21" x14ac:dyDescent="0.55000000000000004">
      <c r="B503" s="3" t="s">
        <v>37</v>
      </c>
      <c r="C503" s="3">
        <v>495</v>
      </c>
      <c r="D503" s="3">
        <v>495</v>
      </c>
      <c r="E503" s="10">
        <v>0</v>
      </c>
      <c r="F503" s="16">
        <f t="shared" si="40"/>
        <v>0</v>
      </c>
      <c r="G503" s="16">
        <f t="shared" si="41"/>
        <v>0</v>
      </c>
      <c r="S503">
        <f t="shared" si="38"/>
        <v>1</v>
      </c>
      <c r="T503" t="str">
        <f t="shared" si="42"/>
        <v/>
      </c>
      <c r="U503">
        <f t="shared" si="39"/>
        <v>0</v>
      </c>
    </row>
    <row r="504" spans="2:21" x14ac:dyDescent="0.55000000000000004">
      <c r="B504" s="3" t="s">
        <v>37</v>
      </c>
      <c r="C504" s="3">
        <v>496</v>
      </c>
      <c r="D504" s="3">
        <v>496</v>
      </c>
      <c r="E504" s="10">
        <v>0</v>
      </c>
      <c r="F504" s="16">
        <f t="shared" si="40"/>
        <v>0</v>
      </c>
      <c r="G504" s="16">
        <f t="shared" si="41"/>
        <v>0</v>
      </c>
      <c r="S504">
        <f t="shared" si="38"/>
        <v>1</v>
      </c>
      <c r="T504" t="str">
        <f t="shared" si="42"/>
        <v/>
      </c>
      <c r="U504">
        <f t="shared" si="39"/>
        <v>0</v>
      </c>
    </row>
    <row r="505" spans="2:21" x14ac:dyDescent="0.55000000000000004">
      <c r="B505" s="3" t="s">
        <v>37</v>
      </c>
      <c r="C505" s="3">
        <v>497</v>
      </c>
      <c r="D505" s="3">
        <v>497</v>
      </c>
      <c r="E505" s="10">
        <v>0</v>
      </c>
      <c r="F505" s="16">
        <f t="shared" si="40"/>
        <v>0</v>
      </c>
      <c r="G505" s="16">
        <f t="shared" si="41"/>
        <v>0</v>
      </c>
      <c r="S505">
        <f t="shared" si="38"/>
        <v>1</v>
      </c>
      <c r="T505" t="str">
        <f t="shared" si="42"/>
        <v/>
      </c>
      <c r="U505">
        <f t="shared" si="39"/>
        <v>0</v>
      </c>
    </row>
    <row r="506" spans="2:21" x14ac:dyDescent="0.55000000000000004">
      <c r="B506" s="3" t="s">
        <v>37</v>
      </c>
      <c r="C506" s="3">
        <v>498</v>
      </c>
      <c r="D506" s="3">
        <v>498</v>
      </c>
      <c r="E506" s="10">
        <v>0</v>
      </c>
      <c r="F506" s="16">
        <f t="shared" si="40"/>
        <v>0</v>
      </c>
      <c r="G506" s="16">
        <f t="shared" si="41"/>
        <v>0</v>
      </c>
      <c r="S506">
        <f t="shared" si="38"/>
        <v>1</v>
      </c>
      <c r="T506" t="str">
        <f t="shared" si="42"/>
        <v/>
      </c>
      <c r="U506">
        <f t="shared" si="39"/>
        <v>0</v>
      </c>
    </row>
    <row r="507" spans="2:21" x14ac:dyDescent="0.55000000000000004">
      <c r="B507" s="3" t="s">
        <v>37</v>
      </c>
      <c r="C507" s="3">
        <v>499</v>
      </c>
      <c r="D507" s="3">
        <v>499</v>
      </c>
      <c r="E507" s="10">
        <v>0</v>
      </c>
      <c r="F507" s="16">
        <f t="shared" si="40"/>
        <v>0</v>
      </c>
      <c r="G507" s="16">
        <f t="shared" si="41"/>
        <v>0</v>
      </c>
      <c r="S507">
        <f t="shared" si="38"/>
        <v>1</v>
      </c>
      <c r="T507" t="str">
        <f t="shared" si="42"/>
        <v/>
      </c>
      <c r="U507">
        <f t="shared" si="39"/>
        <v>0</v>
      </c>
    </row>
    <row r="508" spans="2:21" x14ac:dyDescent="0.55000000000000004">
      <c r="B508" s="3" t="s">
        <v>37</v>
      </c>
      <c r="C508" s="3">
        <v>500</v>
      </c>
      <c r="D508" s="3">
        <v>500</v>
      </c>
      <c r="E508" s="10">
        <v>0</v>
      </c>
      <c r="F508" s="16">
        <f t="shared" si="40"/>
        <v>0</v>
      </c>
      <c r="G508" s="16">
        <f t="shared" si="41"/>
        <v>0</v>
      </c>
      <c r="S508">
        <f t="shared" si="38"/>
        <v>1</v>
      </c>
      <c r="T508" t="str">
        <f t="shared" si="42"/>
        <v/>
      </c>
      <c r="U508">
        <f t="shared" si="39"/>
        <v>0</v>
      </c>
    </row>
    <row r="509" spans="2:21" x14ac:dyDescent="0.55000000000000004">
      <c r="B509" s="3" t="s">
        <v>37</v>
      </c>
      <c r="C509" s="3">
        <v>501</v>
      </c>
      <c r="D509" s="3">
        <v>501</v>
      </c>
      <c r="E509" s="10">
        <v>0</v>
      </c>
      <c r="F509" s="16">
        <f t="shared" si="40"/>
        <v>0</v>
      </c>
      <c r="G509" s="16">
        <f t="shared" si="41"/>
        <v>0</v>
      </c>
      <c r="S509">
        <f t="shared" si="38"/>
        <v>1</v>
      </c>
      <c r="T509" t="str">
        <f t="shared" si="42"/>
        <v/>
      </c>
      <c r="U509">
        <f t="shared" si="39"/>
        <v>0</v>
      </c>
    </row>
    <row r="510" spans="2:21" x14ac:dyDescent="0.55000000000000004">
      <c r="B510" s="3" t="s">
        <v>37</v>
      </c>
      <c r="C510" s="3">
        <v>502</v>
      </c>
      <c r="D510" s="3">
        <v>502</v>
      </c>
      <c r="E510" s="10">
        <v>0</v>
      </c>
      <c r="F510" s="16">
        <f t="shared" si="40"/>
        <v>0</v>
      </c>
      <c r="G510" s="16">
        <f t="shared" si="41"/>
        <v>0</v>
      </c>
      <c r="S510">
        <f t="shared" si="38"/>
        <v>1</v>
      </c>
      <c r="T510" t="str">
        <f t="shared" si="42"/>
        <v/>
      </c>
      <c r="U510">
        <f t="shared" si="39"/>
        <v>0</v>
      </c>
    </row>
    <row r="511" spans="2:21" x14ac:dyDescent="0.55000000000000004">
      <c r="B511" s="3" t="s">
        <v>37</v>
      </c>
      <c r="C511" s="3">
        <v>503</v>
      </c>
      <c r="D511" s="3">
        <v>503</v>
      </c>
      <c r="E511" s="10">
        <v>0</v>
      </c>
      <c r="F511" s="16">
        <f t="shared" si="40"/>
        <v>0</v>
      </c>
      <c r="G511" s="16">
        <f t="shared" si="41"/>
        <v>0</v>
      </c>
      <c r="S511">
        <f t="shared" si="38"/>
        <v>1</v>
      </c>
      <c r="T511" t="str">
        <f t="shared" si="42"/>
        <v/>
      </c>
      <c r="U511">
        <f t="shared" si="39"/>
        <v>0</v>
      </c>
    </row>
    <row r="512" spans="2:21" x14ac:dyDescent="0.55000000000000004">
      <c r="B512" s="3" t="s">
        <v>37</v>
      </c>
      <c r="C512" s="3">
        <v>504</v>
      </c>
      <c r="D512" s="3">
        <v>504</v>
      </c>
      <c r="E512" s="10">
        <v>0</v>
      </c>
      <c r="F512" s="16">
        <f t="shared" si="40"/>
        <v>0</v>
      </c>
      <c r="G512" s="16">
        <f t="shared" si="41"/>
        <v>0</v>
      </c>
      <c r="S512">
        <f t="shared" si="38"/>
        <v>1</v>
      </c>
      <c r="T512" t="str">
        <f t="shared" si="42"/>
        <v/>
      </c>
      <c r="U512">
        <f t="shared" si="39"/>
        <v>0</v>
      </c>
    </row>
    <row r="513" spans="2:21" x14ac:dyDescent="0.55000000000000004">
      <c r="B513" s="3" t="s">
        <v>37</v>
      </c>
      <c r="C513" s="3">
        <v>505</v>
      </c>
      <c r="D513" s="3">
        <v>505</v>
      </c>
      <c r="E513" s="10">
        <v>0</v>
      </c>
      <c r="F513" s="16">
        <f t="shared" si="40"/>
        <v>0</v>
      </c>
      <c r="G513" s="16">
        <f t="shared" si="41"/>
        <v>0</v>
      </c>
      <c r="S513">
        <f t="shared" si="38"/>
        <v>1</v>
      </c>
      <c r="T513" t="str">
        <f t="shared" si="42"/>
        <v/>
      </c>
      <c r="U513">
        <f t="shared" si="39"/>
        <v>0</v>
      </c>
    </row>
    <row r="514" spans="2:21" x14ac:dyDescent="0.55000000000000004">
      <c r="B514" s="3" t="s">
        <v>37</v>
      </c>
      <c r="C514" s="3">
        <v>506</v>
      </c>
      <c r="D514" s="3">
        <v>506</v>
      </c>
      <c r="E514" s="10">
        <v>0</v>
      </c>
      <c r="F514" s="16">
        <f t="shared" si="40"/>
        <v>0</v>
      </c>
      <c r="G514" s="16">
        <f t="shared" si="41"/>
        <v>0</v>
      </c>
      <c r="S514">
        <f t="shared" si="38"/>
        <v>1</v>
      </c>
      <c r="T514" t="str">
        <f t="shared" si="42"/>
        <v/>
      </c>
      <c r="U514">
        <f t="shared" si="39"/>
        <v>0</v>
      </c>
    </row>
    <row r="515" spans="2:21" x14ac:dyDescent="0.55000000000000004">
      <c r="B515" s="3" t="s">
        <v>37</v>
      </c>
      <c r="C515" s="3">
        <v>507</v>
      </c>
      <c r="D515" s="3">
        <v>507</v>
      </c>
      <c r="E515" s="10">
        <v>0</v>
      </c>
      <c r="F515" s="16">
        <f t="shared" si="40"/>
        <v>0</v>
      </c>
      <c r="G515" s="16">
        <f t="shared" si="41"/>
        <v>0</v>
      </c>
      <c r="S515">
        <f t="shared" si="38"/>
        <v>1</v>
      </c>
      <c r="T515" t="str">
        <f t="shared" si="42"/>
        <v/>
      </c>
      <c r="U515">
        <f t="shared" si="39"/>
        <v>0</v>
      </c>
    </row>
    <row r="516" spans="2:21" x14ac:dyDescent="0.55000000000000004">
      <c r="B516" s="3" t="s">
        <v>37</v>
      </c>
      <c r="C516" s="3">
        <v>508</v>
      </c>
      <c r="D516" s="3">
        <v>508</v>
      </c>
      <c r="E516" s="10">
        <v>0</v>
      </c>
      <c r="F516" s="16">
        <f t="shared" si="40"/>
        <v>0</v>
      </c>
      <c r="G516" s="16">
        <f t="shared" si="41"/>
        <v>0</v>
      </c>
      <c r="S516">
        <f t="shared" si="38"/>
        <v>1</v>
      </c>
      <c r="T516" t="str">
        <f t="shared" si="42"/>
        <v/>
      </c>
      <c r="U516">
        <f t="shared" si="39"/>
        <v>0</v>
      </c>
    </row>
    <row r="517" spans="2:21" x14ac:dyDescent="0.55000000000000004">
      <c r="B517" s="3" t="s">
        <v>37</v>
      </c>
      <c r="C517" s="3">
        <v>509</v>
      </c>
      <c r="D517" s="3">
        <v>509</v>
      </c>
      <c r="E517" s="10">
        <v>0</v>
      </c>
      <c r="F517" s="16">
        <f t="shared" si="40"/>
        <v>0</v>
      </c>
      <c r="G517" s="16">
        <f t="shared" si="41"/>
        <v>0</v>
      </c>
      <c r="S517">
        <f t="shared" si="38"/>
        <v>1</v>
      </c>
      <c r="T517" t="str">
        <f t="shared" si="42"/>
        <v/>
      </c>
      <c r="U517">
        <f t="shared" si="39"/>
        <v>0</v>
      </c>
    </row>
    <row r="518" spans="2:21" x14ac:dyDescent="0.55000000000000004">
      <c r="B518" s="3" t="s">
        <v>37</v>
      </c>
      <c r="C518" s="3">
        <v>510</v>
      </c>
      <c r="D518" s="3">
        <v>510</v>
      </c>
      <c r="E518" s="10">
        <v>0</v>
      </c>
      <c r="F518" s="16">
        <f t="shared" si="40"/>
        <v>0</v>
      </c>
      <c r="G518" s="16">
        <f t="shared" si="41"/>
        <v>0</v>
      </c>
      <c r="S518">
        <f t="shared" si="38"/>
        <v>1</v>
      </c>
      <c r="T518" t="str">
        <f t="shared" si="42"/>
        <v/>
      </c>
      <c r="U518">
        <f t="shared" si="39"/>
        <v>0</v>
      </c>
    </row>
    <row r="519" spans="2:21" x14ac:dyDescent="0.55000000000000004">
      <c r="B519" s="3" t="s">
        <v>37</v>
      </c>
      <c r="C519" s="3">
        <v>511</v>
      </c>
      <c r="D519" s="3">
        <v>511</v>
      </c>
      <c r="E519" s="10">
        <v>0</v>
      </c>
      <c r="F519" s="16">
        <f t="shared" si="40"/>
        <v>6.9444444444444448E-2</v>
      </c>
      <c r="G519" s="16">
        <f t="shared" si="41"/>
        <v>0.25</v>
      </c>
      <c r="S519">
        <f t="shared" si="38"/>
        <v>1</v>
      </c>
      <c r="T519" t="str">
        <f t="shared" si="42"/>
        <v/>
      </c>
      <c r="U519">
        <f t="shared" si="39"/>
        <v>0.1388888888888889</v>
      </c>
    </row>
    <row r="520" spans="2:21" x14ac:dyDescent="0.55000000000000004">
      <c r="B520" s="3" t="s">
        <v>37</v>
      </c>
      <c r="C520" s="3">
        <v>512</v>
      </c>
      <c r="D520" s="3">
        <v>512</v>
      </c>
      <c r="E520" s="10">
        <v>0.5</v>
      </c>
      <c r="F520" s="16">
        <f t="shared" si="40"/>
        <v>0.34722222222222221</v>
      </c>
      <c r="G520" s="16">
        <f t="shared" si="41"/>
        <v>1.25</v>
      </c>
      <c r="S520">
        <f t="shared" si="38"/>
        <v>0</v>
      </c>
      <c r="T520">
        <f t="shared" si="42"/>
        <v>0.5</v>
      </c>
      <c r="U520">
        <f t="shared" si="39"/>
        <v>0.69444444444444442</v>
      </c>
    </row>
    <row r="521" spans="2:21" x14ac:dyDescent="0.55000000000000004">
      <c r="B521" s="3" t="s">
        <v>37</v>
      </c>
      <c r="C521" s="3">
        <v>513</v>
      </c>
      <c r="D521" s="3">
        <v>513</v>
      </c>
      <c r="E521" s="10">
        <v>2.5</v>
      </c>
      <c r="F521" s="16">
        <f t="shared" si="40"/>
        <v>0.8472222222222221</v>
      </c>
      <c r="G521" s="16">
        <f t="shared" si="41"/>
        <v>3.05</v>
      </c>
      <c r="S521">
        <f t="shared" ref="S521:S584" si="43">IF(E522&lt;1,1,0)</f>
        <v>0</v>
      </c>
      <c r="T521">
        <f t="shared" si="42"/>
        <v>2.5</v>
      </c>
      <c r="U521">
        <f t="shared" ref="U521:U584" si="44">E522/3.6</f>
        <v>1.8333333333333333</v>
      </c>
    </row>
    <row r="522" spans="2:21" x14ac:dyDescent="0.55000000000000004">
      <c r="B522" s="3" t="s">
        <v>37</v>
      </c>
      <c r="C522" s="3">
        <v>514</v>
      </c>
      <c r="D522" s="3">
        <v>514</v>
      </c>
      <c r="E522" s="10">
        <v>6.6</v>
      </c>
      <c r="F522" s="16">
        <f t="shared" ref="F522:F585" si="45">($E523-$E521)/2/3.6</f>
        <v>1.2916666666666667</v>
      </c>
      <c r="G522" s="16">
        <f t="shared" si="41"/>
        <v>4.6500000000000004</v>
      </c>
      <c r="S522">
        <f t="shared" si="43"/>
        <v>0</v>
      </c>
      <c r="T522">
        <f t="shared" si="42"/>
        <v>6.6</v>
      </c>
      <c r="U522">
        <f t="shared" si="44"/>
        <v>3.2777777777777777</v>
      </c>
    </row>
    <row r="523" spans="2:21" x14ac:dyDescent="0.55000000000000004">
      <c r="B523" s="3" t="s">
        <v>37</v>
      </c>
      <c r="C523" s="3">
        <v>515</v>
      </c>
      <c r="D523" s="3">
        <v>515</v>
      </c>
      <c r="E523" s="10">
        <v>11.8</v>
      </c>
      <c r="F523" s="16">
        <f t="shared" si="45"/>
        <v>1.4166666666666667</v>
      </c>
      <c r="G523" s="16">
        <f t="shared" ref="G523:G586" si="46">($E524-$E522)/2</f>
        <v>5.1000000000000005</v>
      </c>
      <c r="S523">
        <f t="shared" si="43"/>
        <v>0</v>
      </c>
      <c r="T523">
        <f t="shared" si="42"/>
        <v>11.8</v>
      </c>
      <c r="U523">
        <f t="shared" si="44"/>
        <v>4.666666666666667</v>
      </c>
    </row>
    <row r="524" spans="2:21" x14ac:dyDescent="0.55000000000000004">
      <c r="B524" s="3" t="s">
        <v>37</v>
      </c>
      <c r="C524" s="3">
        <v>516</v>
      </c>
      <c r="D524" s="3">
        <v>516</v>
      </c>
      <c r="E524" s="10">
        <v>16.8</v>
      </c>
      <c r="F524" s="16">
        <f t="shared" si="45"/>
        <v>1.2083333333333333</v>
      </c>
      <c r="G524" s="16">
        <f t="shared" si="46"/>
        <v>4.3499999999999996</v>
      </c>
      <c r="S524">
        <f t="shared" si="43"/>
        <v>0</v>
      </c>
      <c r="T524">
        <f t="shared" si="42"/>
        <v>16.8</v>
      </c>
      <c r="U524">
        <f t="shared" si="44"/>
        <v>5.6944444444444446</v>
      </c>
    </row>
    <row r="525" spans="2:21" x14ac:dyDescent="0.55000000000000004">
      <c r="B525" s="3" t="s">
        <v>37</v>
      </c>
      <c r="C525" s="3">
        <v>517</v>
      </c>
      <c r="D525" s="3">
        <v>517</v>
      </c>
      <c r="E525" s="10">
        <v>20.5</v>
      </c>
      <c r="F525" s="16">
        <f t="shared" si="45"/>
        <v>0.70833333333333304</v>
      </c>
      <c r="G525" s="16">
        <f t="shared" si="46"/>
        <v>2.5499999999999989</v>
      </c>
      <c r="S525">
        <f t="shared" si="43"/>
        <v>0</v>
      </c>
      <c r="T525">
        <f t="shared" si="42"/>
        <v>20.5</v>
      </c>
      <c r="U525">
        <f t="shared" si="44"/>
        <v>6.083333333333333</v>
      </c>
    </row>
    <row r="526" spans="2:21" x14ac:dyDescent="0.55000000000000004">
      <c r="B526" s="3" t="s">
        <v>37</v>
      </c>
      <c r="C526" s="3">
        <v>518</v>
      </c>
      <c r="D526" s="3">
        <v>518</v>
      </c>
      <c r="E526" s="10">
        <v>21.9</v>
      </c>
      <c r="F526" s="16">
        <f t="shared" si="45"/>
        <v>0.19444444444444425</v>
      </c>
      <c r="G526" s="16">
        <f t="shared" si="46"/>
        <v>0.69999999999999929</v>
      </c>
      <c r="S526">
        <f t="shared" si="43"/>
        <v>0</v>
      </c>
      <c r="T526">
        <f t="shared" si="42"/>
        <v>21.9</v>
      </c>
      <c r="U526">
        <f t="shared" si="44"/>
        <v>6.083333333333333</v>
      </c>
    </row>
    <row r="527" spans="2:21" x14ac:dyDescent="0.55000000000000004">
      <c r="B527" s="3" t="s">
        <v>37</v>
      </c>
      <c r="C527" s="3">
        <v>519</v>
      </c>
      <c r="D527" s="3">
        <v>519</v>
      </c>
      <c r="E527" s="10">
        <v>21.9</v>
      </c>
      <c r="F527" s="16">
        <f t="shared" si="45"/>
        <v>-8.3333333333333037E-2</v>
      </c>
      <c r="G527" s="16">
        <f t="shared" si="46"/>
        <v>-0.29999999999999893</v>
      </c>
      <c r="S527">
        <f t="shared" si="43"/>
        <v>0</v>
      </c>
      <c r="T527">
        <f t="shared" si="42"/>
        <v>21.9</v>
      </c>
      <c r="U527">
        <f t="shared" si="44"/>
        <v>5.916666666666667</v>
      </c>
    </row>
    <row r="528" spans="2:21" x14ac:dyDescent="0.55000000000000004">
      <c r="B528" s="3" t="s">
        <v>37</v>
      </c>
      <c r="C528" s="3">
        <v>520</v>
      </c>
      <c r="D528" s="3">
        <v>520</v>
      </c>
      <c r="E528" s="10">
        <v>21.3</v>
      </c>
      <c r="F528" s="16">
        <f t="shared" si="45"/>
        <v>-0.22222222222222193</v>
      </c>
      <c r="G528" s="16">
        <f t="shared" si="46"/>
        <v>-0.79999999999999893</v>
      </c>
      <c r="S528">
        <f t="shared" si="43"/>
        <v>0</v>
      </c>
      <c r="T528">
        <f t="shared" si="42"/>
        <v>21.3</v>
      </c>
      <c r="U528">
        <f t="shared" si="44"/>
        <v>5.6388888888888893</v>
      </c>
    </row>
    <row r="529" spans="2:21" x14ac:dyDescent="0.55000000000000004">
      <c r="B529" s="3" t="s">
        <v>37</v>
      </c>
      <c r="C529" s="3">
        <v>521</v>
      </c>
      <c r="D529" s="3">
        <v>521</v>
      </c>
      <c r="E529" s="10">
        <v>20.3</v>
      </c>
      <c r="F529" s="16">
        <f t="shared" si="45"/>
        <v>-0.29166666666666685</v>
      </c>
      <c r="G529" s="16">
        <f t="shared" si="46"/>
        <v>-1.0500000000000007</v>
      </c>
      <c r="S529">
        <f t="shared" si="43"/>
        <v>0</v>
      </c>
      <c r="T529">
        <f t="shared" si="42"/>
        <v>20.3</v>
      </c>
      <c r="U529">
        <f t="shared" si="44"/>
        <v>5.333333333333333</v>
      </c>
    </row>
    <row r="530" spans="2:21" x14ac:dyDescent="0.55000000000000004">
      <c r="B530" s="3" t="s">
        <v>37</v>
      </c>
      <c r="C530" s="3">
        <v>522</v>
      </c>
      <c r="D530" s="3">
        <v>522</v>
      </c>
      <c r="E530" s="10">
        <v>19.2</v>
      </c>
      <c r="F530" s="16">
        <f t="shared" si="45"/>
        <v>-0.34722222222222221</v>
      </c>
      <c r="G530" s="16">
        <f t="shared" si="46"/>
        <v>-1.25</v>
      </c>
      <c r="S530">
        <f t="shared" si="43"/>
        <v>0</v>
      </c>
      <c r="T530">
        <f t="shared" si="42"/>
        <v>19.2</v>
      </c>
      <c r="U530">
        <f t="shared" si="44"/>
        <v>4.9444444444444446</v>
      </c>
    </row>
    <row r="531" spans="2:21" x14ac:dyDescent="0.55000000000000004">
      <c r="B531" s="3" t="s">
        <v>37</v>
      </c>
      <c r="C531" s="3">
        <v>523</v>
      </c>
      <c r="D531" s="3">
        <v>523</v>
      </c>
      <c r="E531" s="10">
        <v>17.8</v>
      </c>
      <c r="F531" s="16">
        <f t="shared" si="45"/>
        <v>-0.51388888888888873</v>
      </c>
      <c r="G531" s="16">
        <f t="shared" si="46"/>
        <v>-1.8499999999999996</v>
      </c>
      <c r="S531">
        <f t="shared" si="43"/>
        <v>0</v>
      </c>
      <c r="T531">
        <f t="shared" si="42"/>
        <v>17.8</v>
      </c>
      <c r="U531">
        <f t="shared" si="44"/>
        <v>4.3055555555555554</v>
      </c>
    </row>
    <row r="532" spans="2:21" x14ac:dyDescent="0.55000000000000004">
      <c r="B532" s="3" t="s">
        <v>37</v>
      </c>
      <c r="C532" s="3">
        <v>524</v>
      </c>
      <c r="D532" s="3">
        <v>524</v>
      </c>
      <c r="E532" s="10">
        <v>15.5</v>
      </c>
      <c r="F532" s="16">
        <f t="shared" si="45"/>
        <v>-0.81944444444444442</v>
      </c>
      <c r="G532" s="16">
        <f t="shared" si="46"/>
        <v>-2.95</v>
      </c>
      <c r="S532">
        <f t="shared" si="43"/>
        <v>0</v>
      </c>
      <c r="T532">
        <f t="shared" si="42"/>
        <v>15.5</v>
      </c>
      <c r="U532">
        <f t="shared" si="44"/>
        <v>3.3055555555555554</v>
      </c>
    </row>
    <row r="533" spans="2:21" x14ac:dyDescent="0.55000000000000004">
      <c r="B533" s="3" t="s">
        <v>37</v>
      </c>
      <c r="C533" s="3">
        <v>525</v>
      </c>
      <c r="D533" s="3">
        <v>525</v>
      </c>
      <c r="E533" s="10">
        <v>11.9</v>
      </c>
      <c r="F533" s="16">
        <f t="shared" si="45"/>
        <v>-1.0972222222222223</v>
      </c>
      <c r="G533" s="16">
        <f t="shared" si="46"/>
        <v>-3.95</v>
      </c>
      <c r="S533">
        <f t="shared" si="43"/>
        <v>0</v>
      </c>
      <c r="T533">
        <f t="shared" ref="T533:T596" si="47">IF(S533=1,"",E533)</f>
        <v>11.9</v>
      </c>
      <c r="U533">
        <f t="shared" si="44"/>
        <v>2.1111111111111112</v>
      </c>
    </row>
    <row r="534" spans="2:21" x14ac:dyDescent="0.55000000000000004">
      <c r="B534" s="3" t="s">
        <v>37</v>
      </c>
      <c r="C534" s="3">
        <v>526</v>
      </c>
      <c r="D534" s="3">
        <v>526</v>
      </c>
      <c r="E534" s="10">
        <v>7.6</v>
      </c>
      <c r="F534" s="16">
        <f t="shared" si="45"/>
        <v>-1.0972222222222223</v>
      </c>
      <c r="G534" s="16">
        <f t="shared" si="46"/>
        <v>-3.95</v>
      </c>
      <c r="S534">
        <f t="shared" si="43"/>
        <v>0</v>
      </c>
      <c r="T534">
        <f t="shared" si="47"/>
        <v>7.6</v>
      </c>
      <c r="U534">
        <f t="shared" si="44"/>
        <v>1.1111111111111112</v>
      </c>
    </row>
    <row r="535" spans="2:21" x14ac:dyDescent="0.55000000000000004">
      <c r="B535" s="3" t="s">
        <v>37</v>
      </c>
      <c r="C535" s="3">
        <v>527</v>
      </c>
      <c r="D535" s="3">
        <v>527</v>
      </c>
      <c r="E535" s="10">
        <v>4</v>
      </c>
      <c r="F535" s="16">
        <f t="shared" si="45"/>
        <v>-0.77777777777777768</v>
      </c>
      <c r="G535" s="16">
        <f t="shared" si="46"/>
        <v>-2.8</v>
      </c>
      <c r="S535">
        <f t="shared" si="43"/>
        <v>0</v>
      </c>
      <c r="T535">
        <f t="shared" si="47"/>
        <v>4</v>
      </c>
      <c r="U535">
        <f t="shared" si="44"/>
        <v>0.55555555555555558</v>
      </c>
    </row>
    <row r="536" spans="2:21" x14ac:dyDescent="0.55000000000000004">
      <c r="B536" s="3" t="s">
        <v>37</v>
      </c>
      <c r="C536" s="3">
        <v>528</v>
      </c>
      <c r="D536" s="3">
        <v>528</v>
      </c>
      <c r="E536" s="10">
        <v>2</v>
      </c>
      <c r="F536" s="16">
        <f t="shared" si="45"/>
        <v>-0.41666666666666663</v>
      </c>
      <c r="G536" s="16">
        <f t="shared" si="46"/>
        <v>-1.5</v>
      </c>
      <c r="S536">
        <f t="shared" si="43"/>
        <v>0</v>
      </c>
      <c r="T536">
        <f t="shared" si="47"/>
        <v>2</v>
      </c>
      <c r="U536">
        <f t="shared" si="44"/>
        <v>0.27777777777777779</v>
      </c>
    </row>
    <row r="537" spans="2:21" x14ac:dyDescent="0.55000000000000004">
      <c r="B537" s="3" t="s">
        <v>37</v>
      </c>
      <c r="C537" s="3">
        <v>529</v>
      </c>
      <c r="D537" s="3">
        <v>529</v>
      </c>
      <c r="E537" s="10">
        <v>1</v>
      </c>
      <c r="F537" s="16">
        <f t="shared" si="45"/>
        <v>-0.27777777777777779</v>
      </c>
      <c r="G537" s="16">
        <f t="shared" si="46"/>
        <v>-1</v>
      </c>
      <c r="S537">
        <f t="shared" si="43"/>
        <v>1</v>
      </c>
      <c r="T537" t="str">
        <f t="shared" si="47"/>
        <v/>
      </c>
      <c r="U537">
        <f t="shared" si="44"/>
        <v>0</v>
      </c>
    </row>
    <row r="538" spans="2:21" x14ac:dyDescent="0.55000000000000004">
      <c r="B538" s="3" t="s">
        <v>37</v>
      </c>
      <c r="C538" s="3">
        <v>530</v>
      </c>
      <c r="D538" s="3">
        <v>530</v>
      </c>
      <c r="E538" s="10">
        <v>0</v>
      </c>
      <c r="F538" s="16">
        <f t="shared" si="45"/>
        <v>-0.1388888888888889</v>
      </c>
      <c r="G538" s="16">
        <f t="shared" si="46"/>
        <v>-0.5</v>
      </c>
      <c r="S538">
        <f t="shared" si="43"/>
        <v>1</v>
      </c>
      <c r="T538" t="str">
        <f t="shared" si="47"/>
        <v/>
      </c>
      <c r="U538">
        <f t="shared" si="44"/>
        <v>0</v>
      </c>
    </row>
    <row r="539" spans="2:21" x14ac:dyDescent="0.55000000000000004">
      <c r="B539" s="3" t="s">
        <v>37</v>
      </c>
      <c r="C539" s="3">
        <v>531</v>
      </c>
      <c r="D539" s="3">
        <v>531</v>
      </c>
      <c r="E539" s="10">
        <v>0</v>
      </c>
      <c r="F539" s="16">
        <f t="shared" si="45"/>
        <v>0</v>
      </c>
      <c r="G539" s="16">
        <f t="shared" si="46"/>
        <v>0</v>
      </c>
      <c r="S539">
        <f t="shared" si="43"/>
        <v>1</v>
      </c>
      <c r="T539" t="str">
        <f t="shared" si="47"/>
        <v/>
      </c>
      <c r="U539">
        <f t="shared" si="44"/>
        <v>0</v>
      </c>
    </row>
    <row r="540" spans="2:21" x14ac:dyDescent="0.55000000000000004">
      <c r="B540" s="3" t="s">
        <v>37</v>
      </c>
      <c r="C540" s="3">
        <v>532</v>
      </c>
      <c r="D540" s="3">
        <v>532</v>
      </c>
      <c r="E540" s="10">
        <v>0</v>
      </c>
      <c r="F540" s="16">
        <f t="shared" si="45"/>
        <v>2.777777777777778E-2</v>
      </c>
      <c r="G540" s="16">
        <f t="shared" si="46"/>
        <v>0.1</v>
      </c>
      <c r="S540">
        <f t="shared" si="43"/>
        <v>1</v>
      </c>
      <c r="T540" t="str">
        <f t="shared" si="47"/>
        <v/>
      </c>
      <c r="U540">
        <f t="shared" si="44"/>
        <v>5.5555555555555559E-2</v>
      </c>
    </row>
    <row r="541" spans="2:21" x14ac:dyDescent="0.55000000000000004">
      <c r="B541" s="3" t="s">
        <v>37</v>
      </c>
      <c r="C541" s="3">
        <v>533</v>
      </c>
      <c r="D541" s="3">
        <v>533</v>
      </c>
      <c r="E541" s="10">
        <v>0.2</v>
      </c>
      <c r="F541" s="16">
        <f t="shared" si="45"/>
        <v>0.16666666666666666</v>
      </c>
      <c r="G541" s="16">
        <f t="shared" si="46"/>
        <v>0.6</v>
      </c>
      <c r="S541">
        <f t="shared" si="43"/>
        <v>0</v>
      </c>
      <c r="T541">
        <f t="shared" si="47"/>
        <v>0.2</v>
      </c>
      <c r="U541">
        <f t="shared" si="44"/>
        <v>0.33333333333333331</v>
      </c>
    </row>
    <row r="542" spans="2:21" x14ac:dyDescent="0.55000000000000004">
      <c r="B542" s="3" t="s">
        <v>37</v>
      </c>
      <c r="C542" s="3">
        <v>534</v>
      </c>
      <c r="D542" s="3">
        <v>534</v>
      </c>
      <c r="E542" s="10">
        <v>1.2</v>
      </c>
      <c r="F542" s="16">
        <f t="shared" si="45"/>
        <v>0.41666666666666663</v>
      </c>
      <c r="G542" s="16">
        <f t="shared" si="46"/>
        <v>1.5</v>
      </c>
      <c r="S542">
        <f t="shared" si="43"/>
        <v>0</v>
      </c>
      <c r="T542">
        <f t="shared" si="47"/>
        <v>1.2</v>
      </c>
      <c r="U542">
        <f t="shared" si="44"/>
        <v>0.88888888888888895</v>
      </c>
    </row>
    <row r="543" spans="2:21" x14ac:dyDescent="0.55000000000000004">
      <c r="B543" s="3" t="s">
        <v>37</v>
      </c>
      <c r="C543" s="3">
        <v>535</v>
      </c>
      <c r="D543" s="3">
        <v>535</v>
      </c>
      <c r="E543" s="10">
        <v>3.2</v>
      </c>
      <c r="F543" s="16">
        <f t="shared" si="45"/>
        <v>0.55555555555555558</v>
      </c>
      <c r="G543" s="16">
        <f t="shared" si="46"/>
        <v>2</v>
      </c>
      <c r="S543">
        <f t="shared" si="43"/>
        <v>0</v>
      </c>
      <c r="T543">
        <f t="shared" si="47"/>
        <v>3.2</v>
      </c>
      <c r="U543">
        <f t="shared" si="44"/>
        <v>1.4444444444444444</v>
      </c>
    </row>
    <row r="544" spans="2:21" x14ac:dyDescent="0.55000000000000004">
      <c r="B544" s="3" t="s">
        <v>37</v>
      </c>
      <c r="C544" s="3">
        <v>536</v>
      </c>
      <c r="D544" s="3">
        <v>536</v>
      </c>
      <c r="E544" s="10">
        <v>5.2</v>
      </c>
      <c r="F544" s="16">
        <f t="shared" si="45"/>
        <v>0.69444444444444431</v>
      </c>
      <c r="G544" s="16">
        <f t="shared" si="46"/>
        <v>2.4999999999999996</v>
      </c>
      <c r="S544">
        <f t="shared" si="43"/>
        <v>0</v>
      </c>
      <c r="T544">
        <f t="shared" si="47"/>
        <v>5.2</v>
      </c>
      <c r="U544">
        <f t="shared" si="44"/>
        <v>2.2777777777777777</v>
      </c>
    </row>
    <row r="545" spans="2:21" x14ac:dyDescent="0.55000000000000004">
      <c r="B545" s="3" t="s">
        <v>37</v>
      </c>
      <c r="C545" s="3">
        <v>537</v>
      </c>
      <c r="D545" s="3">
        <v>537</v>
      </c>
      <c r="E545" s="10">
        <v>8.1999999999999993</v>
      </c>
      <c r="F545" s="16">
        <f t="shared" si="45"/>
        <v>1.0833333333333333</v>
      </c>
      <c r="G545" s="16">
        <f t="shared" si="46"/>
        <v>3.9</v>
      </c>
      <c r="S545">
        <f t="shared" si="43"/>
        <v>0</v>
      </c>
      <c r="T545">
        <f t="shared" si="47"/>
        <v>8.1999999999999993</v>
      </c>
      <c r="U545">
        <f t="shared" si="44"/>
        <v>3.6111111111111112</v>
      </c>
    </row>
    <row r="546" spans="2:21" x14ac:dyDescent="0.55000000000000004">
      <c r="B546" s="3" t="s">
        <v>37</v>
      </c>
      <c r="C546" s="3">
        <v>538</v>
      </c>
      <c r="D546" s="3">
        <v>538</v>
      </c>
      <c r="E546" s="10">
        <v>13</v>
      </c>
      <c r="F546" s="16">
        <f t="shared" si="45"/>
        <v>1.4722222222222223</v>
      </c>
      <c r="G546" s="16">
        <f t="shared" si="46"/>
        <v>5.3000000000000007</v>
      </c>
      <c r="S546">
        <f t="shared" si="43"/>
        <v>0</v>
      </c>
      <c r="T546">
        <f t="shared" si="47"/>
        <v>13</v>
      </c>
      <c r="U546">
        <f t="shared" si="44"/>
        <v>5.2222222222222223</v>
      </c>
    </row>
    <row r="547" spans="2:21" x14ac:dyDescent="0.55000000000000004">
      <c r="B547" s="3" t="s">
        <v>37</v>
      </c>
      <c r="C547" s="3">
        <v>539</v>
      </c>
      <c r="D547" s="3">
        <v>539</v>
      </c>
      <c r="E547" s="10">
        <v>18.8</v>
      </c>
      <c r="F547" s="16">
        <f t="shared" si="45"/>
        <v>1.4027777777777779</v>
      </c>
      <c r="G547" s="16">
        <f t="shared" si="46"/>
        <v>5.0500000000000007</v>
      </c>
      <c r="S547">
        <f t="shared" si="43"/>
        <v>0</v>
      </c>
      <c r="T547">
        <f t="shared" si="47"/>
        <v>18.8</v>
      </c>
      <c r="U547">
        <f t="shared" si="44"/>
        <v>6.416666666666667</v>
      </c>
    </row>
    <row r="548" spans="2:21" x14ac:dyDescent="0.55000000000000004">
      <c r="B548" s="3" t="s">
        <v>37</v>
      </c>
      <c r="C548" s="3">
        <v>540</v>
      </c>
      <c r="D548" s="3">
        <v>540</v>
      </c>
      <c r="E548" s="10">
        <v>23.1</v>
      </c>
      <c r="F548" s="16">
        <f t="shared" si="45"/>
        <v>0.79166666666666652</v>
      </c>
      <c r="G548" s="16">
        <f t="shared" si="46"/>
        <v>2.8499999999999996</v>
      </c>
      <c r="S548">
        <f t="shared" si="43"/>
        <v>0</v>
      </c>
      <c r="T548">
        <f t="shared" si="47"/>
        <v>23.1</v>
      </c>
      <c r="U548">
        <f t="shared" si="44"/>
        <v>6.8055555555555554</v>
      </c>
    </row>
    <row r="549" spans="2:21" x14ac:dyDescent="0.55000000000000004">
      <c r="B549" s="3" t="s">
        <v>37</v>
      </c>
      <c r="C549" s="3">
        <v>541</v>
      </c>
      <c r="D549" s="3">
        <v>541</v>
      </c>
      <c r="E549" s="10">
        <v>24.5</v>
      </c>
      <c r="F549" s="16">
        <f t="shared" si="45"/>
        <v>0.19444444444444425</v>
      </c>
      <c r="G549" s="16">
        <f t="shared" si="46"/>
        <v>0.69999999999999929</v>
      </c>
      <c r="S549">
        <f t="shared" si="43"/>
        <v>0</v>
      </c>
      <c r="T549">
        <f t="shared" si="47"/>
        <v>24.5</v>
      </c>
      <c r="U549">
        <f t="shared" si="44"/>
        <v>6.8055555555555554</v>
      </c>
    </row>
    <row r="550" spans="2:21" x14ac:dyDescent="0.55000000000000004">
      <c r="B550" s="3" t="s">
        <v>37</v>
      </c>
      <c r="C550" s="3">
        <v>542</v>
      </c>
      <c r="D550" s="3">
        <v>542</v>
      </c>
      <c r="E550" s="10">
        <v>24.5</v>
      </c>
      <c r="F550" s="16">
        <f t="shared" si="45"/>
        <v>-2.7777777777777679E-2</v>
      </c>
      <c r="G550" s="16">
        <f t="shared" si="46"/>
        <v>-9.9999999999999645E-2</v>
      </c>
      <c r="S550">
        <f t="shared" si="43"/>
        <v>0</v>
      </c>
      <c r="T550">
        <f t="shared" si="47"/>
        <v>24.5</v>
      </c>
      <c r="U550">
        <f t="shared" si="44"/>
        <v>6.75</v>
      </c>
    </row>
    <row r="551" spans="2:21" x14ac:dyDescent="0.55000000000000004">
      <c r="B551" s="3" t="s">
        <v>37</v>
      </c>
      <c r="C551" s="3">
        <v>543</v>
      </c>
      <c r="D551" s="3">
        <v>543</v>
      </c>
      <c r="E551" s="10">
        <v>24.3</v>
      </c>
      <c r="F551" s="16">
        <f t="shared" si="45"/>
        <v>-0.12499999999999981</v>
      </c>
      <c r="G551" s="16">
        <f t="shared" si="46"/>
        <v>-0.44999999999999929</v>
      </c>
      <c r="S551">
        <f t="shared" si="43"/>
        <v>0</v>
      </c>
      <c r="T551">
        <f t="shared" si="47"/>
        <v>24.3</v>
      </c>
      <c r="U551">
        <f t="shared" si="44"/>
        <v>6.5555555555555554</v>
      </c>
    </row>
    <row r="552" spans="2:21" x14ac:dyDescent="0.55000000000000004">
      <c r="B552" s="3" t="s">
        <v>37</v>
      </c>
      <c r="C552" s="3">
        <v>544</v>
      </c>
      <c r="D552" s="3">
        <v>544</v>
      </c>
      <c r="E552" s="10">
        <v>23.6</v>
      </c>
      <c r="F552" s="16">
        <f t="shared" si="45"/>
        <v>-0.27777777777777779</v>
      </c>
      <c r="G552" s="16">
        <f t="shared" si="46"/>
        <v>-1</v>
      </c>
      <c r="S552">
        <f t="shared" si="43"/>
        <v>0</v>
      </c>
      <c r="T552">
        <f t="shared" si="47"/>
        <v>23.6</v>
      </c>
      <c r="U552">
        <f t="shared" si="44"/>
        <v>6.1944444444444446</v>
      </c>
    </row>
    <row r="553" spans="2:21" x14ac:dyDescent="0.55000000000000004">
      <c r="B553" s="3" t="s">
        <v>37</v>
      </c>
      <c r="C553" s="3">
        <v>545</v>
      </c>
      <c r="D553" s="3">
        <v>545</v>
      </c>
      <c r="E553" s="10">
        <v>22.3</v>
      </c>
      <c r="F553" s="16">
        <f t="shared" si="45"/>
        <v>-0.4861111111111111</v>
      </c>
      <c r="G553" s="16">
        <f t="shared" si="46"/>
        <v>-1.75</v>
      </c>
      <c r="S553">
        <f t="shared" si="43"/>
        <v>0</v>
      </c>
      <c r="T553">
        <f t="shared" si="47"/>
        <v>22.3</v>
      </c>
      <c r="U553">
        <f t="shared" si="44"/>
        <v>5.5833333333333339</v>
      </c>
    </row>
    <row r="554" spans="2:21" x14ac:dyDescent="0.55000000000000004">
      <c r="B554" s="3" t="s">
        <v>37</v>
      </c>
      <c r="C554" s="3">
        <v>546</v>
      </c>
      <c r="D554" s="3">
        <v>546</v>
      </c>
      <c r="E554" s="10">
        <v>20.100000000000001</v>
      </c>
      <c r="F554" s="16">
        <f t="shared" si="45"/>
        <v>-0.5277777777777779</v>
      </c>
      <c r="G554" s="16">
        <f t="shared" si="46"/>
        <v>-1.9000000000000004</v>
      </c>
      <c r="S554">
        <f t="shared" si="43"/>
        <v>0</v>
      </c>
      <c r="T554">
        <f t="shared" si="47"/>
        <v>20.100000000000001</v>
      </c>
      <c r="U554">
        <f t="shared" si="44"/>
        <v>5.1388888888888884</v>
      </c>
    </row>
    <row r="555" spans="2:21" x14ac:dyDescent="0.55000000000000004">
      <c r="B555" s="3" t="s">
        <v>37</v>
      </c>
      <c r="C555" s="3">
        <v>547</v>
      </c>
      <c r="D555" s="3">
        <v>547</v>
      </c>
      <c r="E555" s="10">
        <v>18.5</v>
      </c>
      <c r="F555" s="16">
        <f t="shared" si="45"/>
        <v>-0.40277777777777807</v>
      </c>
      <c r="G555" s="16">
        <f t="shared" si="46"/>
        <v>-1.4500000000000011</v>
      </c>
      <c r="S555">
        <f t="shared" si="43"/>
        <v>0</v>
      </c>
      <c r="T555">
        <f t="shared" si="47"/>
        <v>18.5</v>
      </c>
      <c r="U555">
        <f t="shared" si="44"/>
        <v>4.7777777777777777</v>
      </c>
    </row>
    <row r="556" spans="2:21" x14ac:dyDescent="0.55000000000000004">
      <c r="B556" s="3" t="s">
        <v>37</v>
      </c>
      <c r="C556" s="3">
        <v>548</v>
      </c>
      <c r="D556" s="3">
        <v>548</v>
      </c>
      <c r="E556" s="10">
        <v>17.2</v>
      </c>
      <c r="F556" s="16">
        <f t="shared" si="45"/>
        <v>-0.30555555555555547</v>
      </c>
      <c r="G556" s="16">
        <f t="shared" si="46"/>
        <v>-1.0999999999999996</v>
      </c>
      <c r="S556">
        <f t="shared" si="43"/>
        <v>0</v>
      </c>
      <c r="T556">
        <f t="shared" si="47"/>
        <v>17.2</v>
      </c>
      <c r="U556">
        <f t="shared" si="44"/>
        <v>4.5277777777777777</v>
      </c>
    </row>
    <row r="557" spans="2:21" x14ac:dyDescent="0.55000000000000004">
      <c r="B557" s="3" t="s">
        <v>37</v>
      </c>
      <c r="C557" s="3">
        <v>549</v>
      </c>
      <c r="D557" s="3">
        <v>549</v>
      </c>
      <c r="E557" s="10">
        <v>16.3</v>
      </c>
      <c r="F557" s="16">
        <f t="shared" si="45"/>
        <v>-0.24999999999999983</v>
      </c>
      <c r="G557" s="16">
        <f t="shared" si="46"/>
        <v>-0.89999999999999947</v>
      </c>
      <c r="S557">
        <f t="shared" si="43"/>
        <v>0</v>
      </c>
      <c r="T557">
        <f t="shared" si="47"/>
        <v>16.3</v>
      </c>
      <c r="U557">
        <f t="shared" si="44"/>
        <v>4.2777777777777777</v>
      </c>
    </row>
    <row r="558" spans="2:21" x14ac:dyDescent="0.55000000000000004">
      <c r="B558" s="3" t="s">
        <v>37</v>
      </c>
      <c r="C558" s="3">
        <v>550</v>
      </c>
      <c r="D558" s="3">
        <v>550</v>
      </c>
      <c r="E558" s="10">
        <v>15.4</v>
      </c>
      <c r="F558" s="16">
        <f t="shared" si="45"/>
        <v>-0.2222222222222224</v>
      </c>
      <c r="G558" s="16">
        <f t="shared" si="46"/>
        <v>-0.80000000000000071</v>
      </c>
      <c r="S558">
        <f t="shared" si="43"/>
        <v>0</v>
      </c>
      <c r="T558">
        <f t="shared" si="47"/>
        <v>15.4</v>
      </c>
      <c r="U558">
        <f t="shared" si="44"/>
        <v>4.083333333333333</v>
      </c>
    </row>
    <row r="559" spans="2:21" x14ac:dyDescent="0.55000000000000004">
      <c r="B559" s="3" t="s">
        <v>37</v>
      </c>
      <c r="C559" s="3">
        <v>551</v>
      </c>
      <c r="D559" s="3">
        <v>551</v>
      </c>
      <c r="E559" s="10">
        <v>14.7</v>
      </c>
      <c r="F559" s="16">
        <f t="shared" si="45"/>
        <v>-0.15277777777777773</v>
      </c>
      <c r="G559" s="16">
        <f t="shared" si="46"/>
        <v>-0.54999999999999982</v>
      </c>
      <c r="S559">
        <f t="shared" si="43"/>
        <v>0</v>
      </c>
      <c r="T559">
        <f t="shared" si="47"/>
        <v>14.7</v>
      </c>
      <c r="U559">
        <f t="shared" si="44"/>
        <v>3.9722222222222223</v>
      </c>
    </row>
    <row r="560" spans="2:21" x14ac:dyDescent="0.55000000000000004">
      <c r="B560" s="3" t="s">
        <v>37</v>
      </c>
      <c r="C560" s="3">
        <v>552</v>
      </c>
      <c r="D560" s="3">
        <v>552</v>
      </c>
      <c r="E560" s="10">
        <v>14.3</v>
      </c>
      <c r="F560" s="16">
        <f t="shared" si="45"/>
        <v>-0.1388888888888889</v>
      </c>
      <c r="G560" s="16">
        <f t="shared" si="46"/>
        <v>-0.5</v>
      </c>
      <c r="S560">
        <f t="shared" si="43"/>
        <v>0</v>
      </c>
      <c r="T560">
        <f t="shared" si="47"/>
        <v>14.3</v>
      </c>
      <c r="U560">
        <f t="shared" si="44"/>
        <v>3.8055555555555554</v>
      </c>
    </row>
    <row r="561" spans="2:21" x14ac:dyDescent="0.55000000000000004">
      <c r="B561" s="3" t="s">
        <v>37</v>
      </c>
      <c r="C561" s="3">
        <v>553</v>
      </c>
      <c r="D561" s="3">
        <v>553</v>
      </c>
      <c r="E561" s="10">
        <v>13.7</v>
      </c>
      <c r="F561" s="16">
        <f t="shared" si="45"/>
        <v>-0.1388888888888889</v>
      </c>
      <c r="G561" s="16">
        <f t="shared" si="46"/>
        <v>-0.5</v>
      </c>
      <c r="S561">
        <f t="shared" si="43"/>
        <v>0</v>
      </c>
      <c r="T561">
        <f t="shared" si="47"/>
        <v>13.7</v>
      </c>
      <c r="U561">
        <f t="shared" si="44"/>
        <v>3.6944444444444446</v>
      </c>
    </row>
    <row r="562" spans="2:21" x14ac:dyDescent="0.55000000000000004">
      <c r="B562" s="3" t="s">
        <v>37</v>
      </c>
      <c r="C562" s="3">
        <v>554</v>
      </c>
      <c r="D562" s="3">
        <v>554</v>
      </c>
      <c r="E562" s="10">
        <v>13.3</v>
      </c>
      <c r="F562" s="16">
        <f t="shared" si="45"/>
        <v>-8.3333333333333287E-2</v>
      </c>
      <c r="G562" s="16">
        <f t="shared" si="46"/>
        <v>-0.29999999999999982</v>
      </c>
      <c r="S562">
        <f t="shared" si="43"/>
        <v>0</v>
      </c>
      <c r="T562">
        <f t="shared" si="47"/>
        <v>13.3</v>
      </c>
      <c r="U562">
        <f t="shared" si="44"/>
        <v>3.6388888888888888</v>
      </c>
    </row>
    <row r="563" spans="2:21" x14ac:dyDescent="0.55000000000000004">
      <c r="B563" s="3" t="s">
        <v>37</v>
      </c>
      <c r="C563" s="3">
        <v>555</v>
      </c>
      <c r="D563" s="3">
        <v>555</v>
      </c>
      <c r="E563" s="10">
        <v>13.1</v>
      </c>
      <c r="F563" s="16">
        <f t="shared" si="45"/>
        <v>-2.7777777777777925E-2</v>
      </c>
      <c r="G563" s="16">
        <f t="shared" si="46"/>
        <v>-0.10000000000000053</v>
      </c>
      <c r="S563">
        <f t="shared" si="43"/>
        <v>0</v>
      </c>
      <c r="T563">
        <f t="shared" si="47"/>
        <v>13.1</v>
      </c>
      <c r="U563">
        <f t="shared" si="44"/>
        <v>3.6388888888888888</v>
      </c>
    </row>
    <row r="564" spans="2:21" x14ac:dyDescent="0.55000000000000004">
      <c r="B564" s="3" t="s">
        <v>37</v>
      </c>
      <c r="C564" s="3">
        <v>556</v>
      </c>
      <c r="D564" s="3">
        <v>556</v>
      </c>
      <c r="E564" s="10">
        <v>13.1</v>
      </c>
      <c r="F564" s="16">
        <f t="shared" si="45"/>
        <v>2.7777777777777925E-2</v>
      </c>
      <c r="G564" s="16">
        <f t="shared" si="46"/>
        <v>0.10000000000000053</v>
      </c>
      <c r="S564">
        <f t="shared" si="43"/>
        <v>0</v>
      </c>
      <c r="T564">
        <f t="shared" si="47"/>
        <v>13.1</v>
      </c>
      <c r="U564">
        <f t="shared" si="44"/>
        <v>3.6944444444444446</v>
      </c>
    </row>
    <row r="565" spans="2:21" x14ac:dyDescent="0.55000000000000004">
      <c r="B565" s="3" t="s">
        <v>37</v>
      </c>
      <c r="C565" s="3">
        <v>557</v>
      </c>
      <c r="D565" s="3">
        <v>557</v>
      </c>
      <c r="E565" s="10">
        <v>13.3</v>
      </c>
      <c r="F565" s="16">
        <f t="shared" si="45"/>
        <v>9.7222222222222363E-2</v>
      </c>
      <c r="G565" s="16">
        <f t="shared" si="46"/>
        <v>0.35000000000000053</v>
      </c>
      <c r="S565">
        <f t="shared" si="43"/>
        <v>0</v>
      </c>
      <c r="T565">
        <f t="shared" si="47"/>
        <v>13.3</v>
      </c>
      <c r="U565">
        <f t="shared" si="44"/>
        <v>3.8333333333333335</v>
      </c>
    </row>
    <row r="566" spans="2:21" x14ac:dyDescent="0.55000000000000004">
      <c r="B566" s="3" t="s">
        <v>37</v>
      </c>
      <c r="C566" s="3">
        <v>558</v>
      </c>
      <c r="D566" s="3">
        <v>558</v>
      </c>
      <c r="E566" s="10">
        <v>13.8</v>
      </c>
      <c r="F566" s="16">
        <f t="shared" si="45"/>
        <v>0.16666666666666657</v>
      </c>
      <c r="G566" s="16">
        <f t="shared" si="46"/>
        <v>0.59999999999999964</v>
      </c>
      <c r="S566">
        <f t="shared" si="43"/>
        <v>0</v>
      </c>
      <c r="T566">
        <f t="shared" si="47"/>
        <v>13.8</v>
      </c>
      <c r="U566">
        <f t="shared" si="44"/>
        <v>4.0277777777777777</v>
      </c>
    </row>
    <row r="567" spans="2:21" x14ac:dyDescent="0.55000000000000004">
      <c r="B567" s="3" t="s">
        <v>37</v>
      </c>
      <c r="C567" s="3">
        <v>559</v>
      </c>
      <c r="D567" s="3">
        <v>559</v>
      </c>
      <c r="E567" s="10">
        <v>14.5</v>
      </c>
      <c r="F567" s="16">
        <f t="shared" si="45"/>
        <v>0.37499999999999989</v>
      </c>
      <c r="G567" s="16">
        <f t="shared" si="46"/>
        <v>1.3499999999999996</v>
      </c>
      <c r="S567">
        <f t="shared" si="43"/>
        <v>0</v>
      </c>
      <c r="T567">
        <f t="shared" si="47"/>
        <v>14.5</v>
      </c>
      <c r="U567">
        <f t="shared" si="44"/>
        <v>4.583333333333333</v>
      </c>
    </row>
    <row r="568" spans="2:21" x14ac:dyDescent="0.55000000000000004">
      <c r="B568" s="3" t="s">
        <v>37</v>
      </c>
      <c r="C568" s="3">
        <v>560</v>
      </c>
      <c r="D568" s="3">
        <v>560</v>
      </c>
      <c r="E568" s="10">
        <v>16.5</v>
      </c>
      <c r="F568" s="16">
        <f t="shared" si="45"/>
        <v>0.34722222222222221</v>
      </c>
      <c r="G568" s="16">
        <f t="shared" si="46"/>
        <v>1.25</v>
      </c>
      <c r="S568">
        <f t="shared" si="43"/>
        <v>0</v>
      </c>
      <c r="T568">
        <f t="shared" si="47"/>
        <v>16.5</v>
      </c>
      <c r="U568">
        <f t="shared" si="44"/>
        <v>4.7222222222222223</v>
      </c>
    </row>
    <row r="569" spans="2:21" x14ac:dyDescent="0.55000000000000004">
      <c r="B569" s="3" t="s">
        <v>37</v>
      </c>
      <c r="C569" s="3">
        <v>561</v>
      </c>
      <c r="D569" s="3">
        <v>561</v>
      </c>
      <c r="E569" s="10">
        <v>17</v>
      </c>
      <c r="F569" s="16">
        <f t="shared" si="45"/>
        <v>6.9444444444444448E-2</v>
      </c>
      <c r="G569" s="16">
        <f t="shared" si="46"/>
        <v>0.25</v>
      </c>
      <c r="S569">
        <f t="shared" si="43"/>
        <v>0</v>
      </c>
      <c r="T569">
        <f t="shared" si="47"/>
        <v>17</v>
      </c>
      <c r="U569">
        <f t="shared" si="44"/>
        <v>4.7222222222222223</v>
      </c>
    </row>
    <row r="570" spans="2:21" x14ac:dyDescent="0.55000000000000004">
      <c r="B570" s="3" t="s">
        <v>37</v>
      </c>
      <c r="C570" s="3">
        <v>562</v>
      </c>
      <c r="D570" s="3">
        <v>562</v>
      </c>
      <c r="E570" s="10">
        <v>17</v>
      </c>
      <c r="F570" s="16">
        <f t="shared" si="45"/>
        <v>0</v>
      </c>
      <c r="G570" s="16">
        <f t="shared" si="46"/>
        <v>0</v>
      </c>
      <c r="S570">
        <f t="shared" si="43"/>
        <v>0</v>
      </c>
      <c r="T570">
        <f t="shared" si="47"/>
        <v>17</v>
      </c>
      <c r="U570">
        <f t="shared" si="44"/>
        <v>4.7222222222222223</v>
      </c>
    </row>
    <row r="571" spans="2:21" x14ac:dyDescent="0.55000000000000004">
      <c r="B571" s="3" t="s">
        <v>37</v>
      </c>
      <c r="C571" s="3">
        <v>563</v>
      </c>
      <c r="D571" s="3">
        <v>563</v>
      </c>
      <c r="E571" s="10">
        <v>17</v>
      </c>
      <c r="F571" s="16">
        <f t="shared" si="45"/>
        <v>-0.22222222222222215</v>
      </c>
      <c r="G571" s="16">
        <f t="shared" si="46"/>
        <v>-0.79999999999999982</v>
      </c>
      <c r="S571">
        <f t="shared" si="43"/>
        <v>0</v>
      </c>
      <c r="T571">
        <f t="shared" si="47"/>
        <v>17</v>
      </c>
      <c r="U571">
        <f t="shared" si="44"/>
        <v>4.2777777777777777</v>
      </c>
    </row>
    <row r="572" spans="2:21" x14ac:dyDescent="0.55000000000000004">
      <c r="B572" s="3" t="s">
        <v>37</v>
      </c>
      <c r="C572" s="3">
        <v>564</v>
      </c>
      <c r="D572" s="3">
        <v>564</v>
      </c>
      <c r="E572" s="10">
        <v>15.4</v>
      </c>
      <c r="F572" s="16">
        <f t="shared" si="45"/>
        <v>-0.95833333333333337</v>
      </c>
      <c r="G572" s="16">
        <f t="shared" si="46"/>
        <v>-3.45</v>
      </c>
      <c r="S572">
        <f t="shared" si="43"/>
        <v>0</v>
      </c>
      <c r="T572">
        <f t="shared" si="47"/>
        <v>15.4</v>
      </c>
      <c r="U572">
        <f t="shared" si="44"/>
        <v>2.8055555555555554</v>
      </c>
    </row>
    <row r="573" spans="2:21" x14ac:dyDescent="0.55000000000000004">
      <c r="B573" s="3" t="s">
        <v>37</v>
      </c>
      <c r="C573" s="3">
        <v>565</v>
      </c>
      <c r="D573" s="3">
        <v>565</v>
      </c>
      <c r="E573" s="10">
        <v>10.1</v>
      </c>
      <c r="F573" s="16">
        <f t="shared" si="45"/>
        <v>-1.4722222222222223</v>
      </c>
      <c r="G573" s="16">
        <f t="shared" si="46"/>
        <v>-5.3000000000000007</v>
      </c>
      <c r="S573">
        <f t="shared" si="43"/>
        <v>0</v>
      </c>
      <c r="T573">
        <f t="shared" si="47"/>
        <v>10.1</v>
      </c>
      <c r="U573">
        <f t="shared" si="44"/>
        <v>1.3333333333333333</v>
      </c>
    </row>
    <row r="574" spans="2:21" x14ac:dyDescent="0.55000000000000004">
      <c r="B574" s="3" t="s">
        <v>37</v>
      </c>
      <c r="C574" s="3">
        <v>566</v>
      </c>
      <c r="D574" s="3">
        <v>566</v>
      </c>
      <c r="E574" s="10">
        <v>4.8</v>
      </c>
      <c r="F574" s="16">
        <f t="shared" si="45"/>
        <v>-1.4027777777777777</v>
      </c>
      <c r="G574" s="16">
        <f t="shared" si="46"/>
        <v>-5.05</v>
      </c>
      <c r="S574">
        <f t="shared" si="43"/>
        <v>1</v>
      </c>
      <c r="T574" t="str">
        <f t="shared" si="47"/>
        <v/>
      </c>
      <c r="U574">
        <f t="shared" si="44"/>
        <v>0</v>
      </c>
    </row>
    <row r="575" spans="2:21" x14ac:dyDescent="0.55000000000000004">
      <c r="B575" s="3" t="s">
        <v>37</v>
      </c>
      <c r="C575" s="3">
        <v>567</v>
      </c>
      <c r="D575" s="3">
        <v>567</v>
      </c>
      <c r="E575" s="10">
        <v>0</v>
      </c>
      <c r="F575" s="16">
        <f t="shared" si="45"/>
        <v>-0.66666666666666663</v>
      </c>
      <c r="G575" s="16">
        <f t="shared" si="46"/>
        <v>-2.4</v>
      </c>
      <c r="S575">
        <f t="shared" si="43"/>
        <v>1</v>
      </c>
      <c r="T575" t="str">
        <f t="shared" si="47"/>
        <v/>
      </c>
      <c r="U575">
        <f t="shared" si="44"/>
        <v>0</v>
      </c>
    </row>
    <row r="576" spans="2:21" x14ac:dyDescent="0.55000000000000004">
      <c r="B576" s="3" t="s">
        <v>37</v>
      </c>
      <c r="C576" s="3">
        <v>568</v>
      </c>
      <c r="D576" s="3">
        <v>568</v>
      </c>
      <c r="E576" s="10">
        <v>0</v>
      </c>
      <c r="F576" s="16">
        <f t="shared" si="45"/>
        <v>0</v>
      </c>
      <c r="G576" s="16">
        <f t="shared" si="46"/>
        <v>0</v>
      </c>
      <c r="S576">
        <f t="shared" si="43"/>
        <v>1</v>
      </c>
      <c r="T576" t="str">
        <f t="shared" si="47"/>
        <v/>
      </c>
      <c r="U576">
        <f t="shared" si="44"/>
        <v>0</v>
      </c>
    </row>
    <row r="577" spans="2:21" x14ac:dyDescent="0.55000000000000004">
      <c r="B577" s="3" t="s">
        <v>37</v>
      </c>
      <c r="C577" s="3">
        <v>569</v>
      </c>
      <c r="D577" s="3">
        <v>569</v>
      </c>
      <c r="E577" s="10">
        <v>0</v>
      </c>
      <c r="F577" s="16">
        <f t="shared" si="45"/>
        <v>0</v>
      </c>
      <c r="G577" s="16">
        <f t="shared" si="46"/>
        <v>0</v>
      </c>
      <c r="S577">
        <f t="shared" si="43"/>
        <v>1</v>
      </c>
      <c r="T577" t="str">
        <f t="shared" si="47"/>
        <v/>
      </c>
      <c r="U577">
        <f t="shared" si="44"/>
        <v>0</v>
      </c>
    </row>
    <row r="578" spans="2:21" x14ac:dyDescent="0.55000000000000004">
      <c r="B578" s="3" t="s">
        <v>37</v>
      </c>
      <c r="C578" s="3">
        <v>570</v>
      </c>
      <c r="D578" s="3">
        <v>570</v>
      </c>
      <c r="E578" s="10">
        <v>0</v>
      </c>
      <c r="F578" s="16">
        <f t="shared" si="45"/>
        <v>0</v>
      </c>
      <c r="G578" s="16">
        <f t="shared" si="46"/>
        <v>0</v>
      </c>
      <c r="S578">
        <f t="shared" si="43"/>
        <v>1</v>
      </c>
      <c r="T578" t="str">
        <f t="shared" si="47"/>
        <v/>
      </c>
      <c r="U578">
        <f t="shared" si="44"/>
        <v>0</v>
      </c>
    </row>
    <row r="579" spans="2:21" x14ac:dyDescent="0.55000000000000004">
      <c r="B579" s="3" t="s">
        <v>37</v>
      </c>
      <c r="C579" s="3">
        <v>571</v>
      </c>
      <c r="D579" s="3">
        <v>571</v>
      </c>
      <c r="E579" s="10">
        <v>0</v>
      </c>
      <c r="F579" s="16">
        <f t="shared" si="45"/>
        <v>0</v>
      </c>
      <c r="G579" s="16">
        <f t="shared" si="46"/>
        <v>0</v>
      </c>
      <c r="S579">
        <f t="shared" si="43"/>
        <v>1</v>
      </c>
      <c r="T579" t="str">
        <f t="shared" si="47"/>
        <v/>
      </c>
      <c r="U579">
        <f t="shared" si="44"/>
        <v>0</v>
      </c>
    </row>
    <row r="580" spans="2:21" x14ac:dyDescent="0.55000000000000004">
      <c r="B580" s="3" t="s">
        <v>37</v>
      </c>
      <c r="C580" s="3">
        <v>572</v>
      </c>
      <c r="D580" s="3">
        <v>572</v>
      </c>
      <c r="E580" s="10">
        <v>0</v>
      </c>
      <c r="F580" s="16">
        <f t="shared" si="45"/>
        <v>0</v>
      </c>
      <c r="G580" s="16">
        <f t="shared" si="46"/>
        <v>0</v>
      </c>
      <c r="S580">
        <f t="shared" si="43"/>
        <v>1</v>
      </c>
      <c r="T580" t="str">
        <f t="shared" si="47"/>
        <v/>
      </c>
      <c r="U580">
        <f t="shared" si="44"/>
        <v>0</v>
      </c>
    </row>
    <row r="581" spans="2:21" x14ac:dyDescent="0.55000000000000004">
      <c r="B581" s="3" t="s">
        <v>37</v>
      </c>
      <c r="C581" s="3">
        <v>573</v>
      </c>
      <c r="D581" s="3">
        <v>573</v>
      </c>
      <c r="E581" s="10">
        <v>0</v>
      </c>
      <c r="F581" s="16">
        <f t="shared" si="45"/>
        <v>0</v>
      </c>
      <c r="G581" s="16">
        <f t="shared" si="46"/>
        <v>0</v>
      </c>
      <c r="S581">
        <f t="shared" si="43"/>
        <v>1</v>
      </c>
      <c r="T581" t="str">
        <f t="shared" si="47"/>
        <v/>
      </c>
      <c r="U581">
        <f t="shared" si="44"/>
        <v>0</v>
      </c>
    </row>
    <row r="582" spans="2:21" x14ac:dyDescent="0.55000000000000004">
      <c r="B582" s="3" t="s">
        <v>37</v>
      </c>
      <c r="C582" s="3">
        <v>574</v>
      </c>
      <c r="D582" s="3">
        <v>574</v>
      </c>
      <c r="E582" s="10">
        <v>0</v>
      </c>
      <c r="F582" s="16">
        <f t="shared" si="45"/>
        <v>0</v>
      </c>
      <c r="G582" s="16">
        <f t="shared" si="46"/>
        <v>0</v>
      </c>
      <c r="S582">
        <f t="shared" si="43"/>
        <v>1</v>
      </c>
      <c r="T582" t="str">
        <f t="shared" si="47"/>
        <v/>
      </c>
      <c r="U582">
        <f t="shared" si="44"/>
        <v>0</v>
      </c>
    </row>
    <row r="583" spans="2:21" x14ac:dyDescent="0.55000000000000004">
      <c r="B583" s="3" t="s">
        <v>37</v>
      </c>
      <c r="C583" s="3">
        <v>575</v>
      </c>
      <c r="D583" s="3">
        <v>575</v>
      </c>
      <c r="E583" s="10">
        <v>0</v>
      </c>
      <c r="F583" s="16">
        <f t="shared" si="45"/>
        <v>0</v>
      </c>
      <c r="G583" s="16">
        <f t="shared" si="46"/>
        <v>0</v>
      </c>
      <c r="S583">
        <f t="shared" si="43"/>
        <v>1</v>
      </c>
      <c r="T583" t="str">
        <f t="shared" si="47"/>
        <v/>
      </c>
      <c r="U583">
        <f t="shared" si="44"/>
        <v>0</v>
      </c>
    </row>
    <row r="584" spans="2:21" x14ac:dyDescent="0.55000000000000004">
      <c r="B584" s="3" t="s">
        <v>37</v>
      </c>
      <c r="C584" s="3">
        <v>576</v>
      </c>
      <c r="D584" s="3">
        <v>576</v>
      </c>
      <c r="E584" s="10">
        <v>0</v>
      </c>
      <c r="F584" s="16">
        <f t="shared" si="45"/>
        <v>0</v>
      </c>
      <c r="G584" s="16">
        <f t="shared" si="46"/>
        <v>0</v>
      </c>
      <c r="S584">
        <f t="shared" si="43"/>
        <v>1</v>
      </c>
      <c r="T584" t="str">
        <f t="shared" si="47"/>
        <v/>
      </c>
      <c r="U584">
        <f t="shared" si="44"/>
        <v>0</v>
      </c>
    </row>
    <row r="585" spans="2:21" x14ac:dyDescent="0.55000000000000004">
      <c r="B585" s="3" t="s">
        <v>37</v>
      </c>
      <c r="C585" s="3">
        <v>577</v>
      </c>
      <c r="D585" s="3">
        <v>577</v>
      </c>
      <c r="E585" s="10">
        <v>0</v>
      </c>
      <c r="F585" s="16">
        <f t="shared" si="45"/>
        <v>0</v>
      </c>
      <c r="G585" s="16">
        <f t="shared" si="46"/>
        <v>0</v>
      </c>
      <c r="S585">
        <f t="shared" ref="S585:S648" si="48">IF(E586&lt;1,1,0)</f>
        <v>1</v>
      </c>
      <c r="T585" t="str">
        <f t="shared" si="47"/>
        <v/>
      </c>
      <c r="U585">
        <f t="shared" ref="U585:U648" si="49">E586/3.6</f>
        <v>0</v>
      </c>
    </row>
    <row r="586" spans="2:21" x14ac:dyDescent="0.55000000000000004">
      <c r="B586" s="3" t="s">
        <v>37</v>
      </c>
      <c r="C586" s="3">
        <v>578</v>
      </c>
      <c r="D586" s="3">
        <v>578</v>
      </c>
      <c r="E586" s="10">
        <v>0</v>
      </c>
      <c r="F586" s="16">
        <f t="shared" ref="F586:F649" si="50">($E587-$E585)/2/3.6</f>
        <v>0</v>
      </c>
      <c r="G586" s="16">
        <f t="shared" si="46"/>
        <v>0</v>
      </c>
      <c r="S586">
        <f t="shared" si="48"/>
        <v>1</v>
      </c>
      <c r="T586" t="str">
        <f t="shared" si="47"/>
        <v/>
      </c>
      <c r="U586">
        <f t="shared" si="49"/>
        <v>0</v>
      </c>
    </row>
    <row r="587" spans="2:21" x14ac:dyDescent="0.55000000000000004">
      <c r="B587" s="3" t="s">
        <v>37</v>
      </c>
      <c r="C587" s="3">
        <v>579</v>
      </c>
      <c r="D587" s="3">
        <v>579</v>
      </c>
      <c r="E587" s="10">
        <v>0</v>
      </c>
      <c r="F587" s="16">
        <f t="shared" si="50"/>
        <v>0</v>
      </c>
      <c r="G587" s="16">
        <f t="shared" ref="G587:G650" si="51">($E588-$E586)/2</f>
        <v>0</v>
      </c>
      <c r="S587">
        <f t="shared" si="48"/>
        <v>1</v>
      </c>
      <c r="T587" t="str">
        <f t="shared" si="47"/>
        <v/>
      </c>
      <c r="U587">
        <f t="shared" si="49"/>
        <v>0</v>
      </c>
    </row>
    <row r="588" spans="2:21" x14ac:dyDescent="0.55000000000000004">
      <c r="B588" s="3" t="s">
        <v>37</v>
      </c>
      <c r="C588" s="3">
        <v>580</v>
      </c>
      <c r="D588" s="3">
        <v>580</v>
      </c>
      <c r="E588" s="10">
        <v>0</v>
      </c>
      <c r="F588" s="16">
        <f t="shared" si="50"/>
        <v>0</v>
      </c>
      <c r="G588" s="16">
        <f t="shared" si="51"/>
        <v>0</v>
      </c>
      <c r="S588">
        <f t="shared" si="48"/>
        <v>1</v>
      </c>
      <c r="T588" t="str">
        <f t="shared" si="47"/>
        <v/>
      </c>
      <c r="U588">
        <f t="shared" si="49"/>
        <v>0</v>
      </c>
    </row>
    <row r="589" spans="2:21" x14ac:dyDescent="0.55000000000000004">
      <c r="B589" s="3" t="s">
        <v>37</v>
      </c>
      <c r="C589" s="3">
        <v>581</v>
      </c>
      <c r="D589" s="3">
        <v>581</v>
      </c>
      <c r="E589" s="10">
        <v>0</v>
      </c>
      <c r="F589" s="16">
        <f t="shared" si="50"/>
        <v>0</v>
      </c>
      <c r="G589" s="16">
        <f t="shared" si="51"/>
        <v>0</v>
      </c>
      <c r="S589">
        <f t="shared" si="48"/>
        <v>1</v>
      </c>
      <c r="T589" t="str">
        <f t="shared" si="47"/>
        <v/>
      </c>
      <c r="U589">
        <f t="shared" si="49"/>
        <v>0</v>
      </c>
    </row>
    <row r="590" spans="2:21" x14ac:dyDescent="0.55000000000000004">
      <c r="B590" s="3" t="s">
        <v>37</v>
      </c>
      <c r="C590" s="3">
        <v>582</v>
      </c>
      <c r="D590" s="3">
        <v>582</v>
      </c>
      <c r="E590" s="10">
        <v>0</v>
      </c>
      <c r="F590" s="16">
        <f t="shared" si="50"/>
        <v>0</v>
      </c>
      <c r="G590" s="16">
        <f t="shared" si="51"/>
        <v>0</v>
      </c>
      <c r="S590">
        <f t="shared" si="48"/>
        <v>1</v>
      </c>
      <c r="T590" t="str">
        <f t="shared" si="47"/>
        <v/>
      </c>
      <c r="U590">
        <f t="shared" si="49"/>
        <v>0</v>
      </c>
    </row>
    <row r="591" spans="2:21" x14ac:dyDescent="0.55000000000000004">
      <c r="B591" s="3" t="s">
        <v>37</v>
      </c>
      <c r="C591" s="3">
        <v>583</v>
      </c>
      <c r="D591" s="3">
        <v>583</v>
      </c>
      <c r="E591" s="10">
        <v>0</v>
      </c>
      <c r="F591" s="16">
        <f t="shared" si="50"/>
        <v>0</v>
      </c>
      <c r="G591" s="16">
        <f t="shared" si="51"/>
        <v>0</v>
      </c>
      <c r="S591">
        <f t="shared" si="48"/>
        <v>1</v>
      </c>
      <c r="T591" t="str">
        <f t="shared" si="47"/>
        <v/>
      </c>
      <c r="U591">
        <f t="shared" si="49"/>
        <v>0</v>
      </c>
    </row>
    <row r="592" spans="2:21" x14ac:dyDescent="0.55000000000000004">
      <c r="B592" s="3" t="s">
        <v>37</v>
      </c>
      <c r="C592" s="3">
        <v>584</v>
      </c>
      <c r="D592" s="3">
        <v>584</v>
      </c>
      <c r="E592" s="10">
        <v>0</v>
      </c>
      <c r="F592" s="16">
        <f t="shared" si="50"/>
        <v>0</v>
      </c>
      <c r="G592" s="16">
        <f t="shared" si="51"/>
        <v>0</v>
      </c>
      <c r="S592">
        <f t="shared" si="48"/>
        <v>1</v>
      </c>
      <c r="T592" t="str">
        <f t="shared" si="47"/>
        <v/>
      </c>
      <c r="U592">
        <f t="shared" si="49"/>
        <v>0</v>
      </c>
    </row>
    <row r="593" spans="2:21" x14ac:dyDescent="0.55000000000000004">
      <c r="B593" s="3" t="s">
        <v>37</v>
      </c>
      <c r="C593" s="3">
        <v>585</v>
      </c>
      <c r="D593" s="3">
        <v>585</v>
      </c>
      <c r="E593" s="10">
        <v>0</v>
      </c>
      <c r="F593" s="16">
        <f t="shared" si="50"/>
        <v>0</v>
      </c>
      <c r="G593" s="16">
        <f t="shared" si="51"/>
        <v>0</v>
      </c>
      <c r="S593">
        <f t="shared" si="48"/>
        <v>1</v>
      </c>
      <c r="T593" t="str">
        <f t="shared" si="47"/>
        <v/>
      </c>
      <c r="U593">
        <f t="shared" si="49"/>
        <v>0</v>
      </c>
    </row>
    <row r="594" spans="2:21" x14ac:dyDescent="0.55000000000000004">
      <c r="B594" s="3" t="s">
        <v>37</v>
      </c>
      <c r="C594" s="3">
        <v>586</v>
      </c>
      <c r="D594" s="3">
        <v>586</v>
      </c>
      <c r="E594" s="10">
        <v>0</v>
      </c>
      <c r="F594" s="16">
        <f t="shared" si="50"/>
        <v>0</v>
      </c>
      <c r="G594" s="16">
        <f t="shared" si="51"/>
        <v>0</v>
      </c>
      <c r="S594">
        <f t="shared" si="48"/>
        <v>1</v>
      </c>
      <c r="T594" t="str">
        <f t="shared" si="47"/>
        <v/>
      </c>
      <c r="U594">
        <f t="shared" si="49"/>
        <v>0</v>
      </c>
    </row>
    <row r="595" spans="2:21" x14ac:dyDescent="0.55000000000000004">
      <c r="B595" s="3" t="s">
        <v>37</v>
      </c>
      <c r="C595" s="3">
        <v>587</v>
      </c>
      <c r="D595" s="3">
        <v>587</v>
      </c>
      <c r="E595" s="10">
        <v>0</v>
      </c>
      <c r="F595" s="16">
        <f t="shared" si="50"/>
        <v>0</v>
      </c>
      <c r="G595" s="16">
        <f t="shared" si="51"/>
        <v>0</v>
      </c>
      <c r="S595">
        <f t="shared" si="48"/>
        <v>1</v>
      </c>
      <c r="T595" t="str">
        <f t="shared" si="47"/>
        <v/>
      </c>
      <c r="U595">
        <f t="shared" si="49"/>
        <v>0</v>
      </c>
    </row>
    <row r="596" spans="2:21" x14ac:dyDescent="0.55000000000000004">
      <c r="B596" s="3" t="s">
        <v>37</v>
      </c>
      <c r="C596" s="3">
        <v>588</v>
      </c>
      <c r="D596" s="3">
        <v>588</v>
      </c>
      <c r="E596" s="10">
        <v>0</v>
      </c>
      <c r="F596" s="16">
        <f t="shared" si="50"/>
        <v>0</v>
      </c>
      <c r="G596" s="16">
        <f t="shared" si="51"/>
        <v>0</v>
      </c>
      <c r="S596">
        <f t="shared" si="48"/>
        <v>1</v>
      </c>
      <c r="T596" t="str">
        <f t="shared" si="47"/>
        <v/>
      </c>
      <c r="U596">
        <f t="shared" si="49"/>
        <v>0</v>
      </c>
    </row>
    <row r="597" spans="2:21" x14ac:dyDescent="0.55000000000000004">
      <c r="B597" s="3" t="s">
        <v>37</v>
      </c>
      <c r="C597" s="3">
        <v>589</v>
      </c>
      <c r="D597" s="3">
        <v>589</v>
      </c>
      <c r="E597" s="10">
        <v>0</v>
      </c>
      <c r="F597" s="16">
        <f t="shared" si="50"/>
        <v>0</v>
      </c>
      <c r="G597" s="16">
        <f t="shared" si="51"/>
        <v>0</v>
      </c>
      <c r="S597">
        <f t="shared" si="48"/>
        <v>1</v>
      </c>
      <c r="T597" t="str">
        <f t="shared" ref="T597:T660" si="52">IF(S597=1,"",E597)</f>
        <v/>
      </c>
      <c r="U597">
        <f t="shared" si="49"/>
        <v>0</v>
      </c>
    </row>
    <row r="598" spans="2:21" x14ac:dyDescent="0.55000000000000004">
      <c r="B598" s="4" t="s">
        <v>38</v>
      </c>
      <c r="C598" s="4">
        <v>590</v>
      </c>
      <c r="D598" s="4">
        <v>1</v>
      </c>
      <c r="E598" s="11">
        <v>0</v>
      </c>
      <c r="F598" s="16">
        <f t="shared" si="50"/>
        <v>0</v>
      </c>
      <c r="G598" s="16">
        <f t="shared" si="51"/>
        <v>0</v>
      </c>
      <c r="S598">
        <f t="shared" si="48"/>
        <v>1</v>
      </c>
      <c r="T598" t="str">
        <f t="shared" si="52"/>
        <v/>
      </c>
      <c r="U598">
        <f t="shared" si="49"/>
        <v>0</v>
      </c>
    </row>
    <row r="599" spans="2:21" x14ac:dyDescent="0.55000000000000004">
      <c r="B599" s="4" t="s">
        <v>38</v>
      </c>
      <c r="C599" s="4">
        <v>591</v>
      </c>
      <c r="D599" s="4">
        <v>2</v>
      </c>
      <c r="E599" s="11">
        <v>0</v>
      </c>
      <c r="F599" s="16">
        <f t="shared" si="50"/>
        <v>0</v>
      </c>
      <c r="G599" s="16">
        <f t="shared" si="51"/>
        <v>0</v>
      </c>
      <c r="S599">
        <f t="shared" si="48"/>
        <v>1</v>
      </c>
      <c r="T599" t="str">
        <f t="shared" si="52"/>
        <v/>
      </c>
      <c r="U599">
        <f t="shared" si="49"/>
        <v>0</v>
      </c>
    </row>
    <row r="600" spans="2:21" x14ac:dyDescent="0.55000000000000004">
      <c r="B600" s="4" t="s">
        <v>38</v>
      </c>
      <c r="C600" s="4">
        <v>592</v>
      </c>
      <c r="D600" s="4">
        <v>3</v>
      </c>
      <c r="E600" s="11">
        <v>0</v>
      </c>
      <c r="F600" s="16">
        <f t="shared" si="50"/>
        <v>0</v>
      </c>
      <c r="G600" s="16">
        <f t="shared" si="51"/>
        <v>0</v>
      </c>
      <c r="S600">
        <f t="shared" si="48"/>
        <v>1</v>
      </c>
      <c r="T600" t="str">
        <f t="shared" si="52"/>
        <v/>
      </c>
      <c r="U600">
        <f t="shared" si="49"/>
        <v>0</v>
      </c>
    </row>
    <row r="601" spans="2:21" x14ac:dyDescent="0.55000000000000004">
      <c r="B601" s="4" t="s">
        <v>38</v>
      </c>
      <c r="C601" s="4">
        <v>593</v>
      </c>
      <c r="D601" s="4">
        <v>4</v>
      </c>
      <c r="E601" s="11">
        <v>0</v>
      </c>
      <c r="F601" s="16">
        <f t="shared" si="50"/>
        <v>0</v>
      </c>
      <c r="G601" s="16">
        <f t="shared" si="51"/>
        <v>0</v>
      </c>
      <c r="S601">
        <f t="shared" si="48"/>
        <v>1</v>
      </c>
      <c r="T601" t="str">
        <f t="shared" si="52"/>
        <v/>
      </c>
      <c r="U601">
        <f t="shared" si="49"/>
        <v>0</v>
      </c>
    </row>
    <row r="602" spans="2:21" x14ac:dyDescent="0.55000000000000004">
      <c r="B602" s="4" t="s">
        <v>38</v>
      </c>
      <c r="C602" s="4">
        <v>594</v>
      </c>
      <c r="D602" s="4">
        <v>5</v>
      </c>
      <c r="E602" s="11">
        <v>0</v>
      </c>
      <c r="F602" s="16">
        <f t="shared" si="50"/>
        <v>0</v>
      </c>
      <c r="G602" s="16">
        <f t="shared" si="51"/>
        <v>0</v>
      </c>
      <c r="S602">
        <f t="shared" si="48"/>
        <v>1</v>
      </c>
      <c r="T602" t="str">
        <f t="shared" si="52"/>
        <v/>
      </c>
      <c r="U602">
        <f t="shared" si="49"/>
        <v>0</v>
      </c>
    </row>
    <row r="603" spans="2:21" x14ac:dyDescent="0.55000000000000004">
      <c r="B603" s="4" t="s">
        <v>38</v>
      </c>
      <c r="C603" s="4">
        <v>595</v>
      </c>
      <c r="D603" s="4">
        <v>6</v>
      </c>
      <c r="E603" s="11">
        <v>0</v>
      </c>
      <c r="F603" s="16">
        <f t="shared" si="50"/>
        <v>0</v>
      </c>
      <c r="G603" s="16">
        <f t="shared" si="51"/>
        <v>0</v>
      </c>
      <c r="S603">
        <f t="shared" si="48"/>
        <v>1</v>
      </c>
      <c r="T603" t="str">
        <f t="shared" si="52"/>
        <v/>
      </c>
      <c r="U603">
        <f t="shared" si="49"/>
        <v>0</v>
      </c>
    </row>
    <row r="604" spans="2:21" x14ac:dyDescent="0.55000000000000004">
      <c r="B604" s="4" t="s">
        <v>38</v>
      </c>
      <c r="C604" s="4">
        <v>596</v>
      </c>
      <c r="D604" s="4">
        <v>7</v>
      </c>
      <c r="E604" s="11">
        <v>0</v>
      </c>
      <c r="F604" s="16">
        <f t="shared" si="50"/>
        <v>0</v>
      </c>
      <c r="G604" s="16">
        <f t="shared" si="51"/>
        <v>0</v>
      </c>
      <c r="S604">
        <f t="shared" si="48"/>
        <v>1</v>
      </c>
      <c r="T604" t="str">
        <f t="shared" si="52"/>
        <v/>
      </c>
      <c r="U604">
        <f t="shared" si="49"/>
        <v>0</v>
      </c>
    </row>
    <row r="605" spans="2:21" x14ac:dyDescent="0.55000000000000004">
      <c r="B605" s="4" t="s">
        <v>38</v>
      </c>
      <c r="C605" s="4">
        <v>597</v>
      </c>
      <c r="D605" s="4">
        <v>8</v>
      </c>
      <c r="E605" s="11">
        <v>0</v>
      </c>
      <c r="F605" s="16">
        <f t="shared" si="50"/>
        <v>0</v>
      </c>
      <c r="G605" s="16">
        <f t="shared" si="51"/>
        <v>0</v>
      </c>
      <c r="S605">
        <f t="shared" si="48"/>
        <v>1</v>
      </c>
      <c r="T605" t="str">
        <f t="shared" si="52"/>
        <v/>
      </c>
      <c r="U605">
        <f t="shared" si="49"/>
        <v>0</v>
      </c>
    </row>
    <row r="606" spans="2:21" x14ac:dyDescent="0.55000000000000004">
      <c r="B606" s="4" t="s">
        <v>38</v>
      </c>
      <c r="C606" s="4">
        <v>598</v>
      </c>
      <c r="D606" s="4">
        <v>9</v>
      </c>
      <c r="E606" s="11">
        <v>0</v>
      </c>
      <c r="F606" s="16">
        <f t="shared" si="50"/>
        <v>0</v>
      </c>
      <c r="G606" s="16">
        <f t="shared" si="51"/>
        <v>0</v>
      </c>
      <c r="S606">
        <f t="shared" si="48"/>
        <v>1</v>
      </c>
      <c r="T606" t="str">
        <f t="shared" si="52"/>
        <v/>
      </c>
      <c r="U606">
        <f t="shared" si="49"/>
        <v>0</v>
      </c>
    </row>
    <row r="607" spans="2:21" x14ac:dyDescent="0.55000000000000004">
      <c r="B607" s="4" t="s">
        <v>38</v>
      </c>
      <c r="C607" s="4">
        <v>599</v>
      </c>
      <c r="D607" s="4">
        <v>10</v>
      </c>
      <c r="E607" s="11">
        <v>0</v>
      </c>
      <c r="F607" s="16">
        <f t="shared" si="50"/>
        <v>0</v>
      </c>
      <c r="G607" s="16">
        <f t="shared" si="51"/>
        <v>0</v>
      </c>
      <c r="S607">
        <f t="shared" si="48"/>
        <v>1</v>
      </c>
      <c r="T607" t="str">
        <f t="shared" si="52"/>
        <v/>
      </c>
      <c r="U607">
        <f t="shared" si="49"/>
        <v>0</v>
      </c>
    </row>
    <row r="608" spans="2:21" x14ac:dyDescent="0.55000000000000004">
      <c r="B608" s="4" t="s">
        <v>38</v>
      </c>
      <c r="C608" s="4">
        <v>600</v>
      </c>
      <c r="D608" s="4">
        <v>11</v>
      </c>
      <c r="E608" s="11">
        <v>0</v>
      </c>
      <c r="F608" s="16">
        <f t="shared" si="50"/>
        <v>0.1388888888888889</v>
      </c>
      <c r="G608" s="16">
        <f t="shared" si="51"/>
        <v>0.5</v>
      </c>
      <c r="S608">
        <f t="shared" si="48"/>
        <v>0</v>
      </c>
      <c r="T608">
        <f t="shared" si="52"/>
        <v>0</v>
      </c>
      <c r="U608">
        <f t="shared" si="49"/>
        <v>0.27777777777777779</v>
      </c>
    </row>
    <row r="609" spans="2:21" x14ac:dyDescent="0.55000000000000004">
      <c r="B609" s="4" t="s">
        <v>38</v>
      </c>
      <c r="C609" s="4">
        <v>601</v>
      </c>
      <c r="D609" s="4">
        <v>12</v>
      </c>
      <c r="E609" s="11">
        <v>1</v>
      </c>
      <c r="F609" s="16">
        <f t="shared" si="50"/>
        <v>0.29166666666666669</v>
      </c>
      <c r="G609" s="16">
        <f t="shared" si="51"/>
        <v>1.05</v>
      </c>
      <c r="S609">
        <f t="shared" si="48"/>
        <v>0</v>
      </c>
      <c r="T609">
        <f t="shared" si="52"/>
        <v>1</v>
      </c>
      <c r="U609">
        <f t="shared" si="49"/>
        <v>0.58333333333333337</v>
      </c>
    </row>
    <row r="610" spans="2:21" x14ac:dyDescent="0.55000000000000004">
      <c r="B610" s="4" t="s">
        <v>38</v>
      </c>
      <c r="C610" s="4">
        <v>602</v>
      </c>
      <c r="D610" s="4">
        <v>13</v>
      </c>
      <c r="E610" s="11">
        <v>2.1</v>
      </c>
      <c r="F610" s="16">
        <f t="shared" si="50"/>
        <v>0.52777777777777779</v>
      </c>
      <c r="G610" s="16">
        <f t="shared" si="51"/>
        <v>1.9</v>
      </c>
      <c r="S610">
        <f t="shared" si="48"/>
        <v>0</v>
      </c>
      <c r="T610">
        <f t="shared" si="52"/>
        <v>2.1</v>
      </c>
      <c r="U610">
        <f t="shared" si="49"/>
        <v>1.3333333333333333</v>
      </c>
    </row>
    <row r="611" spans="2:21" x14ac:dyDescent="0.55000000000000004">
      <c r="B611" s="4" t="s">
        <v>38</v>
      </c>
      <c r="C611" s="4">
        <v>603</v>
      </c>
      <c r="D611" s="4">
        <v>14</v>
      </c>
      <c r="E611" s="11">
        <v>4.8</v>
      </c>
      <c r="F611" s="16">
        <f t="shared" si="50"/>
        <v>0.97222222222222221</v>
      </c>
      <c r="G611" s="16">
        <f t="shared" si="51"/>
        <v>3.5</v>
      </c>
      <c r="S611">
        <f t="shared" si="48"/>
        <v>0</v>
      </c>
      <c r="T611">
        <f t="shared" si="52"/>
        <v>4.8</v>
      </c>
      <c r="U611">
        <f t="shared" si="49"/>
        <v>2.5277777777777777</v>
      </c>
    </row>
    <row r="612" spans="2:21" x14ac:dyDescent="0.55000000000000004">
      <c r="B612" s="4" t="s">
        <v>38</v>
      </c>
      <c r="C612" s="4">
        <v>604</v>
      </c>
      <c r="D612" s="4">
        <v>15</v>
      </c>
      <c r="E612" s="11">
        <v>9.1</v>
      </c>
      <c r="F612" s="16">
        <f t="shared" si="50"/>
        <v>1.3055555555555554</v>
      </c>
      <c r="G612" s="16">
        <f t="shared" si="51"/>
        <v>4.6999999999999993</v>
      </c>
      <c r="S612">
        <f t="shared" si="48"/>
        <v>0</v>
      </c>
      <c r="T612">
        <f t="shared" si="52"/>
        <v>9.1</v>
      </c>
      <c r="U612">
        <f t="shared" si="49"/>
        <v>3.9444444444444442</v>
      </c>
    </row>
    <row r="613" spans="2:21" x14ac:dyDescent="0.55000000000000004">
      <c r="B613" s="4" t="s">
        <v>38</v>
      </c>
      <c r="C613" s="4">
        <v>605</v>
      </c>
      <c r="D613" s="4">
        <v>16</v>
      </c>
      <c r="E613" s="11">
        <v>14.2</v>
      </c>
      <c r="F613" s="16">
        <f t="shared" si="50"/>
        <v>1.4861111111111112</v>
      </c>
      <c r="G613" s="16">
        <f t="shared" si="51"/>
        <v>5.3500000000000005</v>
      </c>
      <c r="S613">
        <f t="shared" si="48"/>
        <v>0</v>
      </c>
      <c r="T613">
        <f t="shared" si="52"/>
        <v>14.2</v>
      </c>
      <c r="U613">
        <f t="shared" si="49"/>
        <v>5.5</v>
      </c>
    </row>
    <row r="614" spans="2:21" x14ac:dyDescent="0.55000000000000004">
      <c r="B614" s="4" t="s">
        <v>38</v>
      </c>
      <c r="C614" s="4">
        <v>606</v>
      </c>
      <c r="D614" s="4">
        <v>17</v>
      </c>
      <c r="E614" s="11">
        <v>19.8</v>
      </c>
      <c r="F614" s="16">
        <f t="shared" si="50"/>
        <v>1.5694444444444444</v>
      </c>
      <c r="G614" s="16">
        <f t="shared" si="51"/>
        <v>5.65</v>
      </c>
      <c r="S614">
        <f t="shared" si="48"/>
        <v>0</v>
      </c>
      <c r="T614">
        <f t="shared" si="52"/>
        <v>19.8</v>
      </c>
      <c r="U614">
        <f t="shared" si="49"/>
        <v>7.083333333333333</v>
      </c>
    </row>
    <row r="615" spans="2:21" x14ac:dyDescent="0.55000000000000004">
      <c r="B615" s="4" t="s">
        <v>38</v>
      </c>
      <c r="C615" s="4">
        <v>607</v>
      </c>
      <c r="D615" s="4">
        <v>18</v>
      </c>
      <c r="E615" s="11">
        <v>25.5</v>
      </c>
      <c r="F615" s="16">
        <f t="shared" si="50"/>
        <v>1.4861111111111109</v>
      </c>
      <c r="G615" s="16">
        <f t="shared" si="51"/>
        <v>5.35</v>
      </c>
      <c r="S615">
        <f t="shared" si="48"/>
        <v>0</v>
      </c>
      <c r="T615">
        <f t="shared" si="52"/>
        <v>25.5</v>
      </c>
      <c r="U615">
        <f t="shared" si="49"/>
        <v>8.4722222222222214</v>
      </c>
    </row>
    <row r="616" spans="2:21" x14ac:dyDescent="0.55000000000000004">
      <c r="B616" s="4" t="s">
        <v>38</v>
      </c>
      <c r="C616" s="4">
        <v>608</v>
      </c>
      <c r="D616" s="4">
        <v>19</v>
      </c>
      <c r="E616" s="11">
        <v>30.5</v>
      </c>
      <c r="F616" s="16">
        <f t="shared" si="50"/>
        <v>1.2916666666666663</v>
      </c>
      <c r="G616" s="16">
        <f t="shared" si="51"/>
        <v>4.6499999999999986</v>
      </c>
      <c r="S616">
        <f t="shared" si="48"/>
        <v>0</v>
      </c>
      <c r="T616">
        <f t="shared" si="52"/>
        <v>30.5</v>
      </c>
      <c r="U616">
        <f t="shared" si="49"/>
        <v>9.6666666666666661</v>
      </c>
    </row>
    <row r="617" spans="2:21" x14ac:dyDescent="0.55000000000000004">
      <c r="B617" s="4" t="s">
        <v>38</v>
      </c>
      <c r="C617" s="4">
        <v>609</v>
      </c>
      <c r="D617" s="4">
        <v>20</v>
      </c>
      <c r="E617" s="11">
        <v>34.799999999999997</v>
      </c>
      <c r="F617" s="16">
        <f t="shared" si="50"/>
        <v>1.1527777777777775</v>
      </c>
      <c r="G617" s="16">
        <f t="shared" si="51"/>
        <v>4.1499999999999986</v>
      </c>
      <c r="S617">
        <f t="shared" si="48"/>
        <v>0</v>
      </c>
      <c r="T617">
        <f t="shared" si="52"/>
        <v>34.799999999999997</v>
      </c>
      <c r="U617">
        <f t="shared" si="49"/>
        <v>10.777777777777777</v>
      </c>
    </row>
    <row r="618" spans="2:21" x14ac:dyDescent="0.55000000000000004">
      <c r="B618" s="4" t="s">
        <v>38</v>
      </c>
      <c r="C618" s="4">
        <v>610</v>
      </c>
      <c r="D618" s="4">
        <v>21</v>
      </c>
      <c r="E618" s="11">
        <v>38.799999999999997</v>
      </c>
      <c r="F618" s="16">
        <f t="shared" si="50"/>
        <v>1.1250000000000002</v>
      </c>
      <c r="G618" s="16">
        <f t="shared" si="51"/>
        <v>4.0500000000000007</v>
      </c>
      <c r="S618">
        <f t="shared" si="48"/>
        <v>0</v>
      </c>
      <c r="T618">
        <f t="shared" si="52"/>
        <v>38.799999999999997</v>
      </c>
      <c r="U618">
        <f t="shared" si="49"/>
        <v>11.916666666666666</v>
      </c>
    </row>
    <row r="619" spans="2:21" x14ac:dyDescent="0.55000000000000004">
      <c r="B619" s="4" t="s">
        <v>38</v>
      </c>
      <c r="C619" s="4">
        <v>611</v>
      </c>
      <c r="D619" s="4">
        <v>22</v>
      </c>
      <c r="E619" s="11">
        <v>42.9</v>
      </c>
      <c r="F619" s="16">
        <f t="shared" si="50"/>
        <v>1.0555555555555558</v>
      </c>
      <c r="G619" s="16">
        <f t="shared" si="51"/>
        <v>3.8000000000000007</v>
      </c>
      <c r="S619">
        <f t="shared" si="48"/>
        <v>0</v>
      </c>
      <c r="T619">
        <f t="shared" si="52"/>
        <v>42.9</v>
      </c>
      <c r="U619">
        <f t="shared" si="49"/>
        <v>12.888888888888888</v>
      </c>
    </row>
    <row r="620" spans="2:21" x14ac:dyDescent="0.55000000000000004">
      <c r="B620" s="4" t="s">
        <v>38</v>
      </c>
      <c r="C620" s="4">
        <v>612</v>
      </c>
      <c r="D620" s="4">
        <v>23</v>
      </c>
      <c r="E620" s="11">
        <v>46.4</v>
      </c>
      <c r="F620" s="16">
        <f t="shared" si="50"/>
        <v>0.74999999999999978</v>
      </c>
      <c r="G620" s="16">
        <f t="shared" si="51"/>
        <v>2.6999999999999993</v>
      </c>
      <c r="S620">
        <f t="shared" si="48"/>
        <v>0</v>
      </c>
      <c r="T620">
        <f t="shared" si="52"/>
        <v>46.4</v>
      </c>
      <c r="U620">
        <f t="shared" si="49"/>
        <v>13.416666666666666</v>
      </c>
    </row>
    <row r="621" spans="2:21" x14ac:dyDescent="0.55000000000000004">
      <c r="B621" s="4" t="s">
        <v>38</v>
      </c>
      <c r="C621" s="4">
        <v>613</v>
      </c>
      <c r="D621" s="4">
        <v>24</v>
      </c>
      <c r="E621" s="11">
        <v>48.3</v>
      </c>
      <c r="F621" s="16">
        <f t="shared" si="50"/>
        <v>0.31944444444444503</v>
      </c>
      <c r="G621" s="16">
        <f t="shared" si="51"/>
        <v>1.1500000000000021</v>
      </c>
      <c r="S621">
        <f t="shared" si="48"/>
        <v>0</v>
      </c>
      <c r="T621">
        <f t="shared" si="52"/>
        <v>48.3</v>
      </c>
      <c r="U621">
        <f t="shared" si="49"/>
        <v>13.527777777777779</v>
      </c>
    </row>
    <row r="622" spans="2:21" x14ac:dyDescent="0.55000000000000004">
      <c r="B622" s="4" t="s">
        <v>38</v>
      </c>
      <c r="C622" s="4">
        <v>614</v>
      </c>
      <c r="D622" s="4">
        <v>25</v>
      </c>
      <c r="E622" s="11">
        <v>48.7</v>
      </c>
      <c r="F622" s="16">
        <f t="shared" si="50"/>
        <v>2.7777777777778172E-2</v>
      </c>
      <c r="G622" s="16">
        <f t="shared" si="51"/>
        <v>0.10000000000000142</v>
      </c>
      <c r="S622">
        <f t="shared" si="48"/>
        <v>0</v>
      </c>
      <c r="T622">
        <f t="shared" si="52"/>
        <v>48.7</v>
      </c>
      <c r="U622">
        <f t="shared" si="49"/>
        <v>13.472222222222221</v>
      </c>
    </row>
    <row r="623" spans="2:21" x14ac:dyDescent="0.55000000000000004">
      <c r="B623" s="4" t="s">
        <v>38</v>
      </c>
      <c r="C623" s="4">
        <v>615</v>
      </c>
      <c r="D623" s="4">
        <v>26</v>
      </c>
      <c r="E623" s="11">
        <v>48.5</v>
      </c>
      <c r="F623" s="16">
        <f t="shared" si="50"/>
        <v>-4.1666666666667261E-2</v>
      </c>
      <c r="G623" s="16">
        <f t="shared" si="51"/>
        <v>-0.15000000000000213</v>
      </c>
      <c r="S623">
        <f t="shared" si="48"/>
        <v>0</v>
      </c>
      <c r="T623">
        <f t="shared" si="52"/>
        <v>48.5</v>
      </c>
      <c r="U623">
        <f t="shared" si="49"/>
        <v>13.444444444444443</v>
      </c>
    </row>
    <row r="624" spans="2:21" x14ac:dyDescent="0.55000000000000004">
      <c r="B624" s="4" t="s">
        <v>38</v>
      </c>
      <c r="C624" s="4">
        <v>616</v>
      </c>
      <c r="D624" s="4">
        <v>27</v>
      </c>
      <c r="E624" s="11">
        <v>48.4</v>
      </c>
      <c r="F624" s="16">
        <f t="shared" si="50"/>
        <v>-4.1666666666666269E-2</v>
      </c>
      <c r="G624" s="16">
        <f t="shared" si="51"/>
        <v>-0.14999999999999858</v>
      </c>
      <c r="S624">
        <f t="shared" si="48"/>
        <v>0</v>
      </c>
      <c r="T624">
        <f t="shared" si="52"/>
        <v>48.4</v>
      </c>
      <c r="U624">
        <f t="shared" si="49"/>
        <v>13.388888888888889</v>
      </c>
    </row>
    <row r="625" spans="2:21" x14ac:dyDescent="0.55000000000000004">
      <c r="B625" s="4" t="s">
        <v>38</v>
      </c>
      <c r="C625" s="4">
        <v>617</v>
      </c>
      <c r="D625" s="4">
        <v>28</v>
      </c>
      <c r="E625" s="11">
        <v>48.2</v>
      </c>
      <c r="F625" s="16">
        <f t="shared" si="50"/>
        <v>-8.3333333333333523E-2</v>
      </c>
      <c r="G625" s="16">
        <f t="shared" si="51"/>
        <v>-0.30000000000000071</v>
      </c>
      <c r="S625">
        <f t="shared" si="48"/>
        <v>0</v>
      </c>
      <c r="T625">
        <f t="shared" si="52"/>
        <v>48.2</v>
      </c>
      <c r="U625">
        <f t="shared" si="49"/>
        <v>13.277777777777777</v>
      </c>
    </row>
    <row r="626" spans="2:21" x14ac:dyDescent="0.55000000000000004">
      <c r="B626" s="4" t="s">
        <v>38</v>
      </c>
      <c r="C626" s="4">
        <v>618</v>
      </c>
      <c r="D626" s="4">
        <v>29</v>
      </c>
      <c r="E626" s="11">
        <v>47.8</v>
      </c>
      <c r="F626" s="16">
        <f t="shared" si="50"/>
        <v>-0.16666666666666705</v>
      </c>
      <c r="G626" s="16">
        <f t="shared" si="51"/>
        <v>-0.60000000000000142</v>
      </c>
      <c r="S626">
        <f t="shared" si="48"/>
        <v>0</v>
      </c>
      <c r="T626">
        <f t="shared" si="52"/>
        <v>47.8</v>
      </c>
      <c r="U626">
        <f t="shared" si="49"/>
        <v>13.055555555555555</v>
      </c>
    </row>
    <row r="627" spans="2:21" x14ac:dyDescent="0.55000000000000004">
      <c r="B627" s="4" t="s">
        <v>38</v>
      </c>
      <c r="C627" s="4">
        <v>619</v>
      </c>
      <c r="D627" s="4">
        <v>30</v>
      </c>
      <c r="E627" s="11">
        <v>47</v>
      </c>
      <c r="F627" s="16">
        <f t="shared" si="50"/>
        <v>-0.26388888888888867</v>
      </c>
      <c r="G627" s="16">
        <f t="shared" si="51"/>
        <v>-0.94999999999999929</v>
      </c>
      <c r="S627">
        <f t="shared" si="48"/>
        <v>0</v>
      </c>
      <c r="T627">
        <f t="shared" si="52"/>
        <v>47</v>
      </c>
      <c r="U627">
        <f t="shared" si="49"/>
        <v>12.75</v>
      </c>
    </row>
    <row r="628" spans="2:21" x14ac:dyDescent="0.55000000000000004">
      <c r="B628" s="4" t="s">
        <v>38</v>
      </c>
      <c r="C628" s="4">
        <v>620</v>
      </c>
      <c r="D628" s="4">
        <v>31</v>
      </c>
      <c r="E628" s="11">
        <v>45.9</v>
      </c>
      <c r="F628" s="16">
        <f t="shared" si="50"/>
        <v>-0.29166666666666685</v>
      </c>
      <c r="G628" s="16">
        <f t="shared" si="51"/>
        <v>-1.0500000000000007</v>
      </c>
      <c r="S628">
        <f t="shared" si="48"/>
        <v>0</v>
      </c>
      <c r="T628">
        <f t="shared" si="52"/>
        <v>45.9</v>
      </c>
      <c r="U628">
        <f t="shared" si="49"/>
        <v>12.472222222222221</v>
      </c>
    </row>
    <row r="629" spans="2:21" x14ac:dyDescent="0.55000000000000004">
      <c r="B629" s="4" t="s">
        <v>38</v>
      </c>
      <c r="C629" s="4">
        <v>621</v>
      </c>
      <c r="D629" s="4">
        <v>32</v>
      </c>
      <c r="E629" s="11">
        <v>44.9</v>
      </c>
      <c r="F629" s="16">
        <f t="shared" si="50"/>
        <v>-0.20833333333333331</v>
      </c>
      <c r="G629" s="16">
        <f t="shared" si="51"/>
        <v>-0.75</v>
      </c>
      <c r="S629">
        <f t="shared" si="48"/>
        <v>0</v>
      </c>
      <c r="T629">
        <f t="shared" si="52"/>
        <v>44.9</v>
      </c>
      <c r="U629">
        <f t="shared" si="49"/>
        <v>12.333333333333332</v>
      </c>
    </row>
    <row r="630" spans="2:21" x14ac:dyDescent="0.55000000000000004">
      <c r="B630" s="4" t="s">
        <v>38</v>
      </c>
      <c r="C630" s="4">
        <v>622</v>
      </c>
      <c r="D630" s="4">
        <v>33</v>
      </c>
      <c r="E630" s="11">
        <v>44.4</v>
      </c>
      <c r="F630" s="16">
        <f t="shared" si="50"/>
        <v>-8.3333333333333523E-2</v>
      </c>
      <c r="G630" s="16">
        <f t="shared" si="51"/>
        <v>-0.30000000000000071</v>
      </c>
      <c r="S630">
        <f t="shared" si="48"/>
        <v>0</v>
      </c>
      <c r="T630">
        <f t="shared" si="52"/>
        <v>44.4</v>
      </c>
      <c r="U630">
        <f t="shared" si="49"/>
        <v>12.305555555555554</v>
      </c>
    </row>
    <row r="631" spans="2:21" x14ac:dyDescent="0.55000000000000004">
      <c r="B631" s="4" t="s">
        <v>38</v>
      </c>
      <c r="C631" s="4">
        <v>623</v>
      </c>
      <c r="D631" s="4">
        <v>34</v>
      </c>
      <c r="E631" s="11">
        <v>44.3</v>
      </c>
      <c r="F631" s="16">
        <f t="shared" si="50"/>
        <v>1.3888888888889086E-2</v>
      </c>
      <c r="G631" s="16">
        <f t="shared" si="51"/>
        <v>5.0000000000000711E-2</v>
      </c>
      <c r="S631">
        <f t="shared" si="48"/>
        <v>0</v>
      </c>
      <c r="T631">
        <f t="shared" si="52"/>
        <v>44.3</v>
      </c>
      <c r="U631">
        <f t="shared" si="49"/>
        <v>12.361111111111111</v>
      </c>
    </row>
    <row r="632" spans="2:21" x14ac:dyDescent="0.55000000000000004">
      <c r="B632" s="4" t="s">
        <v>38</v>
      </c>
      <c r="C632" s="4">
        <v>624</v>
      </c>
      <c r="D632" s="4">
        <v>35</v>
      </c>
      <c r="E632" s="11">
        <v>44.5</v>
      </c>
      <c r="F632" s="16">
        <f t="shared" si="50"/>
        <v>0.1111111111111117</v>
      </c>
      <c r="G632" s="16">
        <f t="shared" si="51"/>
        <v>0.40000000000000213</v>
      </c>
      <c r="S632">
        <f t="shared" si="48"/>
        <v>0</v>
      </c>
      <c r="T632">
        <f t="shared" si="52"/>
        <v>44.5</v>
      </c>
      <c r="U632">
        <f t="shared" si="49"/>
        <v>12.527777777777779</v>
      </c>
    </row>
    <row r="633" spans="2:21" x14ac:dyDescent="0.55000000000000004">
      <c r="B633" s="4" t="s">
        <v>38</v>
      </c>
      <c r="C633" s="4">
        <v>625</v>
      </c>
      <c r="D633" s="4">
        <v>36</v>
      </c>
      <c r="E633" s="11">
        <v>45.1</v>
      </c>
      <c r="F633" s="16">
        <f t="shared" si="50"/>
        <v>0.16666666666666705</v>
      </c>
      <c r="G633" s="16">
        <f t="shared" si="51"/>
        <v>0.60000000000000142</v>
      </c>
      <c r="S633">
        <f t="shared" si="48"/>
        <v>0</v>
      </c>
      <c r="T633">
        <f t="shared" si="52"/>
        <v>45.1</v>
      </c>
      <c r="U633">
        <f t="shared" si="49"/>
        <v>12.694444444444445</v>
      </c>
    </row>
    <row r="634" spans="2:21" x14ac:dyDescent="0.55000000000000004">
      <c r="B634" s="4" t="s">
        <v>38</v>
      </c>
      <c r="C634" s="4">
        <v>626</v>
      </c>
      <c r="D634" s="4">
        <v>37</v>
      </c>
      <c r="E634" s="11">
        <v>45.7</v>
      </c>
      <c r="F634" s="16">
        <f t="shared" si="50"/>
        <v>0.12499999999999981</v>
      </c>
      <c r="G634" s="16">
        <f t="shared" si="51"/>
        <v>0.44999999999999929</v>
      </c>
      <c r="S634">
        <f t="shared" si="48"/>
        <v>0</v>
      </c>
      <c r="T634">
        <f t="shared" si="52"/>
        <v>45.7</v>
      </c>
      <c r="U634">
        <f t="shared" si="49"/>
        <v>12.777777777777777</v>
      </c>
    </row>
    <row r="635" spans="2:21" x14ac:dyDescent="0.55000000000000004">
      <c r="B635" s="4" t="s">
        <v>38</v>
      </c>
      <c r="C635" s="4">
        <v>627</v>
      </c>
      <c r="D635" s="4">
        <v>38</v>
      </c>
      <c r="E635" s="11">
        <v>46</v>
      </c>
      <c r="F635" s="16">
        <f t="shared" si="50"/>
        <v>4.1666666666666269E-2</v>
      </c>
      <c r="G635" s="16">
        <f t="shared" si="51"/>
        <v>0.14999999999999858</v>
      </c>
      <c r="S635">
        <f t="shared" si="48"/>
        <v>0</v>
      </c>
      <c r="T635">
        <f t="shared" si="52"/>
        <v>46</v>
      </c>
      <c r="U635">
        <f t="shared" si="49"/>
        <v>12.777777777777777</v>
      </c>
    </row>
    <row r="636" spans="2:21" x14ac:dyDescent="0.55000000000000004">
      <c r="B636" s="4" t="s">
        <v>38</v>
      </c>
      <c r="C636" s="4">
        <v>628</v>
      </c>
      <c r="D636" s="4">
        <v>39</v>
      </c>
      <c r="E636" s="11">
        <v>46</v>
      </c>
      <c r="F636" s="16">
        <f t="shared" si="50"/>
        <v>0</v>
      </c>
      <c r="G636" s="16">
        <f t="shared" si="51"/>
        <v>0</v>
      </c>
      <c r="S636">
        <f t="shared" si="48"/>
        <v>0</v>
      </c>
      <c r="T636">
        <f t="shared" si="52"/>
        <v>46</v>
      </c>
      <c r="U636">
        <f t="shared" si="49"/>
        <v>12.777777777777777</v>
      </c>
    </row>
    <row r="637" spans="2:21" x14ac:dyDescent="0.55000000000000004">
      <c r="B637" s="4" t="s">
        <v>38</v>
      </c>
      <c r="C637" s="4">
        <v>629</v>
      </c>
      <c r="D637" s="4">
        <v>40</v>
      </c>
      <c r="E637" s="11">
        <v>46</v>
      </c>
      <c r="F637" s="16">
        <f t="shared" si="50"/>
        <v>1.3888888888889086E-2</v>
      </c>
      <c r="G637" s="16">
        <f t="shared" si="51"/>
        <v>5.0000000000000711E-2</v>
      </c>
      <c r="S637">
        <f t="shared" si="48"/>
        <v>0</v>
      </c>
      <c r="T637">
        <f t="shared" si="52"/>
        <v>46</v>
      </c>
      <c r="U637">
        <f t="shared" si="49"/>
        <v>12.805555555555555</v>
      </c>
    </row>
    <row r="638" spans="2:21" x14ac:dyDescent="0.55000000000000004">
      <c r="B638" s="4" t="s">
        <v>38</v>
      </c>
      <c r="C638" s="4">
        <v>630</v>
      </c>
      <c r="D638" s="4">
        <v>41</v>
      </c>
      <c r="E638" s="11">
        <v>46.1</v>
      </c>
      <c r="F638" s="16">
        <f t="shared" si="50"/>
        <v>9.7222222222222612E-2</v>
      </c>
      <c r="G638" s="16">
        <f t="shared" si="51"/>
        <v>0.35000000000000142</v>
      </c>
      <c r="S638">
        <f t="shared" si="48"/>
        <v>0</v>
      </c>
      <c r="T638">
        <f t="shared" si="52"/>
        <v>46.1</v>
      </c>
      <c r="U638">
        <f t="shared" si="49"/>
        <v>12.972222222222223</v>
      </c>
    </row>
    <row r="639" spans="2:21" x14ac:dyDescent="0.55000000000000004">
      <c r="B639" s="4" t="s">
        <v>38</v>
      </c>
      <c r="C639" s="4">
        <v>631</v>
      </c>
      <c r="D639" s="4">
        <v>42</v>
      </c>
      <c r="E639" s="11">
        <v>46.7</v>
      </c>
      <c r="F639" s="16">
        <f t="shared" si="50"/>
        <v>0.2222222222222224</v>
      </c>
      <c r="G639" s="16">
        <f t="shared" si="51"/>
        <v>0.80000000000000071</v>
      </c>
      <c r="S639">
        <f t="shared" si="48"/>
        <v>0</v>
      </c>
      <c r="T639">
        <f t="shared" si="52"/>
        <v>46.7</v>
      </c>
      <c r="U639">
        <f t="shared" si="49"/>
        <v>13.25</v>
      </c>
    </row>
    <row r="640" spans="2:21" x14ac:dyDescent="0.55000000000000004">
      <c r="B640" s="4" t="s">
        <v>38</v>
      </c>
      <c r="C640" s="4">
        <v>632</v>
      </c>
      <c r="D640" s="4">
        <v>43</v>
      </c>
      <c r="E640" s="11">
        <v>47.7</v>
      </c>
      <c r="F640" s="16">
        <f t="shared" si="50"/>
        <v>0.30555555555555497</v>
      </c>
      <c r="G640" s="16">
        <f t="shared" si="51"/>
        <v>1.0999999999999979</v>
      </c>
      <c r="S640">
        <f t="shared" si="48"/>
        <v>0</v>
      </c>
      <c r="T640">
        <f t="shared" si="52"/>
        <v>47.7</v>
      </c>
      <c r="U640">
        <f t="shared" si="49"/>
        <v>13.583333333333332</v>
      </c>
    </row>
    <row r="641" spans="2:21" x14ac:dyDescent="0.55000000000000004">
      <c r="B641" s="4" t="s">
        <v>38</v>
      </c>
      <c r="C641" s="4">
        <v>633</v>
      </c>
      <c r="D641" s="4">
        <v>44</v>
      </c>
      <c r="E641" s="11">
        <v>48.9</v>
      </c>
      <c r="F641" s="16">
        <f t="shared" si="50"/>
        <v>0.36111111111111033</v>
      </c>
      <c r="G641" s="16">
        <f t="shared" si="51"/>
        <v>1.2999999999999972</v>
      </c>
      <c r="S641">
        <f t="shared" si="48"/>
        <v>0</v>
      </c>
      <c r="T641">
        <f t="shared" si="52"/>
        <v>48.9</v>
      </c>
      <c r="U641">
        <f t="shared" si="49"/>
        <v>13.972222222222221</v>
      </c>
    </row>
    <row r="642" spans="2:21" x14ac:dyDescent="0.55000000000000004">
      <c r="B642" s="4" t="s">
        <v>38</v>
      </c>
      <c r="C642" s="4">
        <v>634</v>
      </c>
      <c r="D642" s="4">
        <v>45</v>
      </c>
      <c r="E642" s="11">
        <v>50.3</v>
      </c>
      <c r="F642" s="16">
        <f t="shared" si="50"/>
        <v>0.37500000000000039</v>
      </c>
      <c r="G642" s="16">
        <f t="shared" si="51"/>
        <v>1.3500000000000014</v>
      </c>
      <c r="S642">
        <f t="shared" si="48"/>
        <v>0</v>
      </c>
      <c r="T642">
        <f t="shared" si="52"/>
        <v>50.3</v>
      </c>
      <c r="U642">
        <f t="shared" si="49"/>
        <v>14.333333333333334</v>
      </c>
    </row>
    <row r="643" spans="2:21" x14ac:dyDescent="0.55000000000000004">
      <c r="B643" s="4" t="s">
        <v>38</v>
      </c>
      <c r="C643" s="4">
        <v>635</v>
      </c>
      <c r="D643" s="4">
        <v>46</v>
      </c>
      <c r="E643" s="11">
        <v>51.6</v>
      </c>
      <c r="F643" s="16">
        <f t="shared" si="50"/>
        <v>0.31944444444444503</v>
      </c>
      <c r="G643" s="16">
        <f t="shared" si="51"/>
        <v>1.1500000000000021</v>
      </c>
      <c r="S643">
        <f t="shared" si="48"/>
        <v>0</v>
      </c>
      <c r="T643">
        <f t="shared" si="52"/>
        <v>51.6</v>
      </c>
      <c r="U643">
        <f t="shared" si="49"/>
        <v>14.611111111111111</v>
      </c>
    </row>
    <row r="644" spans="2:21" x14ac:dyDescent="0.55000000000000004">
      <c r="B644" s="4" t="s">
        <v>38</v>
      </c>
      <c r="C644" s="4">
        <v>636</v>
      </c>
      <c r="D644" s="4">
        <v>47</v>
      </c>
      <c r="E644" s="11">
        <v>52.6</v>
      </c>
      <c r="F644" s="16">
        <f t="shared" si="50"/>
        <v>0.19444444444444425</v>
      </c>
      <c r="G644" s="16">
        <f t="shared" si="51"/>
        <v>0.69999999999999929</v>
      </c>
      <c r="S644">
        <f t="shared" si="48"/>
        <v>0</v>
      </c>
      <c r="T644">
        <f t="shared" si="52"/>
        <v>52.6</v>
      </c>
      <c r="U644">
        <f t="shared" si="49"/>
        <v>14.722222222222221</v>
      </c>
    </row>
    <row r="645" spans="2:21" x14ac:dyDescent="0.55000000000000004">
      <c r="B645" s="4" t="s">
        <v>38</v>
      </c>
      <c r="C645" s="4">
        <v>637</v>
      </c>
      <c r="D645" s="4">
        <v>48</v>
      </c>
      <c r="E645" s="11">
        <v>53</v>
      </c>
      <c r="F645" s="16">
        <f t="shared" si="50"/>
        <v>5.5555555555555358E-2</v>
      </c>
      <c r="G645" s="16">
        <f t="shared" si="51"/>
        <v>0.19999999999999929</v>
      </c>
      <c r="S645">
        <f t="shared" si="48"/>
        <v>0</v>
      </c>
      <c r="T645">
        <f t="shared" si="52"/>
        <v>53</v>
      </c>
      <c r="U645">
        <f t="shared" si="49"/>
        <v>14.722222222222221</v>
      </c>
    </row>
    <row r="646" spans="2:21" x14ac:dyDescent="0.55000000000000004">
      <c r="B646" s="4" t="s">
        <v>38</v>
      </c>
      <c r="C646" s="4">
        <v>638</v>
      </c>
      <c r="D646" s="4">
        <v>49</v>
      </c>
      <c r="E646" s="11">
        <v>53</v>
      </c>
      <c r="F646" s="16">
        <f t="shared" si="50"/>
        <v>-1.3888888888889086E-2</v>
      </c>
      <c r="G646" s="16">
        <f t="shared" si="51"/>
        <v>-5.0000000000000711E-2</v>
      </c>
      <c r="S646">
        <f t="shared" si="48"/>
        <v>0</v>
      </c>
      <c r="T646">
        <f t="shared" si="52"/>
        <v>53</v>
      </c>
      <c r="U646">
        <f t="shared" si="49"/>
        <v>14.694444444444443</v>
      </c>
    </row>
    <row r="647" spans="2:21" x14ac:dyDescent="0.55000000000000004">
      <c r="B647" s="4" t="s">
        <v>38</v>
      </c>
      <c r="C647" s="4">
        <v>639</v>
      </c>
      <c r="D647" s="4">
        <v>50</v>
      </c>
      <c r="E647" s="11">
        <v>52.9</v>
      </c>
      <c r="F647" s="16">
        <f t="shared" si="50"/>
        <v>-4.1666666666666269E-2</v>
      </c>
      <c r="G647" s="16">
        <f t="shared" si="51"/>
        <v>-0.14999999999999858</v>
      </c>
      <c r="S647">
        <f t="shared" si="48"/>
        <v>0</v>
      </c>
      <c r="T647">
        <f t="shared" si="52"/>
        <v>52.9</v>
      </c>
      <c r="U647">
        <f t="shared" si="49"/>
        <v>14.638888888888889</v>
      </c>
    </row>
    <row r="648" spans="2:21" x14ac:dyDescent="0.55000000000000004">
      <c r="B648" s="4" t="s">
        <v>38</v>
      </c>
      <c r="C648" s="4">
        <v>640</v>
      </c>
      <c r="D648" s="4">
        <v>51</v>
      </c>
      <c r="E648" s="11">
        <v>52.7</v>
      </c>
      <c r="F648" s="16">
        <f t="shared" si="50"/>
        <v>-4.1666666666666269E-2</v>
      </c>
      <c r="G648" s="16">
        <f t="shared" si="51"/>
        <v>-0.14999999999999858</v>
      </c>
      <c r="S648">
        <f t="shared" si="48"/>
        <v>0</v>
      </c>
      <c r="T648">
        <f t="shared" si="52"/>
        <v>52.7</v>
      </c>
      <c r="U648">
        <f t="shared" si="49"/>
        <v>14.611111111111111</v>
      </c>
    </row>
    <row r="649" spans="2:21" x14ac:dyDescent="0.55000000000000004">
      <c r="B649" s="4" t="s">
        <v>38</v>
      </c>
      <c r="C649" s="4">
        <v>641</v>
      </c>
      <c r="D649" s="4">
        <v>52</v>
      </c>
      <c r="E649" s="11">
        <v>52.6</v>
      </c>
      <c r="F649" s="16">
        <f t="shared" si="50"/>
        <v>5.5555555555555358E-2</v>
      </c>
      <c r="G649" s="16">
        <f t="shared" si="51"/>
        <v>0.19999999999999929</v>
      </c>
      <c r="S649">
        <f t="shared" ref="S649:S712" si="53">IF(E650&lt;1,1,0)</f>
        <v>0</v>
      </c>
      <c r="T649">
        <f t="shared" si="52"/>
        <v>52.6</v>
      </c>
      <c r="U649">
        <f t="shared" ref="U649:U712" si="54">E650/3.6</f>
        <v>14.75</v>
      </c>
    </row>
    <row r="650" spans="2:21" x14ac:dyDescent="0.55000000000000004">
      <c r="B650" s="4" t="s">
        <v>38</v>
      </c>
      <c r="C650" s="4">
        <v>642</v>
      </c>
      <c r="D650" s="4">
        <v>53</v>
      </c>
      <c r="E650" s="11">
        <v>53.1</v>
      </c>
      <c r="F650" s="16">
        <f t="shared" ref="F650:F713" si="55">($E651-$E649)/2/3.6</f>
        <v>0.23611111111111052</v>
      </c>
      <c r="G650" s="16">
        <f t="shared" si="51"/>
        <v>0.84999999999999787</v>
      </c>
      <c r="S650">
        <f t="shared" si="53"/>
        <v>0</v>
      </c>
      <c r="T650">
        <f t="shared" si="52"/>
        <v>53.1</v>
      </c>
      <c r="U650">
        <f t="shared" si="54"/>
        <v>15.083333333333332</v>
      </c>
    </row>
    <row r="651" spans="2:21" x14ac:dyDescent="0.55000000000000004">
      <c r="B651" s="4" t="s">
        <v>38</v>
      </c>
      <c r="C651" s="4">
        <v>643</v>
      </c>
      <c r="D651" s="4">
        <v>54</v>
      </c>
      <c r="E651" s="11">
        <v>54.3</v>
      </c>
      <c r="F651" s="16">
        <f t="shared" si="55"/>
        <v>0.29166666666666685</v>
      </c>
      <c r="G651" s="16">
        <f t="shared" ref="G651:G714" si="56">($E652-$E650)/2</f>
        <v>1.0500000000000007</v>
      </c>
      <c r="S651">
        <f t="shared" si="53"/>
        <v>0</v>
      </c>
      <c r="T651">
        <f t="shared" si="52"/>
        <v>54.3</v>
      </c>
      <c r="U651">
        <f t="shared" si="54"/>
        <v>15.333333333333334</v>
      </c>
    </row>
    <row r="652" spans="2:21" x14ac:dyDescent="0.55000000000000004">
      <c r="B652" s="4" t="s">
        <v>38</v>
      </c>
      <c r="C652" s="4">
        <v>644</v>
      </c>
      <c r="D652" s="4">
        <v>55</v>
      </c>
      <c r="E652" s="11">
        <v>55.2</v>
      </c>
      <c r="F652" s="16">
        <f t="shared" si="55"/>
        <v>0.16666666666666705</v>
      </c>
      <c r="G652" s="16">
        <f t="shared" si="56"/>
        <v>0.60000000000000142</v>
      </c>
      <c r="S652">
        <f t="shared" si="53"/>
        <v>0</v>
      </c>
      <c r="T652">
        <f t="shared" si="52"/>
        <v>55.2</v>
      </c>
      <c r="U652">
        <f t="shared" si="54"/>
        <v>15.416666666666666</v>
      </c>
    </row>
    <row r="653" spans="2:21" x14ac:dyDescent="0.55000000000000004">
      <c r="B653" s="4" t="s">
        <v>38</v>
      </c>
      <c r="C653" s="4">
        <v>645</v>
      </c>
      <c r="D653" s="4">
        <v>56</v>
      </c>
      <c r="E653" s="11">
        <v>55.5</v>
      </c>
      <c r="F653" s="16">
        <f t="shared" si="55"/>
        <v>9.7222222222221627E-2</v>
      </c>
      <c r="G653" s="16">
        <f t="shared" si="56"/>
        <v>0.34999999999999787</v>
      </c>
      <c r="S653">
        <f t="shared" si="53"/>
        <v>0</v>
      </c>
      <c r="T653">
        <f t="shared" si="52"/>
        <v>55.5</v>
      </c>
      <c r="U653">
        <f t="shared" si="54"/>
        <v>15.527777777777777</v>
      </c>
    </row>
    <row r="654" spans="2:21" x14ac:dyDescent="0.55000000000000004">
      <c r="B654" s="4" t="s">
        <v>38</v>
      </c>
      <c r="C654" s="4">
        <v>646</v>
      </c>
      <c r="D654" s="4">
        <v>57</v>
      </c>
      <c r="E654" s="11">
        <v>55.9</v>
      </c>
      <c r="F654" s="16">
        <f t="shared" si="55"/>
        <v>0.11111111111111072</v>
      </c>
      <c r="G654" s="16">
        <f t="shared" si="56"/>
        <v>0.39999999999999858</v>
      </c>
      <c r="S654">
        <f t="shared" si="53"/>
        <v>0</v>
      </c>
      <c r="T654">
        <f t="shared" si="52"/>
        <v>55.9</v>
      </c>
      <c r="U654">
        <f t="shared" si="54"/>
        <v>15.638888888888888</v>
      </c>
    </row>
    <row r="655" spans="2:21" x14ac:dyDescent="0.55000000000000004">
      <c r="B655" s="4" t="s">
        <v>38</v>
      </c>
      <c r="C655" s="4">
        <v>647</v>
      </c>
      <c r="D655" s="4">
        <v>58</v>
      </c>
      <c r="E655" s="11">
        <v>56.3</v>
      </c>
      <c r="F655" s="16">
        <f t="shared" si="55"/>
        <v>0.1111111111111117</v>
      </c>
      <c r="G655" s="16">
        <f t="shared" si="56"/>
        <v>0.40000000000000213</v>
      </c>
      <c r="S655">
        <f t="shared" si="53"/>
        <v>0</v>
      </c>
      <c r="T655">
        <f t="shared" si="52"/>
        <v>56.3</v>
      </c>
      <c r="U655">
        <f t="shared" si="54"/>
        <v>15.75</v>
      </c>
    </row>
    <row r="656" spans="2:21" x14ac:dyDescent="0.55000000000000004">
      <c r="B656" s="4" t="s">
        <v>38</v>
      </c>
      <c r="C656" s="4">
        <v>648</v>
      </c>
      <c r="D656" s="4">
        <v>59</v>
      </c>
      <c r="E656" s="11">
        <v>56.7</v>
      </c>
      <c r="F656" s="16">
        <f t="shared" si="55"/>
        <v>8.3333333333333523E-2</v>
      </c>
      <c r="G656" s="16">
        <f t="shared" si="56"/>
        <v>0.30000000000000071</v>
      </c>
      <c r="S656">
        <f t="shared" si="53"/>
        <v>0</v>
      </c>
      <c r="T656">
        <f t="shared" si="52"/>
        <v>56.7</v>
      </c>
      <c r="U656">
        <f t="shared" si="54"/>
        <v>15.805555555555555</v>
      </c>
    </row>
    <row r="657" spans="2:21" x14ac:dyDescent="0.55000000000000004">
      <c r="B657" s="4" t="s">
        <v>38</v>
      </c>
      <c r="C657" s="4">
        <v>649</v>
      </c>
      <c r="D657" s="4">
        <v>60</v>
      </c>
      <c r="E657" s="11">
        <v>56.9</v>
      </c>
      <c r="F657" s="16">
        <f t="shared" si="55"/>
        <v>1.3888888888888099E-2</v>
      </c>
      <c r="G657" s="16">
        <f t="shared" si="56"/>
        <v>4.9999999999997158E-2</v>
      </c>
      <c r="S657">
        <f t="shared" si="53"/>
        <v>0</v>
      </c>
      <c r="T657">
        <f t="shared" si="52"/>
        <v>56.9</v>
      </c>
      <c r="U657">
        <f t="shared" si="54"/>
        <v>15.777777777777777</v>
      </c>
    </row>
    <row r="658" spans="2:21" x14ac:dyDescent="0.55000000000000004">
      <c r="B658" s="4" t="s">
        <v>38</v>
      </c>
      <c r="C658" s="4">
        <v>650</v>
      </c>
      <c r="D658" s="4">
        <v>61</v>
      </c>
      <c r="E658" s="11">
        <v>56.8</v>
      </c>
      <c r="F658" s="16">
        <f t="shared" si="55"/>
        <v>-0.12499999999999981</v>
      </c>
      <c r="G658" s="16">
        <f t="shared" si="56"/>
        <v>-0.44999999999999929</v>
      </c>
      <c r="S658">
        <f t="shared" si="53"/>
        <v>0</v>
      </c>
      <c r="T658">
        <f t="shared" si="52"/>
        <v>56.8</v>
      </c>
      <c r="U658">
        <f t="shared" si="54"/>
        <v>15.555555555555555</v>
      </c>
    </row>
    <row r="659" spans="2:21" x14ac:dyDescent="0.55000000000000004">
      <c r="B659" s="4" t="s">
        <v>38</v>
      </c>
      <c r="C659" s="4">
        <v>651</v>
      </c>
      <c r="D659" s="4">
        <v>62</v>
      </c>
      <c r="E659" s="11">
        <v>56</v>
      </c>
      <c r="F659" s="16">
        <f t="shared" si="55"/>
        <v>-0.36111111111111033</v>
      </c>
      <c r="G659" s="16">
        <f t="shared" si="56"/>
        <v>-1.2999999999999972</v>
      </c>
      <c r="S659">
        <f t="shared" si="53"/>
        <v>0</v>
      </c>
      <c r="T659">
        <f t="shared" si="52"/>
        <v>56</v>
      </c>
      <c r="U659">
        <f t="shared" si="54"/>
        <v>15.055555555555555</v>
      </c>
    </row>
    <row r="660" spans="2:21" x14ac:dyDescent="0.55000000000000004">
      <c r="B660" s="4" t="s">
        <v>38</v>
      </c>
      <c r="C660" s="4">
        <v>652</v>
      </c>
      <c r="D660" s="4">
        <v>63</v>
      </c>
      <c r="E660" s="11">
        <v>54.2</v>
      </c>
      <c r="F660" s="16">
        <f t="shared" si="55"/>
        <v>-0.54166666666666641</v>
      </c>
      <c r="G660" s="16">
        <f t="shared" si="56"/>
        <v>-1.9499999999999993</v>
      </c>
      <c r="S660">
        <f t="shared" si="53"/>
        <v>0</v>
      </c>
      <c r="T660">
        <f t="shared" si="52"/>
        <v>54.2</v>
      </c>
      <c r="U660">
        <f t="shared" si="54"/>
        <v>14.472222222222221</v>
      </c>
    </row>
    <row r="661" spans="2:21" x14ac:dyDescent="0.55000000000000004">
      <c r="B661" s="4" t="s">
        <v>38</v>
      </c>
      <c r="C661" s="4">
        <v>653</v>
      </c>
      <c r="D661" s="4">
        <v>64</v>
      </c>
      <c r="E661" s="11">
        <v>52.1</v>
      </c>
      <c r="F661" s="16">
        <f t="shared" si="55"/>
        <v>-0.56944444444444464</v>
      </c>
      <c r="G661" s="16">
        <f t="shared" si="56"/>
        <v>-2.0500000000000007</v>
      </c>
      <c r="S661">
        <f t="shared" si="53"/>
        <v>0</v>
      </c>
      <c r="T661">
        <f t="shared" ref="T661:T724" si="57">IF(S661=1,"",E661)</f>
        <v>52.1</v>
      </c>
      <c r="U661">
        <f t="shared" si="54"/>
        <v>13.916666666666666</v>
      </c>
    </row>
    <row r="662" spans="2:21" x14ac:dyDescent="0.55000000000000004">
      <c r="B662" s="4" t="s">
        <v>38</v>
      </c>
      <c r="C662" s="4">
        <v>654</v>
      </c>
      <c r="D662" s="4">
        <v>65</v>
      </c>
      <c r="E662" s="11">
        <v>50.1</v>
      </c>
      <c r="F662" s="16">
        <f t="shared" si="55"/>
        <v>-0.68055555555555536</v>
      </c>
      <c r="G662" s="16">
        <f t="shared" si="56"/>
        <v>-2.4499999999999993</v>
      </c>
      <c r="S662">
        <f t="shared" si="53"/>
        <v>0</v>
      </c>
      <c r="T662">
        <f t="shared" si="57"/>
        <v>50.1</v>
      </c>
      <c r="U662">
        <f t="shared" si="54"/>
        <v>13.111111111111111</v>
      </c>
    </row>
    <row r="663" spans="2:21" x14ac:dyDescent="0.55000000000000004">
      <c r="B663" s="4" t="s">
        <v>38</v>
      </c>
      <c r="C663" s="4">
        <v>655</v>
      </c>
      <c r="D663" s="4">
        <v>66</v>
      </c>
      <c r="E663" s="11">
        <v>47.2</v>
      </c>
      <c r="F663" s="16">
        <f t="shared" si="55"/>
        <v>-0.95833333333333315</v>
      </c>
      <c r="G663" s="16">
        <f t="shared" si="56"/>
        <v>-3.4499999999999993</v>
      </c>
      <c r="S663">
        <f t="shared" si="53"/>
        <v>0</v>
      </c>
      <c r="T663">
        <f t="shared" si="57"/>
        <v>47.2</v>
      </c>
      <c r="U663">
        <f t="shared" si="54"/>
        <v>12</v>
      </c>
    </row>
    <row r="664" spans="2:21" x14ac:dyDescent="0.55000000000000004">
      <c r="B664" s="4" t="s">
        <v>38</v>
      </c>
      <c r="C664" s="4">
        <v>656</v>
      </c>
      <c r="D664" s="4">
        <v>67</v>
      </c>
      <c r="E664" s="11">
        <v>43.2</v>
      </c>
      <c r="F664" s="16">
        <f t="shared" si="55"/>
        <v>-1.1111111111111112</v>
      </c>
      <c r="G664" s="16">
        <f t="shared" si="56"/>
        <v>-4</v>
      </c>
      <c r="S664">
        <f t="shared" si="53"/>
        <v>0</v>
      </c>
      <c r="T664">
        <f t="shared" si="57"/>
        <v>43.2</v>
      </c>
      <c r="U664">
        <f t="shared" si="54"/>
        <v>10.888888888888889</v>
      </c>
    </row>
    <row r="665" spans="2:21" x14ac:dyDescent="0.55000000000000004">
      <c r="B665" s="4" t="s">
        <v>38</v>
      </c>
      <c r="C665" s="4">
        <v>657</v>
      </c>
      <c r="D665" s="4">
        <v>68</v>
      </c>
      <c r="E665" s="11">
        <v>39.200000000000003</v>
      </c>
      <c r="F665" s="16">
        <f t="shared" si="55"/>
        <v>-0.93055555555555591</v>
      </c>
      <c r="G665" s="16">
        <f t="shared" si="56"/>
        <v>-3.3500000000000014</v>
      </c>
      <c r="S665">
        <f t="shared" si="53"/>
        <v>0</v>
      </c>
      <c r="T665">
        <f t="shared" si="57"/>
        <v>39.200000000000003</v>
      </c>
      <c r="U665">
        <f t="shared" si="54"/>
        <v>10.138888888888889</v>
      </c>
    </row>
    <row r="666" spans="2:21" x14ac:dyDescent="0.55000000000000004">
      <c r="B666" s="4" t="s">
        <v>38</v>
      </c>
      <c r="C666" s="4">
        <v>658</v>
      </c>
      <c r="D666" s="4">
        <v>69</v>
      </c>
      <c r="E666" s="11">
        <v>36.5</v>
      </c>
      <c r="F666" s="16">
        <f t="shared" si="55"/>
        <v>-0.68055555555555636</v>
      </c>
      <c r="G666" s="16">
        <f t="shared" si="56"/>
        <v>-2.4500000000000028</v>
      </c>
      <c r="S666">
        <f t="shared" si="53"/>
        <v>0</v>
      </c>
      <c r="T666">
        <f t="shared" si="57"/>
        <v>36.5</v>
      </c>
      <c r="U666">
        <f t="shared" si="54"/>
        <v>9.5277777777777768</v>
      </c>
    </row>
    <row r="667" spans="2:21" x14ac:dyDescent="0.55000000000000004">
      <c r="B667" s="4" t="s">
        <v>38</v>
      </c>
      <c r="C667" s="4">
        <v>659</v>
      </c>
      <c r="D667" s="4">
        <v>70</v>
      </c>
      <c r="E667" s="11">
        <v>34.299999999999997</v>
      </c>
      <c r="F667" s="16">
        <f t="shared" si="55"/>
        <v>-0.76388888888888884</v>
      </c>
      <c r="G667" s="16">
        <f t="shared" si="56"/>
        <v>-2.75</v>
      </c>
      <c r="S667">
        <f t="shared" si="53"/>
        <v>0</v>
      </c>
      <c r="T667">
        <f t="shared" si="57"/>
        <v>34.299999999999997</v>
      </c>
      <c r="U667">
        <f t="shared" si="54"/>
        <v>8.6111111111111107</v>
      </c>
    </row>
    <row r="668" spans="2:21" x14ac:dyDescent="0.55000000000000004">
      <c r="B668" s="4" t="s">
        <v>38</v>
      </c>
      <c r="C668" s="4">
        <v>660</v>
      </c>
      <c r="D668" s="4">
        <v>71</v>
      </c>
      <c r="E668" s="11">
        <v>31</v>
      </c>
      <c r="F668" s="16">
        <f t="shared" si="55"/>
        <v>-1.1527777777777775</v>
      </c>
      <c r="G668" s="16">
        <f t="shared" si="56"/>
        <v>-4.1499999999999986</v>
      </c>
      <c r="S668">
        <f t="shared" si="53"/>
        <v>0</v>
      </c>
      <c r="T668">
        <f t="shared" si="57"/>
        <v>31</v>
      </c>
      <c r="U668">
        <f t="shared" si="54"/>
        <v>7.2222222222222223</v>
      </c>
    </row>
    <row r="669" spans="2:21" x14ac:dyDescent="0.55000000000000004">
      <c r="B669" s="4" t="s">
        <v>38</v>
      </c>
      <c r="C669" s="4">
        <v>661</v>
      </c>
      <c r="D669" s="4">
        <v>72</v>
      </c>
      <c r="E669" s="11">
        <v>26</v>
      </c>
      <c r="F669" s="16">
        <f t="shared" si="55"/>
        <v>-1.4305555555555556</v>
      </c>
      <c r="G669" s="16">
        <f t="shared" si="56"/>
        <v>-5.15</v>
      </c>
      <c r="S669">
        <f t="shared" si="53"/>
        <v>0</v>
      </c>
      <c r="T669">
        <f t="shared" si="57"/>
        <v>26</v>
      </c>
      <c r="U669">
        <f t="shared" si="54"/>
        <v>5.75</v>
      </c>
    </row>
    <row r="670" spans="2:21" x14ac:dyDescent="0.55000000000000004">
      <c r="B670" s="4" t="s">
        <v>38</v>
      </c>
      <c r="C670" s="4">
        <v>662</v>
      </c>
      <c r="D670" s="4">
        <v>73</v>
      </c>
      <c r="E670" s="11">
        <v>20.7</v>
      </c>
      <c r="F670" s="16">
        <f t="shared" si="55"/>
        <v>-1.4722222222222221</v>
      </c>
      <c r="G670" s="16">
        <f t="shared" si="56"/>
        <v>-5.3</v>
      </c>
      <c r="S670">
        <f t="shared" si="53"/>
        <v>0</v>
      </c>
      <c r="T670">
        <f t="shared" si="57"/>
        <v>20.7</v>
      </c>
      <c r="U670">
        <f t="shared" si="54"/>
        <v>4.2777777777777777</v>
      </c>
    </row>
    <row r="671" spans="2:21" x14ac:dyDescent="0.55000000000000004">
      <c r="B671" s="4" t="s">
        <v>38</v>
      </c>
      <c r="C671" s="4">
        <v>663</v>
      </c>
      <c r="D671" s="4">
        <v>74</v>
      </c>
      <c r="E671" s="11">
        <v>15.4</v>
      </c>
      <c r="F671" s="16">
        <f t="shared" si="55"/>
        <v>-1.0555555555555556</v>
      </c>
      <c r="G671" s="16">
        <f t="shared" si="56"/>
        <v>-3.8</v>
      </c>
      <c r="S671">
        <f t="shared" si="53"/>
        <v>0</v>
      </c>
      <c r="T671">
        <f t="shared" si="57"/>
        <v>15.4</v>
      </c>
      <c r="U671">
        <f t="shared" si="54"/>
        <v>3.6388888888888888</v>
      </c>
    </row>
    <row r="672" spans="2:21" x14ac:dyDescent="0.55000000000000004">
      <c r="B672" s="4" t="s">
        <v>38</v>
      </c>
      <c r="C672" s="4">
        <v>664</v>
      </c>
      <c r="D672" s="4">
        <v>75</v>
      </c>
      <c r="E672" s="11">
        <v>13.1</v>
      </c>
      <c r="F672" s="16">
        <f t="shared" si="55"/>
        <v>-0.47222222222222227</v>
      </c>
      <c r="G672" s="16">
        <f t="shared" si="56"/>
        <v>-1.7000000000000002</v>
      </c>
      <c r="S672">
        <f t="shared" si="53"/>
        <v>0</v>
      </c>
      <c r="T672">
        <f t="shared" si="57"/>
        <v>13.1</v>
      </c>
      <c r="U672">
        <f t="shared" si="54"/>
        <v>3.333333333333333</v>
      </c>
    </row>
    <row r="673" spans="2:21" x14ac:dyDescent="0.55000000000000004">
      <c r="B673" s="4" t="s">
        <v>38</v>
      </c>
      <c r="C673" s="4">
        <v>665</v>
      </c>
      <c r="D673" s="4">
        <v>76</v>
      </c>
      <c r="E673" s="11">
        <v>12</v>
      </c>
      <c r="F673" s="16">
        <f t="shared" si="55"/>
        <v>-8.3333333333333287E-2</v>
      </c>
      <c r="G673" s="16">
        <f t="shared" si="56"/>
        <v>-0.29999999999999982</v>
      </c>
      <c r="S673">
        <f t="shared" si="53"/>
        <v>0</v>
      </c>
      <c r="T673">
        <f t="shared" si="57"/>
        <v>12</v>
      </c>
      <c r="U673">
        <f t="shared" si="54"/>
        <v>3.4722222222222223</v>
      </c>
    </row>
    <row r="674" spans="2:21" x14ac:dyDescent="0.55000000000000004">
      <c r="B674" s="4" t="s">
        <v>38</v>
      </c>
      <c r="C674" s="4">
        <v>666</v>
      </c>
      <c r="D674" s="4">
        <v>77</v>
      </c>
      <c r="E674" s="11">
        <v>12.5</v>
      </c>
      <c r="F674" s="16">
        <f t="shared" si="55"/>
        <v>0.27777777777777779</v>
      </c>
      <c r="G674" s="16">
        <f t="shared" si="56"/>
        <v>1</v>
      </c>
      <c r="S674">
        <f t="shared" si="53"/>
        <v>0</v>
      </c>
      <c r="T674">
        <f t="shared" si="57"/>
        <v>12.5</v>
      </c>
      <c r="U674">
        <f t="shared" si="54"/>
        <v>3.8888888888888888</v>
      </c>
    </row>
    <row r="675" spans="2:21" x14ac:dyDescent="0.55000000000000004">
      <c r="B675" s="4" t="s">
        <v>38</v>
      </c>
      <c r="C675" s="4">
        <v>667</v>
      </c>
      <c r="D675" s="4">
        <v>78</v>
      </c>
      <c r="E675" s="11">
        <v>14</v>
      </c>
      <c r="F675" s="16">
        <f t="shared" si="55"/>
        <v>0.90277777777777779</v>
      </c>
      <c r="G675" s="16">
        <f t="shared" si="56"/>
        <v>3.25</v>
      </c>
      <c r="S675">
        <f t="shared" si="53"/>
        <v>0</v>
      </c>
      <c r="T675">
        <f t="shared" si="57"/>
        <v>14</v>
      </c>
      <c r="U675">
        <f t="shared" si="54"/>
        <v>5.2777777777777777</v>
      </c>
    </row>
    <row r="676" spans="2:21" x14ac:dyDescent="0.55000000000000004">
      <c r="B676" s="4" t="s">
        <v>38</v>
      </c>
      <c r="C676" s="4">
        <v>668</v>
      </c>
      <c r="D676" s="4">
        <v>79</v>
      </c>
      <c r="E676" s="11">
        <v>19</v>
      </c>
      <c r="F676" s="16">
        <f t="shared" si="55"/>
        <v>1.2777777777777777</v>
      </c>
      <c r="G676" s="16">
        <f t="shared" si="56"/>
        <v>4.5999999999999996</v>
      </c>
      <c r="S676">
        <f t="shared" si="53"/>
        <v>0</v>
      </c>
      <c r="T676">
        <f t="shared" si="57"/>
        <v>19</v>
      </c>
      <c r="U676">
        <f t="shared" si="54"/>
        <v>6.4444444444444438</v>
      </c>
    </row>
    <row r="677" spans="2:21" x14ac:dyDescent="0.55000000000000004">
      <c r="B677" s="4" t="s">
        <v>38</v>
      </c>
      <c r="C677" s="4">
        <v>669</v>
      </c>
      <c r="D677" s="4">
        <v>80</v>
      </c>
      <c r="E677" s="11">
        <v>23.2</v>
      </c>
      <c r="F677" s="16">
        <f t="shared" si="55"/>
        <v>1.25</v>
      </c>
      <c r="G677" s="16">
        <f t="shared" si="56"/>
        <v>4.5</v>
      </c>
      <c r="S677">
        <f t="shared" si="53"/>
        <v>0</v>
      </c>
      <c r="T677">
        <f t="shared" si="57"/>
        <v>23.2</v>
      </c>
      <c r="U677">
        <f t="shared" si="54"/>
        <v>7.7777777777777777</v>
      </c>
    </row>
    <row r="678" spans="2:21" x14ac:dyDescent="0.55000000000000004">
      <c r="B678" s="4" t="s">
        <v>38</v>
      </c>
      <c r="C678" s="4">
        <v>670</v>
      </c>
      <c r="D678" s="4">
        <v>81</v>
      </c>
      <c r="E678" s="11">
        <v>28</v>
      </c>
      <c r="F678" s="16">
        <f t="shared" si="55"/>
        <v>1.2222222222222223</v>
      </c>
      <c r="G678" s="16">
        <f t="shared" si="56"/>
        <v>4.4000000000000004</v>
      </c>
      <c r="S678">
        <f t="shared" si="53"/>
        <v>0</v>
      </c>
      <c r="T678">
        <f t="shared" si="57"/>
        <v>28</v>
      </c>
      <c r="U678">
        <f t="shared" si="54"/>
        <v>8.8888888888888893</v>
      </c>
    </row>
    <row r="679" spans="2:21" x14ac:dyDescent="0.55000000000000004">
      <c r="B679" s="4" t="s">
        <v>38</v>
      </c>
      <c r="C679" s="4">
        <v>671</v>
      </c>
      <c r="D679" s="4">
        <v>82</v>
      </c>
      <c r="E679" s="11">
        <v>32</v>
      </c>
      <c r="F679" s="16">
        <f t="shared" si="55"/>
        <v>0.83333333333333326</v>
      </c>
      <c r="G679" s="16">
        <f t="shared" si="56"/>
        <v>3</v>
      </c>
      <c r="S679">
        <f t="shared" si="53"/>
        <v>0</v>
      </c>
      <c r="T679">
        <f t="shared" si="57"/>
        <v>32</v>
      </c>
      <c r="U679">
        <f t="shared" si="54"/>
        <v>9.4444444444444446</v>
      </c>
    </row>
    <row r="680" spans="2:21" x14ac:dyDescent="0.55000000000000004">
      <c r="B680" s="4" t="s">
        <v>38</v>
      </c>
      <c r="C680" s="4">
        <v>672</v>
      </c>
      <c r="D680" s="4">
        <v>83</v>
      </c>
      <c r="E680" s="11">
        <v>34</v>
      </c>
      <c r="F680" s="16">
        <f t="shared" si="55"/>
        <v>0.55555555555555558</v>
      </c>
      <c r="G680" s="16">
        <f t="shared" si="56"/>
        <v>2</v>
      </c>
      <c r="S680">
        <f t="shared" si="53"/>
        <v>0</v>
      </c>
      <c r="T680">
        <f t="shared" si="57"/>
        <v>34</v>
      </c>
      <c r="U680">
        <f t="shared" si="54"/>
        <v>10</v>
      </c>
    </row>
    <row r="681" spans="2:21" x14ac:dyDescent="0.55000000000000004">
      <c r="B681" s="4" t="s">
        <v>38</v>
      </c>
      <c r="C681" s="4">
        <v>673</v>
      </c>
      <c r="D681" s="4">
        <v>84</v>
      </c>
      <c r="E681" s="11">
        <v>36</v>
      </c>
      <c r="F681" s="16">
        <f t="shared" si="55"/>
        <v>0.55555555555555558</v>
      </c>
      <c r="G681" s="16">
        <f t="shared" si="56"/>
        <v>2</v>
      </c>
      <c r="S681">
        <f t="shared" si="53"/>
        <v>0</v>
      </c>
      <c r="T681">
        <f t="shared" si="57"/>
        <v>36</v>
      </c>
      <c r="U681">
        <f t="shared" si="54"/>
        <v>10.555555555555555</v>
      </c>
    </row>
    <row r="682" spans="2:21" x14ac:dyDescent="0.55000000000000004">
      <c r="B682" s="4" t="s">
        <v>38</v>
      </c>
      <c r="C682" s="4">
        <v>674</v>
      </c>
      <c r="D682" s="4">
        <v>85</v>
      </c>
      <c r="E682" s="11">
        <v>38</v>
      </c>
      <c r="F682" s="16">
        <f t="shared" si="55"/>
        <v>0.55555555555555558</v>
      </c>
      <c r="G682" s="16">
        <f t="shared" si="56"/>
        <v>2</v>
      </c>
      <c r="S682">
        <f t="shared" si="53"/>
        <v>0</v>
      </c>
      <c r="T682">
        <f t="shared" si="57"/>
        <v>38</v>
      </c>
      <c r="U682">
        <f t="shared" si="54"/>
        <v>11.111111111111111</v>
      </c>
    </row>
    <row r="683" spans="2:21" x14ac:dyDescent="0.55000000000000004">
      <c r="B683" s="4" t="s">
        <v>38</v>
      </c>
      <c r="C683" s="4">
        <v>675</v>
      </c>
      <c r="D683" s="4">
        <v>86</v>
      </c>
      <c r="E683" s="11">
        <v>40</v>
      </c>
      <c r="F683" s="16">
        <f t="shared" si="55"/>
        <v>0.31944444444444403</v>
      </c>
      <c r="G683" s="16">
        <f t="shared" si="56"/>
        <v>1.1499999999999986</v>
      </c>
      <c r="S683">
        <f t="shared" si="53"/>
        <v>0</v>
      </c>
      <c r="T683">
        <f t="shared" si="57"/>
        <v>40</v>
      </c>
      <c r="U683">
        <f t="shared" si="54"/>
        <v>11.194444444444443</v>
      </c>
    </row>
    <row r="684" spans="2:21" x14ac:dyDescent="0.55000000000000004">
      <c r="B684" s="4" t="s">
        <v>38</v>
      </c>
      <c r="C684" s="4">
        <v>676</v>
      </c>
      <c r="D684" s="4">
        <v>87</v>
      </c>
      <c r="E684" s="11">
        <v>40.299999999999997</v>
      </c>
      <c r="F684" s="16">
        <f t="shared" si="55"/>
        <v>6.9444444444444448E-2</v>
      </c>
      <c r="G684" s="16">
        <f t="shared" si="56"/>
        <v>0.25</v>
      </c>
      <c r="S684">
        <f t="shared" si="53"/>
        <v>0</v>
      </c>
      <c r="T684">
        <f t="shared" si="57"/>
        <v>40.299999999999997</v>
      </c>
      <c r="U684">
        <f t="shared" si="54"/>
        <v>11.25</v>
      </c>
    </row>
    <row r="685" spans="2:21" x14ac:dyDescent="0.55000000000000004">
      <c r="B685" s="4" t="s">
        <v>38</v>
      </c>
      <c r="C685" s="4">
        <v>677</v>
      </c>
      <c r="D685" s="4">
        <v>88</v>
      </c>
      <c r="E685" s="11">
        <v>40.5</v>
      </c>
      <c r="F685" s="16">
        <f t="shared" si="55"/>
        <v>-0.18055555555555516</v>
      </c>
      <c r="G685" s="16">
        <f t="shared" si="56"/>
        <v>-0.64999999999999858</v>
      </c>
      <c r="S685">
        <f t="shared" si="53"/>
        <v>0</v>
      </c>
      <c r="T685">
        <f t="shared" si="57"/>
        <v>40.5</v>
      </c>
      <c r="U685">
        <f t="shared" si="54"/>
        <v>10.833333333333334</v>
      </c>
    </row>
    <row r="686" spans="2:21" x14ac:dyDescent="0.55000000000000004">
      <c r="B686" s="4" t="s">
        <v>38</v>
      </c>
      <c r="C686" s="4">
        <v>678</v>
      </c>
      <c r="D686" s="4">
        <v>89</v>
      </c>
      <c r="E686" s="11">
        <v>39</v>
      </c>
      <c r="F686" s="16">
        <f t="shared" si="55"/>
        <v>-0.6666666666666663</v>
      </c>
      <c r="G686" s="16">
        <f t="shared" si="56"/>
        <v>-2.3999999999999986</v>
      </c>
      <c r="S686">
        <f t="shared" si="53"/>
        <v>0</v>
      </c>
      <c r="T686">
        <f t="shared" si="57"/>
        <v>39</v>
      </c>
      <c r="U686">
        <f t="shared" si="54"/>
        <v>9.9166666666666679</v>
      </c>
    </row>
    <row r="687" spans="2:21" x14ac:dyDescent="0.55000000000000004">
      <c r="B687" s="4" t="s">
        <v>38</v>
      </c>
      <c r="C687" s="4">
        <v>679</v>
      </c>
      <c r="D687" s="4">
        <v>90</v>
      </c>
      <c r="E687" s="11">
        <v>35.700000000000003</v>
      </c>
      <c r="F687" s="16">
        <f t="shared" si="55"/>
        <v>-0.99999999999999989</v>
      </c>
      <c r="G687" s="16">
        <f t="shared" si="56"/>
        <v>-3.5999999999999996</v>
      </c>
      <c r="S687">
        <f t="shared" si="53"/>
        <v>0</v>
      </c>
      <c r="T687">
        <f t="shared" si="57"/>
        <v>35.700000000000003</v>
      </c>
      <c r="U687">
        <f t="shared" si="54"/>
        <v>8.8333333333333339</v>
      </c>
    </row>
    <row r="688" spans="2:21" x14ac:dyDescent="0.55000000000000004">
      <c r="B688" s="4" t="s">
        <v>38</v>
      </c>
      <c r="C688" s="4">
        <v>680</v>
      </c>
      <c r="D688" s="4">
        <v>91</v>
      </c>
      <c r="E688" s="11">
        <v>31.8</v>
      </c>
      <c r="F688" s="16">
        <f t="shared" si="55"/>
        <v>-1.1944444444444446</v>
      </c>
      <c r="G688" s="16">
        <f t="shared" si="56"/>
        <v>-4.3000000000000007</v>
      </c>
      <c r="S688">
        <f t="shared" si="53"/>
        <v>0</v>
      </c>
      <c r="T688">
        <f t="shared" si="57"/>
        <v>31.8</v>
      </c>
      <c r="U688">
        <f t="shared" si="54"/>
        <v>7.5277777777777777</v>
      </c>
    </row>
    <row r="689" spans="2:21" x14ac:dyDescent="0.55000000000000004">
      <c r="B689" s="4" t="s">
        <v>38</v>
      </c>
      <c r="C689" s="4">
        <v>681</v>
      </c>
      <c r="D689" s="4">
        <v>92</v>
      </c>
      <c r="E689" s="11">
        <v>27.1</v>
      </c>
      <c r="F689" s="16">
        <f t="shared" si="55"/>
        <v>-1.25</v>
      </c>
      <c r="G689" s="16">
        <f t="shared" si="56"/>
        <v>-4.5</v>
      </c>
      <c r="S689">
        <f t="shared" si="53"/>
        <v>0</v>
      </c>
      <c r="T689">
        <f t="shared" si="57"/>
        <v>27.1</v>
      </c>
      <c r="U689">
        <f t="shared" si="54"/>
        <v>6.333333333333333</v>
      </c>
    </row>
    <row r="690" spans="2:21" x14ac:dyDescent="0.55000000000000004">
      <c r="B690" s="4" t="s">
        <v>38</v>
      </c>
      <c r="C690" s="4">
        <v>682</v>
      </c>
      <c r="D690" s="4">
        <v>93</v>
      </c>
      <c r="E690" s="11">
        <v>22.8</v>
      </c>
      <c r="F690" s="16">
        <f t="shared" si="55"/>
        <v>-0.83333333333333326</v>
      </c>
      <c r="G690" s="16">
        <f t="shared" si="56"/>
        <v>-3</v>
      </c>
      <c r="S690">
        <f t="shared" si="53"/>
        <v>0</v>
      </c>
      <c r="T690">
        <f t="shared" si="57"/>
        <v>22.8</v>
      </c>
      <c r="U690">
        <f t="shared" si="54"/>
        <v>5.8611111111111116</v>
      </c>
    </row>
    <row r="691" spans="2:21" x14ac:dyDescent="0.55000000000000004">
      <c r="B691" s="4" t="s">
        <v>38</v>
      </c>
      <c r="C691" s="4">
        <v>683</v>
      </c>
      <c r="D691" s="4">
        <v>94</v>
      </c>
      <c r="E691" s="11">
        <v>21.1</v>
      </c>
      <c r="F691" s="16">
        <f t="shared" si="55"/>
        <v>-0.54166666666666696</v>
      </c>
      <c r="G691" s="16">
        <f t="shared" si="56"/>
        <v>-1.9500000000000011</v>
      </c>
      <c r="S691">
        <f t="shared" si="53"/>
        <v>0</v>
      </c>
      <c r="T691">
        <f t="shared" si="57"/>
        <v>21.1</v>
      </c>
      <c r="U691">
        <f t="shared" si="54"/>
        <v>5.2499999999999991</v>
      </c>
    </row>
    <row r="692" spans="2:21" x14ac:dyDescent="0.55000000000000004">
      <c r="B692" s="4" t="s">
        <v>38</v>
      </c>
      <c r="C692" s="4">
        <v>684</v>
      </c>
      <c r="D692" s="4">
        <v>95</v>
      </c>
      <c r="E692" s="11">
        <v>18.899999999999999</v>
      </c>
      <c r="F692" s="16">
        <f t="shared" si="55"/>
        <v>-0.30555555555555597</v>
      </c>
      <c r="G692" s="16">
        <f t="shared" si="56"/>
        <v>-1.1000000000000014</v>
      </c>
      <c r="S692">
        <f t="shared" si="53"/>
        <v>0</v>
      </c>
      <c r="T692">
        <f t="shared" si="57"/>
        <v>18.899999999999999</v>
      </c>
      <c r="U692">
        <f t="shared" si="54"/>
        <v>5.2499999999999991</v>
      </c>
    </row>
    <row r="693" spans="2:21" x14ac:dyDescent="0.55000000000000004">
      <c r="B693" s="4" t="s">
        <v>38</v>
      </c>
      <c r="C693" s="4">
        <v>685</v>
      </c>
      <c r="D693" s="4">
        <v>96</v>
      </c>
      <c r="E693" s="11">
        <v>18.899999999999999</v>
      </c>
      <c r="F693" s="16">
        <f t="shared" si="55"/>
        <v>0.33333333333333365</v>
      </c>
      <c r="G693" s="16">
        <f t="shared" si="56"/>
        <v>1.2000000000000011</v>
      </c>
      <c r="S693">
        <f t="shared" si="53"/>
        <v>0</v>
      </c>
      <c r="T693">
        <f t="shared" si="57"/>
        <v>18.899999999999999</v>
      </c>
      <c r="U693">
        <f t="shared" si="54"/>
        <v>5.916666666666667</v>
      </c>
    </row>
    <row r="694" spans="2:21" x14ac:dyDescent="0.55000000000000004">
      <c r="B694" s="4" t="s">
        <v>38</v>
      </c>
      <c r="C694" s="4">
        <v>686</v>
      </c>
      <c r="D694" s="4">
        <v>97</v>
      </c>
      <c r="E694" s="11">
        <v>21.3</v>
      </c>
      <c r="F694" s="16">
        <f t="shared" si="55"/>
        <v>0.69444444444444442</v>
      </c>
      <c r="G694" s="16">
        <f t="shared" si="56"/>
        <v>2.5</v>
      </c>
      <c r="S694">
        <f t="shared" si="53"/>
        <v>0</v>
      </c>
      <c r="T694">
        <f t="shared" si="57"/>
        <v>21.3</v>
      </c>
      <c r="U694">
        <f t="shared" si="54"/>
        <v>6.6388888888888884</v>
      </c>
    </row>
    <row r="695" spans="2:21" x14ac:dyDescent="0.55000000000000004">
      <c r="B695" s="4" t="s">
        <v>38</v>
      </c>
      <c r="C695" s="4">
        <v>687</v>
      </c>
      <c r="D695" s="4">
        <v>98</v>
      </c>
      <c r="E695" s="11">
        <v>23.9</v>
      </c>
      <c r="F695" s="16">
        <f t="shared" si="55"/>
        <v>0.63888888888888862</v>
      </c>
      <c r="G695" s="16">
        <f t="shared" si="56"/>
        <v>2.2999999999999989</v>
      </c>
      <c r="S695">
        <f t="shared" si="53"/>
        <v>0</v>
      </c>
      <c r="T695">
        <f t="shared" si="57"/>
        <v>23.9</v>
      </c>
      <c r="U695">
        <f t="shared" si="54"/>
        <v>7.1944444444444438</v>
      </c>
    </row>
    <row r="696" spans="2:21" x14ac:dyDescent="0.55000000000000004">
      <c r="B696" s="4" t="s">
        <v>38</v>
      </c>
      <c r="C696" s="4">
        <v>688</v>
      </c>
      <c r="D696" s="4">
        <v>99</v>
      </c>
      <c r="E696" s="11">
        <v>25.9</v>
      </c>
      <c r="F696" s="16">
        <f t="shared" si="55"/>
        <v>0.625</v>
      </c>
      <c r="G696" s="16">
        <f t="shared" si="56"/>
        <v>2.25</v>
      </c>
      <c r="S696">
        <f t="shared" si="53"/>
        <v>0</v>
      </c>
      <c r="T696">
        <f t="shared" si="57"/>
        <v>25.9</v>
      </c>
      <c r="U696">
        <f t="shared" si="54"/>
        <v>7.8888888888888884</v>
      </c>
    </row>
    <row r="697" spans="2:21" x14ac:dyDescent="0.55000000000000004">
      <c r="B697" s="4" t="s">
        <v>38</v>
      </c>
      <c r="C697" s="4">
        <v>689</v>
      </c>
      <c r="D697" s="4">
        <v>100</v>
      </c>
      <c r="E697" s="11">
        <v>28.4</v>
      </c>
      <c r="F697" s="16">
        <f t="shared" si="55"/>
        <v>0.61111111111111138</v>
      </c>
      <c r="G697" s="16">
        <f t="shared" si="56"/>
        <v>2.2000000000000011</v>
      </c>
      <c r="S697">
        <f t="shared" si="53"/>
        <v>0</v>
      </c>
      <c r="T697">
        <f t="shared" si="57"/>
        <v>28.4</v>
      </c>
      <c r="U697">
        <f t="shared" si="54"/>
        <v>8.4166666666666661</v>
      </c>
    </row>
    <row r="698" spans="2:21" x14ac:dyDescent="0.55000000000000004">
      <c r="B698" s="4" t="s">
        <v>38</v>
      </c>
      <c r="C698" s="4">
        <v>690</v>
      </c>
      <c r="D698" s="4">
        <v>101</v>
      </c>
      <c r="E698" s="11">
        <v>30.3</v>
      </c>
      <c r="F698" s="16">
        <f t="shared" si="55"/>
        <v>0.34722222222222221</v>
      </c>
      <c r="G698" s="16">
        <f t="shared" si="56"/>
        <v>1.25</v>
      </c>
      <c r="S698">
        <f t="shared" si="53"/>
        <v>0</v>
      </c>
      <c r="T698">
        <f t="shared" si="57"/>
        <v>30.3</v>
      </c>
      <c r="U698">
        <f t="shared" si="54"/>
        <v>8.5833333333333321</v>
      </c>
    </row>
    <row r="699" spans="2:21" x14ac:dyDescent="0.55000000000000004">
      <c r="B699" s="4" t="s">
        <v>38</v>
      </c>
      <c r="C699" s="4">
        <v>691</v>
      </c>
      <c r="D699" s="4">
        <v>102</v>
      </c>
      <c r="E699" s="11">
        <v>30.9</v>
      </c>
      <c r="F699" s="16">
        <f t="shared" si="55"/>
        <v>0.1111111111111112</v>
      </c>
      <c r="G699" s="16">
        <f t="shared" si="56"/>
        <v>0.40000000000000036</v>
      </c>
      <c r="S699">
        <f t="shared" si="53"/>
        <v>0</v>
      </c>
      <c r="T699">
        <f t="shared" si="57"/>
        <v>30.9</v>
      </c>
      <c r="U699">
        <f t="shared" si="54"/>
        <v>8.6388888888888893</v>
      </c>
    </row>
    <row r="700" spans="2:21" x14ac:dyDescent="0.55000000000000004">
      <c r="B700" s="4" t="s">
        <v>38</v>
      </c>
      <c r="C700" s="4">
        <v>692</v>
      </c>
      <c r="D700" s="4">
        <v>103</v>
      </c>
      <c r="E700" s="11">
        <v>31.1</v>
      </c>
      <c r="F700" s="16">
        <f t="shared" si="55"/>
        <v>0.12500000000000031</v>
      </c>
      <c r="G700" s="16">
        <f t="shared" si="56"/>
        <v>0.45000000000000107</v>
      </c>
      <c r="S700">
        <f t="shared" si="53"/>
        <v>0</v>
      </c>
      <c r="T700">
        <f t="shared" si="57"/>
        <v>31.1</v>
      </c>
      <c r="U700">
        <f t="shared" si="54"/>
        <v>8.8333333333333339</v>
      </c>
    </row>
    <row r="701" spans="2:21" x14ac:dyDescent="0.55000000000000004">
      <c r="B701" s="4" t="s">
        <v>38</v>
      </c>
      <c r="C701" s="4">
        <v>693</v>
      </c>
      <c r="D701" s="4">
        <v>104</v>
      </c>
      <c r="E701" s="11">
        <v>31.8</v>
      </c>
      <c r="F701" s="16">
        <f t="shared" si="55"/>
        <v>0.2222222222222224</v>
      </c>
      <c r="G701" s="16">
        <f t="shared" si="56"/>
        <v>0.80000000000000071</v>
      </c>
      <c r="S701">
        <f t="shared" si="53"/>
        <v>0</v>
      </c>
      <c r="T701">
        <f t="shared" si="57"/>
        <v>31.8</v>
      </c>
      <c r="U701">
        <f t="shared" si="54"/>
        <v>9.0833333333333339</v>
      </c>
    </row>
    <row r="702" spans="2:21" x14ac:dyDescent="0.55000000000000004">
      <c r="B702" s="4" t="s">
        <v>38</v>
      </c>
      <c r="C702" s="4">
        <v>694</v>
      </c>
      <c r="D702" s="4">
        <v>105</v>
      </c>
      <c r="E702" s="11">
        <v>32.700000000000003</v>
      </c>
      <c r="F702" s="16">
        <f t="shared" si="55"/>
        <v>0.19444444444444473</v>
      </c>
      <c r="G702" s="16">
        <f t="shared" si="56"/>
        <v>0.70000000000000107</v>
      </c>
      <c r="S702">
        <f t="shared" si="53"/>
        <v>0</v>
      </c>
      <c r="T702">
        <f t="shared" si="57"/>
        <v>32.700000000000003</v>
      </c>
      <c r="U702">
        <f t="shared" si="54"/>
        <v>9.2222222222222232</v>
      </c>
    </row>
    <row r="703" spans="2:21" x14ac:dyDescent="0.55000000000000004">
      <c r="B703" s="4" t="s">
        <v>38</v>
      </c>
      <c r="C703" s="4">
        <v>695</v>
      </c>
      <c r="D703" s="4">
        <v>106</v>
      </c>
      <c r="E703" s="11">
        <v>33.200000000000003</v>
      </c>
      <c r="F703" s="16">
        <f t="shared" si="55"/>
        <v>-4.1666666666667261E-2</v>
      </c>
      <c r="G703" s="16">
        <f t="shared" si="56"/>
        <v>-0.15000000000000213</v>
      </c>
      <c r="S703">
        <f t="shared" si="53"/>
        <v>0</v>
      </c>
      <c r="T703">
        <f t="shared" si="57"/>
        <v>33.200000000000003</v>
      </c>
      <c r="U703">
        <f t="shared" si="54"/>
        <v>9</v>
      </c>
    </row>
    <row r="704" spans="2:21" x14ac:dyDescent="0.55000000000000004">
      <c r="B704" s="4" t="s">
        <v>38</v>
      </c>
      <c r="C704" s="4">
        <v>696</v>
      </c>
      <c r="D704" s="4">
        <v>107</v>
      </c>
      <c r="E704" s="11">
        <v>32.4</v>
      </c>
      <c r="F704" s="16">
        <f t="shared" si="55"/>
        <v>-0.6805555555555558</v>
      </c>
      <c r="G704" s="16">
        <f t="shared" si="56"/>
        <v>-2.4500000000000011</v>
      </c>
      <c r="S704">
        <f t="shared" si="53"/>
        <v>0</v>
      </c>
      <c r="T704">
        <f t="shared" si="57"/>
        <v>32.4</v>
      </c>
      <c r="U704">
        <f t="shared" si="54"/>
        <v>7.8611111111111107</v>
      </c>
    </row>
    <row r="705" spans="2:21" x14ac:dyDescent="0.55000000000000004">
      <c r="B705" s="4" t="s">
        <v>38</v>
      </c>
      <c r="C705" s="4">
        <v>697</v>
      </c>
      <c r="D705" s="4">
        <v>108</v>
      </c>
      <c r="E705" s="11">
        <v>28.3</v>
      </c>
      <c r="F705" s="16">
        <f t="shared" si="55"/>
        <v>-0.9166666666666663</v>
      </c>
      <c r="G705" s="16">
        <f t="shared" si="56"/>
        <v>-3.2999999999999989</v>
      </c>
      <c r="S705">
        <f t="shared" si="53"/>
        <v>0</v>
      </c>
      <c r="T705">
        <f t="shared" si="57"/>
        <v>28.3</v>
      </c>
      <c r="U705">
        <f t="shared" si="54"/>
        <v>7.166666666666667</v>
      </c>
    </row>
    <row r="706" spans="2:21" x14ac:dyDescent="0.55000000000000004">
      <c r="B706" s="4" t="s">
        <v>38</v>
      </c>
      <c r="C706" s="4">
        <v>698</v>
      </c>
      <c r="D706" s="4">
        <v>109</v>
      </c>
      <c r="E706" s="11">
        <v>25.8</v>
      </c>
      <c r="F706" s="16">
        <f t="shared" si="55"/>
        <v>-0.7222222222222221</v>
      </c>
      <c r="G706" s="16">
        <f t="shared" si="56"/>
        <v>-2.5999999999999996</v>
      </c>
      <c r="S706">
        <f t="shared" si="53"/>
        <v>0</v>
      </c>
      <c r="T706">
        <f t="shared" si="57"/>
        <v>25.8</v>
      </c>
      <c r="U706">
        <f t="shared" si="54"/>
        <v>6.416666666666667</v>
      </c>
    </row>
    <row r="707" spans="2:21" x14ac:dyDescent="0.55000000000000004">
      <c r="B707" s="4" t="s">
        <v>38</v>
      </c>
      <c r="C707" s="4">
        <v>699</v>
      </c>
      <c r="D707" s="4">
        <v>110</v>
      </c>
      <c r="E707" s="11">
        <v>23.1</v>
      </c>
      <c r="F707" s="16">
        <f t="shared" si="55"/>
        <v>-0.55555555555555558</v>
      </c>
      <c r="G707" s="16">
        <f t="shared" si="56"/>
        <v>-2</v>
      </c>
      <c r="S707">
        <f t="shared" si="53"/>
        <v>0</v>
      </c>
      <c r="T707">
        <f t="shared" si="57"/>
        <v>23.1</v>
      </c>
      <c r="U707">
        <f t="shared" si="54"/>
        <v>6.0555555555555554</v>
      </c>
    </row>
    <row r="708" spans="2:21" x14ac:dyDescent="0.55000000000000004">
      <c r="B708" s="4" t="s">
        <v>38</v>
      </c>
      <c r="C708" s="4">
        <v>700</v>
      </c>
      <c r="D708" s="4">
        <v>111</v>
      </c>
      <c r="E708" s="11">
        <v>21.8</v>
      </c>
      <c r="F708" s="16">
        <f t="shared" si="55"/>
        <v>-0.26388888888888917</v>
      </c>
      <c r="G708" s="16">
        <f t="shared" si="56"/>
        <v>-0.95000000000000107</v>
      </c>
      <c r="S708">
        <f t="shared" si="53"/>
        <v>0</v>
      </c>
      <c r="T708">
        <f t="shared" si="57"/>
        <v>21.8</v>
      </c>
      <c r="U708">
        <f t="shared" si="54"/>
        <v>5.8888888888888884</v>
      </c>
    </row>
    <row r="709" spans="2:21" x14ac:dyDescent="0.55000000000000004">
      <c r="B709" s="4" t="s">
        <v>38</v>
      </c>
      <c r="C709" s="4">
        <v>701</v>
      </c>
      <c r="D709" s="4">
        <v>112</v>
      </c>
      <c r="E709" s="11">
        <v>21.2</v>
      </c>
      <c r="F709" s="16">
        <f t="shared" si="55"/>
        <v>-0.1111111111111112</v>
      </c>
      <c r="G709" s="16">
        <f t="shared" si="56"/>
        <v>-0.40000000000000036</v>
      </c>
      <c r="S709">
        <f t="shared" si="53"/>
        <v>0</v>
      </c>
      <c r="T709">
        <f t="shared" si="57"/>
        <v>21.2</v>
      </c>
      <c r="U709">
        <f t="shared" si="54"/>
        <v>5.833333333333333</v>
      </c>
    </row>
    <row r="710" spans="2:21" x14ac:dyDescent="0.55000000000000004">
      <c r="B710" s="4" t="s">
        <v>38</v>
      </c>
      <c r="C710" s="4">
        <v>702</v>
      </c>
      <c r="D710" s="4">
        <v>113</v>
      </c>
      <c r="E710" s="11">
        <v>21</v>
      </c>
      <c r="F710" s="16">
        <f t="shared" si="55"/>
        <v>-2.7777777777777679E-2</v>
      </c>
      <c r="G710" s="16">
        <f t="shared" si="56"/>
        <v>-9.9999999999999645E-2</v>
      </c>
      <c r="S710">
        <f t="shared" si="53"/>
        <v>0</v>
      </c>
      <c r="T710">
        <f t="shared" si="57"/>
        <v>21</v>
      </c>
      <c r="U710">
        <f t="shared" si="54"/>
        <v>5.833333333333333</v>
      </c>
    </row>
    <row r="711" spans="2:21" x14ac:dyDescent="0.55000000000000004">
      <c r="B711" s="4" t="s">
        <v>38</v>
      </c>
      <c r="C711" s="4">
        <v>703</v>
      </c>
      <c r="D711" s="4">
        <v>114</v>
      </c>
      <c r="E711" s="11">
        <v>21</v>
      </c>
      <c r="F711" s="16">
        <f t="shared" si="55"/>
        <v>-1.3888888888889086E-2</v>
      </c>
      <c r="G711" s="16">
        <f t="shared" si="56"/>
        <v>-5.0000000000000711E-2</v>
      </c>
      <c r="S711">
        <f t="shared" si="53"/>
        <v>0</v>
      </c>
      <c r="T711">
        <f t="shared" si="57"/>
        <v>21</v>
      </c>
      <c r="U711">
        <f t="shared" si="54"/>
        <v>5.8055555555555554</v>
      </c>
    </row>
    <row r="712" spans="2:21" x14ac:dyDescent="0.55000000000000004">
      <c r="B712" s="4" t="s">
        <v>38</v>
      </c>
      <c r="C712" s="4">
        <v>704</v>
      </c>
      <c r="D712" s="4">
        <v>115</v>
      </c>
      <c r="E712" s="11">
        <v>20.9</v>
      </c>
      <c r="F712" s="16">
        <f t="shared" si="55"/>
        <v>-0.15277777777777798</v>
      </c>
      <c r="G712" s="16">
        <f t="shared" si="56"/>
        <v>-0.55000000000000071</v>
      </c>
      <c r="S712">
        <f t="shared" si="53"/>
        <v>0</v>
      </c>
      <c r="T712">
        <f t="shared" si="57"/>
        <v>20.9</v>
      </c>
      <c r="U712">
        <f t="shared" si="54"/>
        <v>5.5277777777777777</v>
      </c>
    </row>
    <row r="713" spans="2:21" x14ac:dyDescent="0.55000000000000004">
      <c r="B713" s="4" t="s">
        <v>38</v>
      </c>
      <c r="C713" s="4">
        <v>705</v>
      </c>
      <c r="D713" s="4">
        <v>116</v>
      </c>
      <c r="E713" s="11">
        <v>19.899999999999999</v>
      </c>
      <c r="F713" s="16">
        <f t="shared" si="55"/>
        <v>-0.41666666666666663</v>
      </c>
      <c r="G713" s="16">
        <f t="shared" si="56"/>
        <v>-1.5</v>
      </c>
      <c r="S713">
        <f t="shared" ref="S713:S776" si="58">IF(E714&lt;1,1,0)</f>
        <v>0</v>
      </c>
      <c r="T713">
        <f t="shared" si="57"/>
        <v>19.899999999999999</v>
      </c>
      <c r="U713">
        <f t="shared" ref="U713:U776" si="59">E714/3.6</f>
        <v>4.9722222222222214</v>
      </c>
    </row>
    <row r="714" spans="2:21" x14ac:dyDescent="0.55000000000000004">
      <c r="B714" s="4" t="s">
        <v>38</v>
      </c>
      <c r="C714" s="4">
        <v>706</v>
      </c>
      <c r="D714" s="4">
        <v>117</v>
      </c>
      <c r="E714" s="11">
        <v>17.899999999999999</v>
      </c>
      <c r="F714" s="16">
        <f t="shared" ref="F714:F777" si="60">($E715-$E713)/2/3.6</f>
        <v>-0.66666666666666652</v>
      </c>
      <c r="G714" s="16">
        <f t="shared" si="56"/>
        <v>-2.3999999999999995</v>
      </c>
      <c r="S714">
        <f t="shared" si="58"/>
        <v>0</v>
      </c>
      <c r="T714">
        <f t="shared" si="57"/>
        <v>17.899999999999999</v>
      </c>
      <c r="U714">
        <f t="shared" si="59"/>
        <v>4.1944444444444446</v>
      </c>
    </row>
    <row r="715" spans="2:21" x14ac:dyDescent="0.55000000000000004">
      <c r="B715" s="4" t="s">
        <v>38</v>
      </c>
      <c r="C715" s="4">
        <v>707</v>
      </c>
      <c r="D715" s="4">
        <v>118</v>
      </c>
      <c r="E715" s="11">
        <v>15.1</v>
      </c>
      <c r="F715" s="16">
        <f t="shared" si="60"/>
        <v>-0.70833333333333304</v>
      </c>
      <c r="G715" s="16">
        <f t="shared" ref="G715:G778" si="61">($E716-$E714)/2</f>
        <v>-2.5499999999999989</v>
      </c>
      <c r="S715">
        <f t="shared" si="58"/>
        <v>0</v>
      </c>
      <c r="T715">
        <f t="shared" si="57"/>
        <v>15.1</v>
      </c>
      <c r="U715">
        <f t="shared" si="59"/>
        <v>3.5555555555555558</v>
      </c>
    </row>
    <row r="716" spans="2:21" x14ac:dyDescent="0.55000000000000004">
      <c r="B716" s="4" t="s">
        <v>38</v>
      </c>
      <c r="C716" s="4">
        <v>708</v>
      </c>
      <c r="D716" s="4">
        <v>119</v>
      </c>
      <c r="E716" s="11">
        <v>12.8</v>
      </c>
      <c r="F716" s="16">
        <f t="shared" si="60"/>
        <v>-0.43055555555555547</v>
      </c>
      <c r="G716" s="16">
        <f t="shared" si="61"/>
        <v>-1.5499999999999998</v>
      </c>
      <c r="S716">
        <f t="shared" si="58"/>
        <v>0</v>
      </c>
      <c r="T716">
        <f t="shared" si="57"/>
        <v>12.8</v>
      </c>
      <c r="U716">
        <f t="shared" si="59"/>
        <v>3.333333333333333</v>
      </c>
    </row>
    <row r="717" spans="2:21" x14ac:dyDescent="0.55000000000000004">
      <c r="B717" s="4" t="s">
        <v>38</v>
      </c>
      <c r="C717" s="4">
        <v>709</v>
      </c>
      <c r="D717" s="4">
        <v>120</v>
      </c>
      <c r="E717" s="11">
        <v>12</v>
      </c>
      <c r="F717" s="16">
        <f t="shared" si="60"/>
        <v>5.5555555555555358E-2</v>
      </c>
      <c r="G717" s="16">
        <f t="shared" si="61"/>
        <v>0.19999999999999929</v>
      </c>
      <c r="S717">
        <f t="shared" si="58"/>
        <v>0</v>
      </c>
      <c r="T717">
        <f t="shared" si="57"/>
        <v>12</v>
      </c>
      <c r="U717">
        <f t="shared" si="59"/>
        <v>3.6666666666666665</v>
      </c>
    </row>
    <row r="718" spans="2:21" x14ac:dyDescent="0.55000000000000004">
      <c r="B718" s="4" t="s">
        <v>38</v>
      </c>
      <c r="C718" s="4">
        <v>710</v>
      </c>
      <c r="D718" s="4">
        <v>121</v>
      </c>
      <c r="E718" s="11">
        <v>13.2</v>
      </c>
      <c r="F718" s="16">
        <f t="shared" si="60"/>
        <v>0.70833333333333348</v>
      </c>
      <c r="G718" s="16">
        <f t="shared" si="61"/>
        <v>2.5500000000000007</v>
      </c>
      <c r="S718">
        <f t="shared" si="58"/>
        <v>0</v>
      </c>
      <c r="T718">
        <f t="shared" si="57"/>
        <v>13.2</v>
      </c>
      <c r="U718">
        <f t="shared" si="59"/>
        <v>4.75</v>
      </c>
    </row>
    <row r="719" spans="2:21" x14ac:dyDescent="0.55000000000000004">
      <c r="B719" s="4" t="s">
        <v>38</v>
      </c>
      <c r="C719" s="4">
        <v>711</v>
      </c>
      <c r="D719" s="4">
        <v>122</v>
      </c>
      <c r="E719" s="11">
        <v>17.100000000000001</v>
      </c>
      <c r="F719" s="16">
        <f t="shared" si="60"/>
        <v>1.0972222222222225</v>
      </c>
      <c r="G719" s="16">
        <f t="shared" si="61"/>
        <v>3.9500000000000011</v>
      </c>
      <c r="S719">
        <f t="shared" si="58"/>
        <v>0</v>
      </c>
      <c r="T719">
        <f t="shared" si="57"/>
        <v>17.100000000000001</v>
      </c>
      <c r="U719">
        <f t="shared" si="59"/>
        <v>5.8611111111111116</v>
      </c>
    </row>
    <row r="720" spans="2:21" x14ac:dyDescent="0.55000000000000004">
      <c r="B720" s="4" t="s">
        <v>38</v>
      </c>
      <c r="C720" s="4">
        <v>712</v>
      </c>
      <c r="D720" s="4">
        <v>123</v>
      </c>
      <c r="E720" s="11">
        <v>21.1</v>
      </c>
      <c r="F720" s="16">
        <f t="shared" si="60"/>
        <v>0.65277777777777768</v>
      </c>
      <c r="G720" s="16">
        <f t="shared" si="61"/>
        <v>2.3499999999999996</v>
      </c>
      <c r="S720">
        <f t="shared" si="58"/>
        <v>0</v>
      </c>
      <c r="T720">
        <f t="shared" si="57"/>
        <v>21.1</v>
      </c>
      <c r="U720">
        <f t="shared" si="59"/>
        <v>6.0555555555555554</v>
      </c>
    </row>
    <row r="721" spans="2:21" x14ac:dyDescent="0.55000000000000004">
      <c r="B721" s="4" t="s">
        <v>38</v>
      </c>
      <c r="C721" s="4">
        <v>713</v>
      </c>
      <c r="D721" s="4">
        <v>124</v>
      </c>
      <c r="E721" s="11">
        <v>21.8</v>
      </c>
      <c r="F721" s="16">
        <f t="shared" si="60"/>
        <v>1.3888888888888593E-2</v>
      </c>
      <c r="G721" s="16">
        <f t="shared" si="61"/>
        <v>4.9999999999998934E-2</v>
      </c>
      <c r="S721">
        <f t="shared" si="58"/>
        <v>0</v>
      </c>
      <c r="T721">
        <f t="shared" si="57"/>
        <v>21.8</v>
      </c>
      <c r="U721">
        <f t="shared" si="59"/>
        <v>5.8888888888888884</v>
      </c>
    </row>
    <row r="722" spans="2:21" x14ac:dyDescent="0.55000000000000004">
      <c r="B722" s="4" t="s">
        <v>38</v>
      </c>
      <c r="C722" s="4">
        <v>714</v>
      </c>
      <c r="D722" s="4">
        <v>125</v>
      </c>
      <c r="E722" s="11">
        <v>21.2</v>
      </c>
      <c r="F722" s="16">
        <f t="shared" si="60"/>
        <v>-0.45833333333333343</v>
      </c>
      <c r="G722" s="16">
        <f t="shared" si="61"/>
        <v>-1.6500000000000004</v>
      </c>
      <c r="S722">
        <f t="shared" si="58"/>
        <v>0</v>
      </c>
      <c r="T722">
        <f t="shared" si="57"/>
        <v>21.2</v>
      </c>
      <c r="U722">
        <f t="shared" si="59"/>
        <v>5.1388888888888884</v>
      </c>
    </row>
    <row r="723" spans="2:21" x14ac:dyDescent="0.55000000000000004">
      <c r="B723" s="4" t="s">
        <v>38</v>
      </c>
      <c r="C723" s="4">
        <v>715</v>
      </c>
      <c r="D723" s="4">
        <v>126</v>
      </c>
      <c r="E723" s="11">
        <v>18.5</v>
      </c>
      <c r="F723" s="16">
        <f t="shared" si="60"/>
        <v>-1.0138888888888886</v>
      </c>
      <c r="G723" s="16">
        <f t="shared" si="61"/>
        <v>-3.6499999999999995</v>
      </c>
      <c r="S723">
        <f t="shared" si="58"/>
        <v>0</v>
      </c>
      <c r="T723">
        <f t="shared" si="57"/>
        <v>18.5</v>
      </c>
      <c r="U723">
        <f t="shared" si="59"/>
        <v>3.8611111111111112</v>
      </c>
    </row>
    <row r="724" spans="2:21" x14ac:dyDescent="0.55000000000000004">
      <c r="B724" s="4" t="s">
        <v>38</v>
      </c>
      <c r="C724" s="4">
        <v>716</v>
      </c>
      <c r="D724" s="4">
        <v>127</v>
      </c>
      <c r="E724" s="11">
        <v>13.9</v>
      </c>
      <c r="F724" s="16">
        <f t="shared" si="60"/>
        <v>-0.90277777777777779</v>
      </c>
      <c r="G724" s="16">
        <f t="shared" si="61"/>
        <v>-3.25</v>
      </c>
      <c r="S724">
        <f t="shared" si="58"/>
        <v>0</v>
      </c>
      <c r="T724">
        <f t="shared" si="57"/>
        <v>13.9</v>
      </c>
      <c r="U724">
        <f t="shared" si="59"/>
        <v>3.333333333333333</v>
      </c>
    </row>
    <row r="725" spans="2:21" x14ac:dyDescent="0.55000000000000004">
      <c r="B725" s="4" t="s">
        <v>38</v>
      </c>
      <c r="C725" s="4">
        <v>717</v>
      </c>
      <c r="D725" s="4">
        <v>128</v>
      </c>
      <c r="E725" s="11">
        <v>12</v>
      </c>
      <c r="F725" s="16">
        <f t="shared" si="60"/>
        <v>-0.26388888888888895</v>
      </c>
      <c r="G725" s="16">
        <f t="shared" si="61"/>
        <v>-0.95000000000000018</v>
      </c>
      <c r="S725">
        <f t="shared" si="58"/>
        <v>0</v>
      </c>
      <c r="T725">
        <f t="shared" ref="T725:T788" si="62">IF(S725=1,"",E725)</f>
        <v>12</v>
      </c>
      <c r="U725">
        <f t="shared" si="59"/>
        <v>3.333333333333333</v>
      </c>
    </row>
    <row r="726" spans="2:21" x14ac:dyDescent="0.55000000000000004">
      <c r="B726" s="4" t="s">
        <v>38</v>
      </c>
      <c r="C726" s="4">
        <v>718</v>
      </c>
      <c r="D726" s="4">
        <v>129</v>
      </c>
      <c r="E726" s="11">
        <v>12</v>
      </c>
      <c r="F726" s="16">
        <f t="shared" si="60"/>
        <v>0.1388888888888889</v>
      </c>
      <c r="G726" s="16">
        <f t="shared" si="61"/>
        <v>0.5</v>
      </c>
      <c r="S726">
        <f t="shared" si="58"/>
        <v>0</v>
      </c>
      <c r="T726">
        <f t="shared" si="62"/>
        <v>12</v>
      </c>
      <c r="U726">
        <f t="shared" si="59"/>
        <v>3.6111111111111112</v>
      </c>
    </row>
    <row r="727" spans="2:21" x14ac:dyDescent="0.55000000000000004">
      <c r="B727" s="4" t="s">
        <v>38</v>
      </c>
      <c r="C727" s="4">
        <v>719</v>
      </c>
      <c r="D727" s="4">
        <v>130</v>
      </c>
      <c r="E727" s="11">
        <v>13</v>
      </c>
      <c r="F727" s="16">
        <f t="shared" si="60"/>
        <v>0.55555555555555558</v>
      </c>
      <c r="G727" s="16">
        <f t="shared" si="61"/>
        <v>2</v>
      </c>
      <c r="S727">
        <f t="shared" si="58"/>
        <v>0</v>
      </c>
      <c r="T727">
        <f t="shared" si="62"/>
        <v>13</v>
      </c>
      <c r="U727">
        <f t="shared" si="59"/>
        <v>4.4444444444444446</v>
      </c>
    </row>
    <row r="728" spans="2:21" x14ac:dyDescent="0.55000000000000004">
      <c r="B728" s="4" t="s">
        <v>38</v>
      </c>
      <c r="C728" s="4">
        <v>720</v>
      </c>
      <c r="D728" s="4">
        <v>131</v>
      </c>
      <c r="E728" s="11">
        <v>16</v>
      </c>
      <c r="F728" s="16">
        <f t="shared" si="60"/>
        <v>0.76388888888888884</v>
      </c>
      <c r="G728" s="16">
        <f t="shared" si="61"/>
        <v>2.75</v>
      </c>
      <c r="S728">
        <f t="shared" si="58"/>
        <v>0</v>
      </c>
      <c r="T728">
        <f t="shared" si="62"/>
        <v>16</v>
      </c>
      <c r="U728">
        <f t="shared" si="59"/>
        <v>5.1388888888888884</v>
      </c>
    </row>
    <row r="729" spans="2:21" x14ac:dyDescent="0.55000000000000004">
      <c r="B729" s="4" t="s">
        <v>38</v>
      </c>
      <c r="C729" s="4">
        <v>721</v>
      </c>
      <c r="D729" s="4">
        <v>132</v>
      </c>
      <c r="E729" s="11">
        <v>18.5</v>
      </c>
      <c r="F729" s="16">
        <f t="shared" si="60"/>
        <v>0.63888888888888906</v>
      </c>
      <c r="G729" s="16">
        <f t="shared" si="61"/>
        <v>2.3000000000000007</v>
      </c>
      <c r="S729">
        <f t="shared" si="58"/>
        <v>0</v>
      </c>
      <c r="T729">
        <f t="shared" si="62"/>
        <v>18.5</v>
      </c>
      <c r="U729">
        <f t="shared" si="59"/>
        <v>5.7222222222222223</v>
      </c>
    </row>
    <row r="730" spans="2:21" x14ac:dyDescent="0.55000000000000004">
      <c r="B730" s="4" t="s">
        <v>38</v>
      </c>
      <c r="C730" s="4">
        <v>722</v>
      </c>
      <c r="D730" s="4">
        <v>133</v>
      </c>
      <c r="E730" s="11">
        <v>20.6</v>
      </c>
      <c r="F730" s="16">
        <f t="shared" si="60"/>
        <v>0.55555555555555558</v>
      </c>
      <c r="G730" s="16">
        <f t="shared" si="61"/>
        <v>2</v>
      </c>
      <c r="S730">
        <f t="shared" si="58"/>
        <v>0</v>
      </c>
      <c r="T730">
        <f t="shared" si="62"/>
        <v>20.6</v>
      </c>
      <c r="U730">
        <f t="shared" si="59"/>
        <v>6.25</v>
      </c>
    </row>
    <row r="731" spans="2:21" x14ac:dyDescent="0.55000000000000004">
      <c r="B731" s="4" t="s">
        <v>38</v>
      </c>
      <c r="C731" s="4">
        <v>723</v>
      </c>
      <c r="D731" s="4">
        <v>134</v>
      </c>
      <c r="E731" s="11">
        <v>22.5</v>
      </c>
      <c r="F731" s="16">
        <f t="shared" si="60"/>
        <v>0.47222222222222199</v>
      </c>
      <c r="G731" s="16">
        <f t="shared" si="61"/>
        <v>1.6999999999999993</v>
      </c>
      <c r="S731">
        <f t="shared" si="58"/>
        <v>0</v>
      </c>
      <c r="T731">
        <f t="shared" si="62"/>
        <v>22.5</v>
      </c>
      <c r="U731">
        <f t="shared" si="59"/>
        <v>6.6666666666666661</v>
      </c>
    </row>
    <row r="732" spans="2:21" x14ac:dyDescent="0.55000000000000004">
      <c r="B732" s="4" t="s">
        <v>38</v>
      </c>
      <c r="C732" s="4">
        <v>724</v>
      </c>
      <c r="D732" s="4">
        <v>135</v>
      </c>
      <c r="E732" s="11">
        <v>24</v>
      </c>
      <c r="F732" s="16">
        <f t="shared" si="60"/>
        <v>0.56944444444444464</v>
      </c>
      <c r="G732" s="16">
        <f t="shared" si="61"/>
        <v>2.0500000000000007</v>
      </c>
      <c r="S732">
        <f t="shared" si="58"/>
        <v>0</v>
      </c>
      <c r="T732">
        <f t="shared" si="62"/>
        <v>24</v>
      </c>
      <c r="U732">
        <f t="shared" si="59"/>
        <v>7.3888888888888893</v>
      </c>
    </row>
    <row r="733" spans="2:21" x14ac:dyDescent="0.55000000000000004">
      <c r="B733" s="4" t="s">
        <v>38</v>
      </c>
      <c r="C733" s="4">
        <v>725</v>
      </c>
      <c r="D733" s="4">
        <v>136</v>
      </c>
      <c r="E733" s="11">
        <v>26.6</v>
      </c>
      <c r="F733" s="16">
        <f t="shared" si="60"/>
        <v>0.8194444444444442</v>
      </c>
      <c r="G733" s="16">
        <f t="shared" si="61"/>
        <v>2.9499999999999993</v>
      </c>
      <c r="S733">
        <f t="shared" si="58"/>
        <v>0</v>
      </c>
      <c r="T733">
        <f t="shared" si="62"/>
        <v>26.6</v>
      </c>
      <c r="U733">
        <f t="shared" si="59"/>
        <v>8.3055555555555554</v>
      </c>
    </row>
    <row r="734" spans="2:21" x14ac:dyDescent="0.55000000000000004">
      <c r="B734" s="4" t="s">
        <v>38</v>
      </c>
      <c r="C734" s="4">
        <v>726</v>
      </c>
      <c r="D734" s="4">
        <v>137</v>
      </c>
      <c r="E734" s="11">
        <v>29.9</v>
      </c>
      <c r="F734" s="16">
        <f t="shared" si="60"/>
        <v>1.1388888888888882</v>
      </c>
      <c r="G734" s="16">
        <f t="shared" si="61"/>
        <v>4.0999999999999979</v>
      </c>
      <c r="S734">
        <f t="shared" si="58"/>
        <v>0</v>
      </c>
      <c r="T734">
        <f t="shared" si="62"/>
        <v>29.9</v>
      </c>
      <c r="U734">
        <f t="shared" si="59"/>
        <v>9.6666666666666661</v>
      </c>
    </row>
    <row r="735" spans="2:21" x14ac:dyDescent="0.55000000000000004">
      <c r="B735" s="4" t="s">
        <v>38</v>
      </c>
      <c r="C735" s="4">
        <v>727</v>
      </c>
      <c r="D735" s="4">
        <v>138</v>
      </c>
      <c r="E735" s="11">
        <v>34.799999999999997</v>
      </c>
      <c r="F735" s="16">
        <f t="shared" si="60"/>
        <v>1.0972222222222221</v>
      </c>
      <c r="G735" s="16">
        <f t="shared" si="61"/>
        <v>3.9499999999999993</v>
      </c>
      <c r="S735">
        <f t="shared" si="58"/>
        <v>0</v>
      </c>
      <c r="T735">
        <f t="shared" si="62"/>
        <v>34.799999999999997</v>
      </c>
      <c r="U735">
        <f t="shared" si="59"/>
        <v>10.499999999999998</v>
      </c>
    </row>
    <row r="736" spans="2:21" x14ac:dyDescent="0.55000000000000004">
      <c r="B736" s="4" t="s">
        <v>38</v>
      </c>
      <c r="C736" s="4">
        <v>728</v>
      </c>
      <c r="D736" s="4">
        <v>139</v>
      </c>
      <c r="E736" s="11">
        <v>37.799999999999997</v>
      </c>
      <c r="F736" s="16">
        <f t="shared" si="60"/>
        <v>0.75000000000000078</v>
      </c>
      <c r="G736" s="16">
        <f t="shared" si="61"/>
        <v>2.7000000000000028</v>
      </c>
      <c r="S736">
        <f t="shared" si="58"/>
        <v>0</v>
      </c>
      <c r="T736">
        <f t="shared" si="62"/>
        <v>37.799999999999997</v>
      </c>
      <c r="U736">
        <f t="shared" si="59"/>
        <v>11.166666666666668</v>
      </c>
    </row>
    <row r="737" spans="2:21" x14ac:dyDescent="0.55000000000000004">
      <c r="B737" s="4" t="s">
        <v>38</v>
      </c>
      <c r="C737" s="4">
        <v>729</v>
      </c>
      <c r="D737" s="4">
        <v>140</v>
      </c>
      <c r="E737" s="11">
        <v>40.200000000000003</v>
      </c>
      <c r="F737" s="16">
        <f t="shared" si="60"/>
        <v>0.52777777777777835</v>
      </c>
      <c r="G737" s="16">
        <f t="shared" si="61"/>
        <v>1.9000000000000021</v>
      </c>
      <c r="S737">
        <f t="shared" si="58"/>
        <v>0</v>
      </c>
      <c r="T737">
        <f t="shared" si="62"/>
        <v>40.200000000000003</v>
      </c>
      <c r="U737">
        <f t="shared" si="59"/>
        <v>11.555555555555555</v>
      </c>
    </row>
    <row r="738" spans="2:21" x14ac:dyDescent="0.55000000000000004">
      <c r="B738" s="4" t="s">
        <v>38</v>
      </c>
      <c r="C738" s="4">
        <v>730</v>
      </c>
      <c r="D738" s="4">
        <v>141</v>
      </c>
      <c r="E738" s="11">
        <v>41.6</v>
      </c>
      <c r="F738" s="16">
        <f t="shared" si="60"/>
        <v>0.23611111111111052</v>
      </c>
      <c r="G738" s="16">
        <f t="shared" si="61"/>
        <v>0.84999999999999787</v>
      </c>
      <c r="S738">
        <f t="shared" si="58"/>
        <v>0</v>
      </c>
      <c r="T738">
        <f t="shared" si="62"/>
        <v>41.6</v>
      </c>
      <c r="U738">
        <f t="shared" si="59"/>
        <v>11.638888888888888</v>
      </c>
    </row>
    <row r="739" spans="2:21" x14ac:dyDescent="0.55000000000000004">
      <c r="B739" s="4" t="s">
        <v>38</v>
      </c>
      <c r="C739" s="4">
        <v>731</v>
      </c>
      <c r="D739" s="4">
        <v>142</v>
      </c>
      <c r="E739" s="11">
        <v>41.9</v>
      </c>
      <c r="F739" s="16">
        <f t="shared" si="60"/>
        <v>5.5555555555555358E-2</v>
      </c>
      <c r="G739" s="16">
        <f t="shared" si="61"/>
        <v>0.19999999999999929</v>
      </c>
      <c r="S739">
        <f t="shared" si="58"/>
        <v>0</v>
      </c>
      <c r="T739">
        <f t="shared" si="62"/>
        <v>41.9</v>
      </c>
      <c r="U739">
        <f t="shared" si="59"/>
        <v>11.666666666666666</v>
      </c>
    </row>
    <row r="740" spans="2:21" x14ac:dyDescent="0.55000000000000004">
      <c r="B740" s="4" t="s">
        <v>38</v>
      </c>
      <c r="C740" s="4">
        <v>732</v>
      </c>
      <c r="D740" s="4">
        <v>143</v>
      </c>
      <c r="E740" s="11">
        <v>42</v>
      </c>
      <c r="F740" s="16">
        <f t="shared" si="60"/>
        <v>4.1666666666667261E-2</v>
      </c>
      <c r="G740" s="16">
        <f t="shared" si="61"/>
        <v>0.15000000000000213</v>
      </c>
      <c r="S740">
        <f t="shared" si="58"/>
        <v>0</v>
      </c>
      <c r="T740">
        <f t="shared" si="62"/>
        <v>42</v>
      </c>
      <c r="U740">
        <f t="shared" si="59"/>
        <v>11.722222222222223</v>
      </c>
    </row>
    <row r="741" spans="2:21" x14ac:dyDescent="0.55000000000000004">
      <c r="B741" s="4" t="s">
        <v>38</v>
      </c>
      <c r="C741" s="4">
        <v>733</v>
      </c>
      <c r="D741" s="4">
        <v>144</v>
      </c>
      <c r="E741" s="11">
        <v>42.2</v>
      </c>
      <c r="F741" s="16">
        <f t="shared" si="60"/>
        <v>5.5555555555555358E-2</v>
      </c>
      <c r="G741" s="16">
        <f t="shared" si="61"/>
        <v>0.19999999999999929</v>
      </c>
      <c r="S741">
        <f t="shared" si="58"/>
        <v>0</v>
      </c>
      <c r="T741">
        <f t="shared" si="62"/>
        <v>42.2</v>
      </c>
      <c r="U741">
        <f t="shared" si="59"/>
        <v>11.777777777777777</v>
      </c>
    </row>
    <row r="742" spans="2:21" x14ac:dyDescent="0.55000000000000004">
      <c r="B742" s="4" t="s">
        <v>38</v>
      </c>
      <c r="C742" s="4">
        <v>734</v>
      </c>
      <c r="D742" s="4">
        <v>145</v>
      </c>
      <c r="E742" s="11">
        <v>42.4</v>
      </c>
      <c r="F742" s="16">
        <f t="shared" si="60"/>
        <v>6.9444444444444448E-2</v>
      </c>
      <c r="G742" s="16">
        <f t="shared" si="61"/>
        <v>0.25</v>
      </c>
      <c r="S742">
        <f t="shared" si="58"/>
        <v>0</v>
      </c>
      <c r="T742">
        <f t="shared" si="62"/>
        <v>42.4</v>
      </c>
      <c r="U742">
        <f t="shared" si="59"/>
        <v>11.861111111111112</v>
      </c>
    </row>
    <row r="743" spans="2:21" x14ac:dyDescent="0.55000000000000004">
      <c r="B743" s="4" t="s">
        <v>38</v>
      </c>
      <c r="C743" s="4">
        <v>735</v>
      </c>
      <c r="D743" s="4">
        <v>146</v>
      </c>
      <c r="E743" s="11">
        <v>42.7</v>
      </c>
      <c r="F743" s="16">
        <f t="shared" si="60"/>
        <v>9.7222222222222612E-2</v>
      </c>
      <c r="G743" s="16">
        <f t="shared" si="61"/>
        <v>0.35000000000000142</v>
      </c>
      <c r="S743">
        <f t="shared" si="58"/>
        <v>0</v>
      </c>
      <c r="T743">
        <f t="shared" si="62"/>
        <v>42.7</v>
      </c>
      <c r="U743">
        <f t="shared" si="59"/>
        <v>11.972222222222223</v>
      </c>
    </row>
    <row r="744" spans="2:21" x14ac:dyDescent="0.55000000000000004">
      <c r="B744" s="4" t="s">
        <v>38</v>
      </c>
      <c r="C744" s="4">
        <v>736</v>
      </c>
      <c r="D744" s="4">
        <v>147</v>
      </c>
      <c r="E744" s="11">
        <v>43.1</v>
      </c>
      <c r="F744" s="16">
        <f t="shared" si="60"/>
        <v>0.1388888888888889</v>
      </c>
      <c r="G744" s="16">
        <f t="shared" si="61"/>
        <v>0.5</v>
      </c>
      <c r="S744">
        <f t="shared" si="58"/>
        <v>0</v>
      </c>
      <c r="T744">
        <f t="shared" si="62"/>
        <v>43.1</v>
      </c>
      <c r="U744">
        <f t="shared" si="59"/>
        <v>12.138888888888889</v>
      </c>
    </row>
    <row r="745" spans="2:21" x14ac:dyDescent="0.55000000000000004">
      <c r="B745" s="4" t="s">
        <v>38</v>
      </c>
      <c r="C745" s="4">
        <v>737</v>
      </c>
      <c r="D745" s="4">
        <v>148</v>
      </c>
      <c r="E745" s="11">
        <v>43.7</v>
      </c>
      <c r="F745" s="16">
        <f t="shared" si="60"/>
        <v>0.12499999999999981</v>
      </c>
      <c r="G745" s="16">
        <f t="shared" si="61"/>
        <v>0.44999999999999929</v>
      </c>
      <c r="S745">
        <f t="shared" si="58"/>
        <v>0</v>
      </c>
      <c r="T745">
        <f t="shared" si="62"/>
        <v>43.7</v>
      </c>
      <c r="U745">
        <f t="shared" si="59"/>
        <v>12.222222222222221</v>
      </c>
    </row>
    <row r="746" spans="2:21" x14ac:dyDescent="0.55000000000000004">
      <c r="B746" s="4" t="s">
        <v>38</v>
      </c>
      <c r="C746" s="4">
        <v>738</v>
      </c>
      <c r="D746" s="4">
        <v>149</v>
      </c>
      <c r="E746" s="11">
        <v>44</v>
      </c>
      <c r="F746" s="16">
        <f t="shared" si="60"/>
        <v>5.5555555555555358E-2</v>
      </c>
      <c r="G746" s="16">
        <f t="shared" si="61"/>
        <v>0.19999999999999929</v>
      </c>
      <c r="S746">
        <f t="shared" si="58"/>
        <v>0</v>
      </c>
      <c r="T746">
        <f t="shared" si="62"/>
        <v>44</v>
      </c>
      <c r="U746">
        <f t="shared" si="59"/>
        <v>12.25</v>
      </c>
    </row>
    <row r="747" spans="2:21" x14ac:dyDescent="0.55000000000000004">
      <c r="B747" s="4" t="s">
        <v>38</v>
      </c>
      <c r="C747" s="4">
        <v>739</v>
      </c>
      <c r="D747" s="4">
        <v>150</v>
      </c>
      <c r="E747" s="11">
        <v>44.1</v>
      </c>
      <c r="F747" s="16">
        <f t="shared" si="60"/>
        <v>0.18055555555555516</v>
      </c>
      <c r="G747" s="16">
        <f t="shared" si="61"/>
        <v>0.64999999999999858</v>
      </c>
      <c r="S747">
        <f t="shared" si="58"/>
        <v>0</v>
      </c>
      <c r="T747">
        <f t="shared" si="62"/>
        <v>44.1</v>
      </c>
      <c r="U747">
        <f t="shared" si="59"/>
        <v>12.583333333333332</v>
      </c>
    </row>
    <row r="748" spans="2:21" x14ac:dyDescent="0.55000000000000004">
      <c r="B748" s="4" t="s">
        <v>38</v>
      </c>
      <c r="C748" s="4">
        <v>740</v>
      </c>
      <c r="D748" s="4">
        <v>151</v>
      </c>
      <c r="E748" s="11">
        <v>45.3</v>
      </c>
      <c r="F748" s="16">
        <f t="shared" si="60"/>
        <v>0.31944444444444403</v>
      </c>
      <c r="G748" s="16">
        <f t="shared" si="61"/>
        <v>1.1499999999999986</v>
      </c>
      <c r="S748">
        <f t="shared" si="58"/>
        <v>0</v>
      </c>
      <c r="T748">
        <f t="shared" si="62"/>
        <v>45.3</v>
      </c>
      <c r="U748">
        <f t="shared" si="59"/>
        <v>12.888888888888888</v>
      </c>
    </row>
    <row r="749" spans="2:21" x14ac:dyDescent="0.55000000000000004">
      <c r="B749" s="4" t="s">
        <v>38</v>
      </c>
      <c r="C749" s="4">
        <v>741</v>
      </c>
      <c r="D749" s="4">
        <v>152</v>
      </c>
      <c r="E749" s="11">
        <v>46.4</v>
      </c>
      <c r="F749" s="16">
        <f t="shared" si="60"/>
        <v>0.26388888888888967</v>
      </c>
      <c r="G749" s="16">
        <f t="shared" si="61"/>
        <v>0.95000000000000284</v>
      </c>
      <c r="S749">
        <f t="shared" si="58"/>
        <v>0</v>
      </c>
      <c r="T749">
        <f t="shared" si="62"/>
        <v>46.4</v>
      </c>
      <c r="U749">
        <f t="shared" si="59"/>
        <v>13.111111111111111</v>
      </c>
    </row>
    <row r="750" spans="2:21" x14ac:dyDescent="0.55000000000000004">
      <c r="B750" s="4" t="s">
        <v>38</v>
      </c>
      <c r="C750" s="4">
        <v>742</v>
      </c>
      <c r="D750" s="4">
        <v>153</v>
      </c>
      <c r="E750" s="11">
        <v>47.2</v>
      </c>
      <c r="F750" s="16">
        <f t="shared" si="60"/>
        <v>0.12499999999999981</v>
      </c>
      <c r="G750" s="16">
        <f t="shared" si="61"/>
        <v>0.44999999999999929</v>
      </c>
      <c r="S750">
        <f t="shared" si="58"/>
        <v>0</v>
      </c>
      <c r="T750">
        <f t="shared" si="62"/>
        <v>47.2</v>
      </c>
      <c r="U750">
        <f t="shared" si="59"/>
        <v>13.138888888888888</v>
      </c>
    </row>
    <row r="751" spans="2:21" x14ac:dyDescent="0.55000000000000004">
      <c r="B751" s="4" t="s">
        <v>38</v>
      </c>
      <c r="C751" s="4">
        <v>743</v>
      </c>
      <c r="D751" s="4">
        <v>154</v>
      </c>
      <c r="E751" s="11">
        <v>47.3</v>
      </c>
      <c r="F751" s="16">
        <f t="shared" si="60"/>
        <v>2.7777777777777186E-2</v>
      </c>
      <c r="G751" s="16">
        <f t="shared" si="61"/>
        <v>9.9999999999997868E-2</v>
      </c>
      <c r="S751">
        <f t="shared" si="58"/>
        <v>0</v>
      </c>
      <c r="T751">
        <f t="shared" si="62"/>
        <v>47.3</v>
      </c>
      <c r="U751">
        <f t="shared" si="59"/>
        <v>13.166666666666666</v>
      </c>
    </row>
    <row r="752" spans="2:21" x14ac:dyDescent="0.55000000000000004">
      <c r="B752" s="4" t="s">
        <v>38</v>
      </c>
      <c r="C752" s="4">
        <v>744</v>
      </c>
      <c r="D752" s="4">
        <v>155</v>
      </c>
      <c r="E752" s="11">
        <v>47.4</v>
      </c>
      <c r="F752" s="16">
        <f t="shared" si="60"/>
        <v>1.3888888888889086E-2</v>
      </c>
      <c r="G752" s="16">
        <f t="shared" si="61"/>
        <v>5.0000000000000711E-2</v>
      </c>
      <c r="S752">
        <f t="shared" si="58"/>
        <v>0</v>
      </c>
      <c r="T752">
        <f t="shared" si="62"/>
        <v>47.4</v>
      </c>
      <c r="U752">
        <f t="shared" si="59"/>
        <v>13.166666666666666</v>
      </c>
    </row>
    <row r="753" spans="2:21" x14ac:dyDescent="0.55000000000000004">
      <c r="B753" s="4" t="s">
        <v>38</v>
      </c>
      <c r="C753" s="4">
        <v>745</v>
      </c>
      <c r="D753" s="4">
        <v>156</v>
      </c>
      <c r="E753" s="11">
        <v>47.4</v>
      </c>
      <c r="F753" s="16">
        <f t="shared" si="60"/>
        <v>1.3888888888889086E-2</v>
      </c>
      <c r="G753" s="16">
        <f t="shared" si="61"/>
        <v>5.0000000000000711E-2</v>
      </c>
      <c r="S753">
        <f t="shared" si="58"/>
        <v>0</v>
      </c>
      <c r="T753">
        <f t="shared" si="62"/>
        <v>47.4</v>
      </c>
      <c r="U753">
        <f t="shared" si="59"/>
        <v>13.194444444444445</v>
      </c>
    </row>
    <row r="754" spans="2:21" x14ac:dyDescent="0.55000000000000004">
      <c r="B754" s="4" t="s">
        <v>38</v>
      </c>
      <c r="C754" s="4">
        <v>746</v>
      </c>
      <c r="D754" s="4">
        <v>157</v>
      </c>
      <c r="E754" s="11">
        <v>47.5</v>
      </c>
      <c r="F754" s="16">
        <f t="shared" si="60"/>
        <v>6.9444444444444448E-2</v>
      </c>
      <c r="G754" s="16">
        <f t="shared" si="61"/>
        <v>0.25</v>
      </c>
      <c r="S754">
        <f t="shared" si="58"/>
        <v>0</v>
      </c>
      <c r="T754">
        <f t="shared" si="62"/>
        <v>47.5</v>
      </c>
      <c r="U754">
        <f t="shared" si="59"/>
        <v>13.305555555555555</v>
      </c>
    </row>
    <row r="755" spans="2:21" x14ac:dyDescent="0.55000000000000004">
      <c r="B755" s="4" t="s">
        <v>38</v>
      </c>
      <c r="C755" s="4">
        <v>747</v>
      </c>
      <c r="D755" s="4">
        <v>158</v>
      </c>
      <c r="E755" s="11">
        <v>47.9</v>
      </c>
      <c r="F755" s="16">
        <f t="shared" si="60"/>
        <v>0.15277777777777798</v>
      </c>
      <c r="G755" s="16">
        <f t="shared" si="61"/>
        <v>0.55000000000000071</v>
      </c>
      <c r="S755">
        <f t="shared" si="58"/>
        <v>0</v>
      </c>
      <c r="T755">
        <f t="shared" si="62"/>
        <v>47.9</v>
      </c>
      <c r="U755">
        <f t="shared" si="59"/>
        <v>13.5</v>
      </c>
    </row>
    <row r="756" spans="2:21" x14ac:dyDescent="0.55000000000000004">
      <c r="B756" s="4" t="s">
        <v>38</v>
      </c>
      <c r="C756" s="4">
        <v>748</v>
      </c>
      <c r="D756" s="4">
        <v>159</v>
      </c>
      <c r="E756" s="11">
        <v>48.6</v>
      </c>
      <c r="F756" s="16">
        <f t="shared" si="60"/>
        <v>0.20833333333333331</v>
      </c>
      <c r="G756" s="16">
        <f t="shared" si="61"/>
        <v>0.75</v>
      </c>
      <c r="S756">
        <f t="shared" si="58"/>
        <v>0</v>
      </c>
      <c r="T756">
        <f t="shared" si="62"/>
        <v>48.6</v>
      </c>
      <c r="U756">
        <f t="shared" si="59"/>
        <v>13.722222222222221</v>
      </c>
    </row>
    <row r="757" spans="2:21" x14ac:dyDescent="0.55000000000000004">
      <c r="B757" s="4" t="s">
        <v>38</v>
      </c>
      <c r="C757" s="4">
        <v>749</v>
      </c>
      <c r="D757" s="4">
        <v>160</v>
      </c>
      <c r="E757" s="11">
        <v>49.4</v>
      </c>
      <c r="F757" s="16">
        <f t="shared" si="60"/>
        <v>0.16666666666666607</v>
      </c>
      <c r="G757" s="16">
        <f t="shared" si="61"/>
        <v>0.59999999999999787</v>
      </c>
      <c r="S757">
        <f t="shared" si="58"/>
        <v>0</v>
      </c>
      <c r="T757">
        <f t="shared" si="62"/>
        <v>49.4</v>
      </c>
      <c r="U757">
        <f t="shared" si="59"/>
        <v>13.833333333333332</v>
      </c>
    </row>
    <row r="758" spans="2:21" x14ac:dyDescent="0.55000000000000004">
      <c r="B758" s="4" t="s">
        <v>38</v>
      </c>
      <c r="C758" s="4">
        <v>750</v>
      </c>
      <c r="D758" s="4">
        <v>161</v>
      </c>
      <c r="E758" s="11">
        <v>49.8</v>
      </c>
      <c r="F758" s="16">
        <f t="shared" si="60"/>
        <v>5.5555555555555358E-2</v>
      </c>
      <c r="G758" s="16">
        <f t="shared" si="61"/>
        <v>0.19999999999999929</v>
      </c>
      <c r="S758">
        <f t="shared" si="58"/>
        <v>0</v>
      </c>
      <c r="T758">
        <f t="shared" si="62"/>
        <v>49.8</v>
      </c>
      <c r="U758">
        <f t="shared" si="59"/>
        <v>13.833333333333332</v>
      </c>
    </row>
    <row r="759" spans="2:21" x14ac:dyDescent="0.55000000000000004">
      <c r="B759" s="4" t="s">
        <v>38</v>
      </c>
      <c r="C759" s="4">
        <v>751</v>
      </c>
      <c r="D759" s="4">
        <v>162</v>
      </c>
      <c r="E759" s="11">
        <v>49.8</v>
      </c>
      <c r="F759" s="16">
        <f t="shared" si="60"/>
        <v>-1.3888888888888099E-2</v>
      </c>
      <c r="G759" s="16">
        <f t="shared" si="61"/>
        <v>-4.9999999999997158E-2</v>
      </c>
      <c r="S759">
        <f t="shared" si="58"/>
        <v>0</v>
      </c>
      <c r="T759">
        <f t="shared" si="62"/>
        <v>49.8</v>
      </c>
      <c r="U759">
        <f t="shared" si="59"/>
        <v>13.805555555555555</v>
      </c>
    </row>
    <row r="760" spans="2:21" x14ac:dyDescent="0.55000000000000004">
      <c r="B760" s="4" t="s">
        <v>38</v>
      </c>
      <c r="C760" s="4">
        <v>752</v>
      </c>
      <c r="D760" s="4">
        <v>163</v>
      </c>
      <c r="E760" s="11">
        <v>49.7</v>
      </c>
      <c r="F760" s="16">
        <f t="shared" si="60"/>
        <v>-6.9444444444444448E-2</v>
      </c>
      <c r="G760" s="16">
        <f t="shared" si="61"/>
        <v>-0.25</v>
      </c>
      <c r="S760">
        <f t="shared" si="58"/>
        <v>0</v>
      </c>
      <c r="T760">
        <f t="shared" si="62"/>
        <v>49.7</v>
      </c>
      <c r="U760">
        <f t="shared" si="59"/>
        <v>13.694444444444443</v>
      </c>
    </row>
    <row r="761" spans="2:21" x14ac:dyDescent="0.55000000000000004">
      <c r="B761" s="4" t="s">
        <v>38</v>
      </c>
      <c r="C761" s="4">
        <v>753</v>
      </c>
      <c r="D761" s="4">
        <v>164</v>
      </c>
      <c r="E761" s="11">
        <v>49.3</v>
      </c>
      <c r="F761" s="16">
        <f t="shared" si="60"/>
        <v>-0.16666666666666705</v>
      </c>
      <c r="G761" s="16">
        <f t="shared" si="61"/>
        <v>-0.60000000000000142</v>
      </c>
      <c r="S761">
        <f t="shared" si="58"/>
        <v>0</v>
      </c>
      <c r="T761">
        <f t="shared" si="62"/>
        <v>49.3</v>
      </c>
      <c r="U761">
        <f t="shared" si="59"/>
        <v>13.472222222222221</v>
      </c>
    </row>
    <row r="762" spans="2:21" x14ac:dyDescent="0.55000000000000004">
      <c r="B762" s="4" t="s">
        <v>38</v>
      </c>
      <c r="C762" s="4">
        <v>754</v>
      </c>
      <c r="D762" s="4">
        <v>165</v>
      </c>
      <c r="E762" s="11">
        <v>48.5</v>
      </c>
      <c r="F762" s="16">
        <f t="shared" si="60"/>
        <v>-0.23611111111111052</v>
      </c>
      <c r="G762" s="16">
        <f t="shared" si="61"/>
        <v>-0.84999999999999787</v>
      </c>
      <c r="S762">
        <f t="shared" si="58"/>
        <v>0</v>
      </c>
      <c r="T762">
        <f t="shared" si="62"/>
        <v>48.5</v>
      </c>
      <c r="U762">
        <f t="shared" si="59"/>
        <v>13.222222222222221</v>
      </c>
    </row>
    <row r="763" spans="2:21" x14ac:dyDescent="0.55000000000000004">
      <c r="B763" s="4" t="s">
        <v>38</v>
      </c>
      <c r="C763" s="4">
        <v>755</v>
      </c>
      <c r="D763" s="4">
        <v>166</v>
      </c>
      <c r="E763" s="11">
        <v>47.6</v>
      </c>
      <c r="F763" s="16">
        <f t="shared" si="60"/>
        <v>-0.30555555555555597</v>
      </c>
      <c r="G763" s="16">
        <f t="shared" si="61"/>
        <v>-1.1000000000000014</v>
      </c>
      <c r="S763">
        <f t="shared" si="58"/>
        <v>0</v>
      </c>
      <c r="T763">
        <f t="shared" si="62"/>
        <v>47.6</v>
      </c>
      <c r="U763">
        <f t="shared" si="59"/>
        <v>12.861111111111111</v>
      </c>
    </row>
    <row r="764" spans="2:21" x14ac:dyDescent="0.55000000000000004">
      <c r="B764" s="4" t="s">
        <v>38</v>
      </c>
      <c r="C764" s="4">
        <v>756</v>
      </c>
      <c r="D764" s="4">
        <v>167</v>
      </c>
      <c r="E764" s="11">
        <v>46.3</v>
      </c>
      <c r="F764" s="16">
        <f t="shared" si="60"/>
        <v>-0.54166666666666641</v>
      </c>
      <c r="G764" s="16">
        <f t="shared" si="61"/>
        <v>-1.9499999999999993</v>
      </c>
      <c r="S764">
        <f t="shared" si="58"/>
        <v>0</v>
      </c>
      <c r="T764">
        <f t="shared" si="62"/>
        <v>46.3</v>
      </c>
      <c r="U764">
        <f t="shared" si="59"/>
        <v>12.138888888888889</v>
      </c>
    </row>
    <row r="765" spans="2:21" x14ac:dyDescent="0.55000000000000004">
      <c r="B765" s="4" t="s">
        <v>38</v>
      </c>
      <c r="C765" s="4">
        <v>757</v>
      </c>
      <c r="D765" s="4">
        <v>168</v>
      </c>
      <c r="E765" s="11">
        <v>43.7</v>
      </c>
      <c r="F765" s="16">
        <f t="shared" si="60"/>
        <v>-0.97222222222222221</v>
      </c>
      <c r="G765" s="16">
        <f t="shared" si="61"/>
        <v>-3.5</v>
      </c>
      <c r="S765">
        <f t="shared" si="58"/>
        <v>0</v>
      </c>
      <c r="T765">
        <f t="shared" si="62"/>
        <v>43.7</v>
      </c>
      <c r="U765">
        <f t="shared" si="59"/>
        <v>10.916666666666666</v>
      </c>
    </row>
    <row r="766" spans="2:21" x14ac:dyDescent="0.55000000000000004">
      <c r="B766" s="4" t="s">
        <v>38</v>
      </c>
      <c r="C766" s="4">
        <v>758</v>
      </c>
      <c r="D766" s="4">
        <v>169</v>
      </c>
      <c r="E766" s="11">
        <v>39.299999999999997</v>
      </c>
      <c r="F766" s="16">
        <f t="shared" si="60"/>
        <v>-1.3333333333333335</v>
      </c>
      <c r="G766" s="16">
        <f t="shared" si="61"/>
        <v>-4.8000000000000007</v>
      </c>
      <c r="S766">
        <f t="shared" si="58"/>
        <v>0</v>
      </c>
      <c r="T766">
        <f t="shared" si="62"/>
        <v>39.299999999999997</v>
      </c>
      <c r="U766">
        <f t="shared" si="59"/>
        <v>9.4722222222222232</v>
      </c>
    </row>
    <row r="767" spans="2:21" x14ac:dyDescent="0.55000000000000004">
      <c r="B767" s="4" t="s">
        <v>38</v>
      </c>
      <c r="C767" s="4">
        <v>759</v>
      </c>
      <c r="D767" s="4">
        <v>170</v>
      </c>
      <c r="E767" s="11">
        <v>34.1</v>
      </c>
      <c r="F767" s="16">
        <f t="shared" si="60"/>
        <v>-1.4305555555555551</v>
      </c>
      <c r="G767" s="16">
        <f t="shared" si="61"/>
        <v>-5.1499999999999986</v>
      </c>
      <c r="S767">
        <f t="shared" si="58"/>
        <v>0</v>
      </c>
      <c r="T767">
        <f t="shared" si="62"/>
        <v>34.1</v>
      </c>
      <c r="U767">
        <f t="shared" si="59"/>
        <v>8.0555555555555554</v>
      </c>
    </row>
    <row r="768" spans="2:21" x14ac:dyDescent="0.55000000000000004">
      <c r="B768" s="4" t="s">
        <v>38</v>
      </c>
      <c r="C768" s="4">
        <v>760</v>
      </c>
      <c r="D768" s="4">
        <v>171</v>
      </c>
      <c r="E768" s="11">
        <v>29</v>
      </c>
      <c r="F768" s="16">
        <f t="shared" si="60"/>
        <v>-1.4444444444444446</v>
      </c>
      <c r="G768" s="16">
        <f t="shared" si="61"/>
        <v>-5.2000000000000011</v>
      </c>
      <c r="S768">
        <f t="shared" si="58"/>
        <v>0</v>
      </c>
      <c r="T768">
        <f t="shared" si="62"/>
        <v>29</v>
      </c>
      <c r="U768">
        <f t="shared" si="59"/>
        <v>6.583333333333333</v>
      </c>
    </row>
    <row r="769" spans="2:21" x14ac:dyDescent="0.55000000000000004">
      <c r="B769" s="4" t="s">
        <v>38</v>
      </c>
      <c r="C769" s="4">
        <v>761</v>
      </c>
      <c r="D769" s="4">
        <v>172</v>
      </c>
      <c r="E769" s="11">
        <v>23.7</v>
      </c>
      <c r="F769" s="16">
        <f t="shared" si="60"/>
        <v>-1.4722222222222223</v>
      </c>
      <c r="G769" s="16">
        <f t="shared" si="61"/>
        <v>-5.3000000000000007</v>
      </c>
      <c r="S769">
        <f t="shared" si="58"/>
        <v>0</v>
      </c>
      <c r="T769">
        <f t="shared" si="62"/>
        <v>23.7</v>
      </c>
      <c r="U769">
        <f t="shared" si="59"/>
        <v>5.1111111111111107</v>
      </c>
    </row>
    <row r="770" spans="2:21" x14ac:dyDescent="0.55000000000000004">
      <c r="B770" s="4" t="s">
        <v>38</v>
      </c>
      <c r="C770" s="4">
        <v>762</v>
      </c>
      <c r="D770" s="4">
        <v>173</v>
      </c>
      <c r="E770" s="11">
        <v>18.399999999999999</v>
      </c>
      <c r="F770" s="16">
        <f t="shared" si="60"/>
        <v>-1.3055555555555554</v>
      </c>
      <c r="G770" s="16">
        <f t="shared" si="61"/>
        <v>-4.6999999999999993</v>
      </c>
      <c r="S770">
        <f t="shared" si="58"/>
        <v>0</v>
      </c>
      <c r="T770">
        <f t="shared" si="62"/>
        <v>18.399999999999999</v>
      </c>
      <c r="U770">
        <f t="shared" si="59"/>
        <v>3.9722222222222223</v>
      </c>
    </row>
    <row r="771" spans="2:21" x14ac:dyDescent="0.55000000000000004">
      <c r="B771" s="4" t="s">
        <v>38</v>
      </c>
      <c r="C771" s="4">
        <v>763</v>
      </c>
      <c r="D771" s="4">
        <v>174</v>
      </c>
      <c r="E771" s="11">
        <v>14.3</v>
      </c>
      <c r="F771" s="16">
        <f t="shared" si="60"/>
        <v>-0.88888888888888862</v>
      </c>
      <c r="G771" s="16">
        <f t="shared" si="61"/>
        <v>-3.1999999999999993</v>
      </c>
      <c r="S771">
        <f t="shared" si="58"/>
        <v>0</v>
      </c>
      <c r="T771">
        <f t="shared" si="62"/>
        <v>14.3</v>
      </c>
      <c r="U771">
        <f t="shared" si="59"/>
        <v>3.333333333333333</v>
      </c>
    </row>
    <row r="772" spans="2:21" x14ac:dyDescent="0.55000000000000004">
      <c r="B772" s="4" t="s">
        <v>38</v>
      </c>
      <c r="C772" s="4">
        <v>764</v>
      </c>
      <c r="D772" s="4">
        <v>175</v>
      </c>
      <c r="E772" s="11">
        <v>12</v>
      </c>
      <c r="F772" s="16">
        <f t="shared" si="60"/>
        <v>-0.20833333333333331</v>
      </c>
      <c r="G772" s="16">
        <f t="shared" si="61"/>
        <v>-0.75</v>
      </c>
      <c r="S772">
        <f t="shared" si="58"/>
        <v>0</v>
      </c>
      <c r="T772">
        <f t="shared" si="62"/>
        <v>12</v>
      </c>
      <c r="U772">
        <f t="shared" si="59"/>
        <v>3.5555555555555558</v>
      </c>
    </row>
    <row r="773" spans="2:21" x14ac:dyDescent="0.55000000000000004">
      <c r="B773" s="4" t="s">
        <v>38</v>
      </c>
      <c r="C773" s="4">
        <v>765</v>
      </c>
      <c r="D773" s="4">
        <v>176</v>
      </c>
      <c r="E773" s="11">
        <v>12.8</v>
      </c>
      <c r="F773" s="16">
        <f t="shared" si="60"/>
        <v>0.55555555555555558</v>
      </c>
      <c r="G773" s="16">
        <f t="shared" si="61"/>
        <v>2</v>
      </c>
      <c r="S773">
        <f t="shared" si="58"/>
        <v>0</v>
      </c>
      <c r="T773">
        <f t="shared" si="62"/>
        <v>12.8</v>
      </c>
      <c r="U773">
        <f t="shared" si="59"/>
        <v>4.4444444444444446</v>
      </c>
    </row>
    <row r="774" spans="2:21" x14ac:dyDescent="0.55000000000000004">
      <c r="B774" s="4" t="s">
        <v>38</v>
      </c>
      <c r="C774" s="4">
        <v>766</v>
      </c>
      <c r="D774" s="4">
        <v>177</v>
      </c>
      <c r="E774" s="11">
        <v>16</v>
      </c>
      <c r="F774" s="16">
        <f t="shared" si="60"/>
        <v>0.87500000000000011</v>
      </c>
      <c r="G774" s="16">
        <f t="shared" si="61"/>
        <v>3.1500000000000004</v>
      </c>
      <c r="S774">
        <f t="shared" si="58"/>
        <v>0</v>
      </c>
      <c r="T774">
        <f t="shared" si="62"/>
        <v>16</v>
      </c>
      <c r="U774">
        <f t="shared" si="59"/>
        <v>5.3055555555555562</v>
      </c>
    </row>
    <row r="775" spans="2:21" x14ac:dyDescent="0.55000000000000004">
      <c r="B775" s="4" t="s">
        <v>38</v>
      </c>
      <c r="C775" s="4">
        <v>767</v>
      </c>
      <c r="D775" s="4">
        <v>178</v>
      </c>
      <c r="E775" s="11">
        <v>19.100000000000001</v>
      </c>
      <c r="F775" s="16">
        <f t="shared" si="60"/>
        <v>0.88888888888888862</v>
      </c>
      <c r="G775" s="16">
        <f t="shared" si="61"/>
        <v>3.1999999999999993</v>
      </c>
      <c r="S775">
        <f t="shared" si="58"/>
        <v>0</v>
      </c>
      <c r="T775">
        <f t="shared" si="62"/>
        <v>19.100000000000001</v>
      </c>
      <c r="U775">
        <f t="shared" si="59"/>
        <v>6.2222222222222214</v>
      </c>
    </row>
    <row r="776" spans="2:21" x14ac:dyDescent="0.55000000000000004">
      <c r="B776" s="4" t="s">
        <v>38</v>
      </c>
      <c r="C776" s="4">
        <v>768</v>
      </c>
      <c r="D776" s="4">
        <v>179</v>
      </c>
      <c r="E776" s="11">
        <v>22.4</v>
      </c>
      <c r="F776" s="16">
        <f t="shared" si="60"/>
        <v>0.90277777777777779</v>
      </c>
      <c r="G776" s="16">
        <f t="shared" si="61"/>
        <v>3.25</v>
      </c>
      <c r="S776">
        <f t="shared" si="58"/>
        <v>0</v>
      </c>
      <c r="T776">
        <f t="shared" si="62"/>
        <v>22.4</v>
      </c>
      <c r="U776">
        <f t="shared" si="59"/>
        <v>7.1111111111111116</v>
      </c>
    </row>
    <row r="777" spans="2:21" x14ac:dyDescent="0.55000000000000004">
      <c r="B777" s="4" t="s">
        <v>38</v>
      </c>
      <c r="C777" s="4">
        <v>769</v>
      </c>
      <c r="D777" s="4">
        <v>180</v>
      </c>
      <c r="E777" s="11">
        <v>25.6</v>
      </c>
      <c r="F777" s="16">
        <f t="shared" si="60"/>
        <v>1.0694444444444449</v>
      </c>
      <c r="G777" s="16">
        <f t="shared" si="61"/>
        <v>3.8500000000000014</v>
      </c>
      <c r="S777">
        <f t="shared" ref="S777:S840" si="63">IF(E778&lt;1,1,0)</f>
        <v>0</v>
      </c>
      <c r="T777">
        <f t="shared" si="62"/>
        <v>25.6</v>
      </c>
      <c r="U777">
        <f t="shared" ref="U777:U840" si="64">E778/3.6</f>
        <v>8.3611111111111107</v>
      </c>
    </row>
    <row r="778" spans="2:21" x14ac:dyDescent="0.55000000000000004">
      <c r="B778" s="4" t="s">
        <v>38</v>
      </c>
      <c r="C778" s="4">
        <v>770</v>
      </c>
      <c r="D778" s="4">
        <v>181</v>
      </c>
      <c r="E778" s="11">
        <v>30.1</v>
      </c>
      <c r="F778" s="16">
        <f t="shared" ref="F778:F841" si="65">($E779-$E777)/2/3.6</f>
        <v>1.3472222222222217</v>
      </c>
      <c r="G778" s="16">
        <f t="shared" si="61"/>
        <v>4.8499999999999979</v>
      </c>
      <c r="S778">
        <f t="shared" si="63"/>
        <v>0</v>
      </c>
      <c r="T778">
        <f t="shared" si="62"/>
        <v>30.1</v>
      </c>
      <c r="U778">
        <f t="shared" si="64"/>
        <v>9.8055555555555554</v>
      </c>
    </row>
    <row r="779" spans="2:21" x14ac:dyDescent="0.55000000000000004">
      <c r="B779" s="4" t="s">
        <v>38</v>
      </c>
      <c r="C779" s="4">
        <v>771</v>
      </c>
      <c r="D779" s="4">
        <v>182</v>
      </c>
      <c r="E779" s="11">
        <v>35.299999999999997</v>
      </c>
      <c r="F779" s="16">
        <f t="shared" si="65"/>
        <v>1.3611111111111107</v>
      </c>
      <c r="G779" s="16">
        <f t="shared" ref="G779:G842" si="66">($E780-$E778)/2</f>
        <v>4.8999999999999986</v>
      </c>
      <c r="S779">
        <f t="shared" si="63"/>
        <v>0</v>
      </c>
      <c r="T779">
        <f t="shared" si="62"/>
        <v>35.299999999999997</v>
      </c>
      <c r="U779">
        <f t="shared" si="64"/>
        <v>11.083333333333332</v>
      </c>
    </row>
    <row r="780" spans="2:21" x14ac:dyDescent="0.55000000000000004">
      <c r="B780" s="4" t="s">
        <v>38</v>
      </c>
      <c r="C780" s="4">
        <v>772</v>
      </c>
      <c r="D780" s="4">
        <v>183</v>
      </c>
      <c r="E780" s="11">
        <v>39.9</v>
      </c>
      <c r="F780" s="16">
        <f t="shared" si="65"/>
        <v>1.2777777777777781</v>
      </c>
      <c r="G780" s="16">
        <f t="shared" si="66"/>
        <v>4.6000000000000014</v>
      </c>
      <c r="S780">
        <f t="shared" si="63"/>
        <v>0</v>
      </c>
      <c r="T780">
        <f t="shared" si="62"/>
        <v>39.9</v>
      </c>
      <c r="U780">
        <f t="shared" si="64"/>
        <v>12.361111111111111</v>
      </c>
    </row>
    <row r="781" spans="2:21" x14ac:dyDescent="0.55000000000000004">
      <c r="B781" s="4" t="s">
        <v>38</v>
      </c>
      <c r="C781" s="4">
        <v>773</v>
      </c>
      <c r="D781" s="4">
        <v>184</v>
      </c>
      <c r="E781" s="11">
        <v>44.5</v>
      </c>
      <c r="F781" s="16">
        <f t="shared" si="65"/>
        <v>1.0555555555555558</v>
      </c>
      <c r="G781" s="16">
        <f t="shared" si="66"/>
        <v>3.8000000000000007</v>
      </c>
      <c r="S781">
        <f t="shared" si="63"/>
        <v>0</v>
      </c>
      <c r="T781">
        <f t="shared" si="62"/>
        <v>44.5</v>
      </c>
      <c r="U781">
        <f t="shared" si="64"/>
        <v>13.194444444444445</v>
      </c>
    </row>
    <row r="782" spans="2:21" x14ac:dyDescent="0.55000000000000004">
      <c r="B782" s="4" t="s">
        <v>38</v>
      </c>
      <c r="C782" s="4">
        <v>774</v>
      </c>
      <c r="D782" s="4">
        <v>185</v>
      </c>
      <c r="E782" s="11">
        <v>47.5</v>
      </c>
      <c r="F782" s="16">
        <f t="shared" si="65"/>
        <v>0.88888888888888862</v>
      </c>
      <c r="G782" s="16">
        <f t="shared" si="66"/>
        <v>3.1999999999999993</v>
      </c>
      <c r="S782">
        <f t="shared" si="63"/>
        <v>0</v>
      </c>
      <c r="T782">
        <f t="shared" si="62"/>
        <v>47.5</v>
      </c>
      <c r="U782">
        <f t="shared" si="64"/>
        <v>14.138888888888888</v>
      </c>
    </row>
    <row r="783" spans="2:21" x14ac:dyDescent="0.55000000000000004">
      <c r="B783" s="4" t="s">
        <v>38</v>
      </c>
      <c r="C783" s="4">
        <v>775</v>
      </c>
      <c r="D783" s="4">
        <v>186</v>
      </c>
      <c r="E783" s="11">
        <v>50.9</v>
      </c>
      <c r="F783" s="16">
        <f t="shared" si="65"/>
        <v>0.91666666666666685</v>
      </c>
      <c r="G783" s="16">
        <f t="shared" si="66"/>
        <v>3.3000000000000007</v>
      </c>
      <c r="S783">
        <f t="shared" si="63"/>
        <v>0</v>
      </c>
      <c r="T783">
        <f t="shared" si="62"/>
        <v>50.9</v>
      </c>
      <c r="U783">
        <f t="shared" si="64"/>
        <v>15.027777777777779</v>
      </c>
    </row>
    <row r="784" spans="2:21" x14ac:dyDescent="0.55000000000000004">
      <c r="B784" s="4" t="s">
        <v>38</v>
      </c>
      <c r="C784" s="4">
        <v>776</v>
      </c>
      <c r="D784" s="4">
        <v>187</v>
      </c>
      <c r="E784" s="11">
        <v>54.1</v>
      </c>
      <c r="F784" s="16">
        <f t="shared" si="65"/>
        <v>0.74999999999999978</v>
      </c>
      <c r="G784" s="16">
        <f t="shared" si="66"/>
        <v>2.6999999999999993</v>
      </c>
      <c r="S784">
        <f t="shared" si="63"/>
        <v>0</v>
      </c>
      <c r="T784">
        <f t="shared" si="62"/>
        <v>54.1</v>
      </c>
      <c r="U784">
        <f t="shared" si="64"/>
        <v>15.638888888888888</v>
      </c>
    </row>
    <row r="785" spans="2:21" x14ac:dyDescent="0.55000000000000004">
      <c r="B785" s="4" t="s">
        <v>38</v>
      </c>
      <c r="C785" s="4">
        <v>777</v>
      </c>
      <c r="D785" s="4">
        <v>188</v>
      </c>
      <c r="E785" s="11">
        <v>56.3</v>
      </c>
      <c r="F785" s="16">
        <f t="shared" si="65"/>
        <v>0.55555555555555558</v>
      </c>
      <c r="G785" s="16">
        <f t="shared" si="66"/>
        <v>2</v>
      </c>
      <c r="S785">
        <f t="shared" si="63"/>
        <v>0</v>
      </c>
      <c r="T785">
        <f t="shared" si="62"/>
        <v>56.3</v>
      </c>
      <c r="U785">
        <f t="shared" si="64"/>
        <v>16.138888888888889</v>
      </c>
    </row>
    <row r="786" spans="2:21" x14ac:dyDescent="0.55000000000000004">
      <c r="B786" s="4" t="s">
        <v>38</v>
      </c>
      <c r="C786" s="4">
        <v>778</v>
      </c>
      <c r="D786" s="4">
        <v>189</v>
      </c>
      <c r="E786" s="11">
        <v>58.1</v>
      </c>
      <c r="F786" s="16">
        <f t="shared" si="65"/>
        <v>0.4861111111111111</v>
      </c>
      <c r="G786" s="16">
        <f t="shared" si="66"/>
        <v>1.75</v>
      </c>
      <c r="S786">
        <f t="shared" si="63"/>
        <v>0</v>
      </c>
      <c r="T786">
        <f t="shared" si="62"/>
        <v>58.1</v>
      </c>
      <c r="U786">
        <f t="shared" si="64"/>
        <v>16.611111111111111</v>
      </c>
    </row>
    <row r="787" spans="2:21" x14ac:dyDescent="0.55000000000000004">
      <c r="B787" s="4" t="s">
        <v>38</v>
      </c>
      <c r="C787" s="4">
        <v>779</v>
      </c>
      <c r="D787" s="4">
        <v>190</v>
      </c>
      <c r="E787" s="11">
        <v>59.8</v>
      </c>
      <c r="F787" s="16">
        <f t="shared" si="65"/>
        <v>0.41666666666666663</v>
      </c>
      <c r="G787" s="16">
        <f t="shared" si="66"/>
        <v>1.5</v>
      </c>
      <c r="S787">
        <f t="shared" si="63"/>
        <v>0</v>
      </c>
      <c r="T787">
        <f t="shared" si="62"/>
        <v>59.8</v>
      </c>
      <c r="U787">
        <f t="shared" si="64"/>
        <v>16.972222222222221</v>
      </c>
    </row>
    <row r="788" spans="2:21" x14ac:dyDescent="0.55000000000000004">
      <c r="B788" s="4" t="s">
        <v>38</v>
      </c>
      <c r="C788" s="4">
        <v>780</v>
      </c>
      <c r="D788" s="4">
        <v>191</v>
      </c>
      <c r="E788" s="11">
        <v>61.1</v>
      </c>
      <c r="F788" s="16">
        <f t="shared" si="65"/>
        <v>0.31944444444444503</v>
      </c>
      <c r="G788" s="16">
        <f t="shared" si="66"/>
        <v>1.1500000000000021</v>
      </c>
      <c r="S788">
        <f t="shared" si="63"/>
        <v>0</v>
      </c>
      <c r="T788">
        <f t="shared" si="62"/>
        <v>61.1</v>
      </c>
      <c r="U788">
        <f t="shared" si="64"/>
        <v>17.25</v>
      </c>
    </row>
    <row r="789" spans="2:21" x14ac:dyDescent="0.55000000000000004">
      <c r="B789" s="4" t="s">
        <v>38</v>
      </c>
      <c r="C789" s="4">
        <v>781</v>
      </c>
      <c r="D789" s="4">
        <v>192</v>
      </c>
      <c r="E789" s="11">
        <v>62.1</v>
      </c>
      <c r="F789" s="16">
        <f t="shared" si="65"/>
        <v>0.23611111111111052</v>
      </c>
      <c r="G789" s="16">
        <f t="shared" si="66"/>
        <v>0.84999999999999787</v>
      </c>
      <c r="S789">
        <f t="shared" si="63"/>
        <v>0</v>
      </c>
      <c r="T789">
        <f t="shared" ref="T789:T852" si="67">IF(S789=1,"",E789)</f>
        <v>62.1</v>
      </c>
      <c r="U789">
        <f t="shared" si="64"/>
        <v>17.444444444444443</v>
      </c>
    </row>
    <row r="790" spans="2:21" x14ac:dyDescent="0.55000000000000004">
      <c r="B790" s="4" t="s">
        <v>38</v>
      </c>
      <c r="C790" s="4">
        <v>782</v>
      </c>
      <c r="D790" s="4">
        <v>193</v>
      </c>
      <c r="E790" s="11">
        <v>62.8</v>
      </c>
      <c r="F790" s="16">
        <f t="shared" si="65"/>
        <v>0.16666666666666607</v>
      </c>
      <c r="G790" s="16">
        <f t="shared" si="66"/>
        <v>0.59999999999999787</v>
      </c>
      <c r="S790">
        <f t="shared" si="63"/>
        <v>0</v>
      </c>
      <c r="T790">
        <f t="shared" si="67"/>
        <v>62.8</v>
      </c>
      <c r="U790">
        <f t="shared" si="64"/>
        <v>17.583333333333332</v>
      </c>
    </row>
    <row r="791" spans="2:21" x14ac:dyDescent="0.55000000000000004">
      <c r="B791" s="4" t="s">
        <v>38</v>
      </c>
      <c r="C791" s="4">
        <v>783</v>
      </c>
      <c r="D791" s="4">
        <v>194</v>
      </c>
      <c r="E791" s="11">
        <v>63.3</v>
      </c>
      <c r="F791" s="16">
        <f t="shared" si="65"/>
        <v>0.1111111111111117</v>
      </c>
      <c r="G791" s="16">
        <f t="shared" si="66"/>
        <v>0.40000000000000213</v>
      </c>
      <c r="S791">
        <f t="shared" si="63"/>
        <v>0</v>
      </c>
      <c r="T791">
        <f t="shared" si="67"/>
        <v>63.3</v>
      </c>
      <c r="U791">
        <f t="shared" si="64"/>
        <v>17.666666666666668</v>
      </c>
    </row>
    <row r="792" spans="2:21" x14ac:dyDescent="0.55000000000000004">
      <c r="B792" s="4" t="s">
        <v>38</v>
      </c>
      <c r="C792" s="4">
        <v>784</v>
      </c>
      <c r="D792" s="4">
        <v>195</v>
      </c>
      <c r="E792" s="11">
        <v>63.6</v>
      </c>
      <c r="F792" s="16">
        <f t="shared" si="65"/>
        <v>9.7222222222222612E-2</v>
      </c>
      <c r="G792" s="16">
        <f t="shared" si="66"/>
        <v>0.35000000000000142</v>
      </c>
      <c r="S792">
        <f t="shared" si="63"/>
        <v>0</v>
      </c>
      <c r="T792">
        <f t="shared" si="67"/>
        <v>63.6</v>
      </c>
      <c r="U792">
        <f t="shared" si="64"/>
        <v>17.777777777777779</v>
      </c>
    </row>
    <row r="793" spans="2:21" x14ac:dyDescent="0.55000000000000004">
      <c r="B793" s="4" t="s">
        <v>38</v>
      </c>
      <c r="C793" s="4">
        <v>785</v>
      </c>
      <c r="D793" s="4">
        <v>196</v>
      </c>
      <c r="E793" s="11">
        <v>64</v>
      </c>
      <c r="F793" s="16">
        <f t="shared" si="65"/>
        <v>0.15277777777777798</v>
      </c>
      <c r="G793" s="16">
        <f t="shared" si="66"/>
        <v>0.55000000000000071</v>
      </c>
      <c r="S793">
        <f t="shared" si="63"/>
        <v>0</v>
      </c>
      <c r="T793">
        <f t="shared" si="67"/>
        <v>64</v>
      </c>
      <c r="U793">
        <f t="shared" si="64"/>
        <v>17.972222222222221</v>
      </c>
    </row>
    <row r="794" spans="2:21" x14ac:dyDescent="0.55000000000000004">
      <c r="B794" s="4" t="s">
        <v>38</v>
      </c>
      <c r="C794" s="4">
        <v>786</v>
      </c>
      <c r="D794" s="4">
        <v>197</v>
      </c>
      <c r="E794" s="11">
        <v>64.7</v>
      </c>
      <c r="F794" s="16">
        <f t="shared" si="65"/>
        <v>0.16666666666666705</v>
      </c>
      <c r="G794" s="16">
        <f t="shared" si="66"/>
        <v>0.60000000000000142</v>
      </c>
      <c r="S794">
        <f t="shared" si="63"/>
        <v>0</v>
      </c>
      <c r="T794">
        <f t="shared" si="67"/>
        <v>64.7</v>
      </c>
      <c r="U794">
        <f t="shared" si="64"/>
        <v>18.111111111111111</v>
      </c>
    </row>
    <row r="795" spans="2:21" x14ac:dyDescent="0.55000000000000004">
      <c r="B795" s="4" t="s">
        <v>38</v>
      </c>
      <c r="C795" s="4">
        <v>787</v>
      </c>
      <c r="D795" s="4">
        <v>198</v>
      </c>
      <c r="E795" s="11">
        <v>65.2</v>
      </c>
      <c r="F795" s="16">
        <f t="shared" si="65"/>
        <v>8.3333333333332538E-2</v>
      </c>
      <c r="G795" s="16">
        <f t="shared" si="66"/>
        <v>0.29999999999999716</v>
      </c>
      <c r="S795">
        <f t="shared" si="63"/>
        <v>0</v>
      </c>
      <c r="T795">
        <f t="shared" si="67"/>
        <v>65.2</v>
      </c>
      <c r="U795">
        <f t="shared" si="64"/>
        <v>18.138888888888889</v>
      </c>
    </row>
    <row r="796" spans="2:21" x14ac:dyDescent="0.55000000000000004">
      <c r="B796" s="4" t="s">
        <v>38</v>
      </c>
      <c r="C796" s="4">
        <v>788</v>
      </c>
      <c r="D796" s="4">
        <v>199</v>
      </c>
      <c r="E796" s="11">
        <v>65.3</v>
      </c>
      <c r="F796" s="16">
        <f t="shared" si="65"/>
        <v>1.3888888888888099E-2</v>
      </c>
      <c r="G796" s="16">
        <f t="shared" si="66"/>
        <v>4.9999999999997158E-2</v>
      </c>
      <c r="S796">
        <f t="shared" si="63"/>
        <v>0</v>
      </c>
      <c r="T796">
        <f t="shared" si="67"/>
        <v>65.3</v>
      </c>
      <c r="U796">
        <f t="shared" si="64"/>
        <v>18.138888888888889</v>
      </c>
    </row>
    <row r="797" spans="2:21" x14ac:dyDescent="0.55000000000000004">
      <c r="B797" s="4" t="s">
        <v>38</v>
      </c>
      <c r="C797" s="4">
        <v>789</v>
      </c>
      <c r="D797" s="4">
        <v>200</v>
      </c>
      <c r="E797" s="11">
        <v>65.3</v>
      </c>
      <c r="F797" s="16">
        <f t="shared" si="65"/>
        <v>1.3888888888890073E-2</v>
      </c>
      <c r="G797" s="16">
        <f t="shared" si="66"/>
        <v>5.0000000000004263E-2</v>
      </c>
      <c r="S797">
        <f t="shared" si="63"/>
        <v>0</v>
      </c>
      <c r="T797">
        <f t="shared" si="67"/>
        <v>65.3</v>
      </c>
      <c r="U797">
        <f t="shared" si="64"/>
        <v>18.166666666666668</v>
      </c>
    </row>
    <row r="798" spans="2:21" x14ac:dyDescent="0.55000000000000004">
      <c r="B798" s="4" t="s">
        <v>38</v>
      </c>
      <c r="C798" s="4">
        <v>790</v>
      </c>
      <c r="D798" s="4">
        <v>201</v>
      </c>
      <c r="E798" s="11">
        <v>65.400000000000006</v>
      </c>
      <c r="F798" s="16">
        <f t="shared" si="65"/>
        <v>5.5555555555556344E-2</v>
      </c>
      <c r="G798" s="16">
        <f t="shared" si="66"/>
        <v>0.20000000000000284</v>
      </c>
      <c r="S798">
        <f t="shared" si="63"/>
        <v>0</v>
      </c>
      <c r="T798">
        <f t="shared" si="67"/>
        <v>65.400000000000006</v>
      </c>
      <c r="U798">
        <f t="shared" si="64"/>
        <v>18.25</v>
      </c>
    </row>
    <row r="799" spans="2:21" x14ac:dyDescent="0.55000000000000004">
      <c r="B799" s="4" t="s">
        <v>38</v>
      </c>
      <c r="C799" s="4">
        <v>791</v>
      </c>
      <c r="D799" s="4">
        <v>202</v>
      </c>
      <c r="E799" s="11">
        <v>65.7</v>
      </c>
      <c r="F799" s="16">
        <f t="shared" si="65"/>
        <v>8.3333333333332538E-2</v>
      </c>
      <c r="G799" s="16">
        <f t="shared" si="66"/>
        <v>0.29999999999999716</v>
      </c>
      <c r="S799">
        <f t="shared" si="63"/>
        <v>0</v>
      </c>
      <c r="T799">
        <f t="shared" si="67"/>
        <v>65.7</v>
      </c>
      <c r="U799">
        <f t="shared" si="64"/>
        <v>18.333333333333332</v>
      </c>
    </row>
    <row r="800" spans="2:21" x14ac:dyDescent="0.55000000000000004">
      <c r="B800" s="4" t="s">
        <v>38</v>
      </c>
      <c r="C800" s="4">
        <v>792</v>
      </c>
      <c r="D800" s="4">
        <v>203</v>
      </c>
      <c r="E800" s="11">
        <v>66</v>
      </c>
      <c r="F800" s="16">
        <f t="shared" si="65"/>
        <v>-1.3888888888890073E-2</v>
      </c>
      <c r="G800" s="16">
        <f t="shared" si="66"/>
        <v>-5.0000000000004263E-2</v>
      </c>
      <c r="S800">
        <f t="shared" si="63"/>
        <v>0</v>
      </c>
      <c r="T800">
        <f t="shared" si="67"/>
        <v>66</v>
      </c>
      <c r="U800">
        <f t="shared" si="64"/>
        <v>18.222222222222221</v>
      </c>
    </row>
    <row r="801" spans="2:21" x14ac:dyDescent="0.55000000000000004">
      <c r="B801" s="4" t="s">
        <v>38</v>
      </c>
      <c r="C801" s="4">
        <v>793</v>
      </c>
      <c r="D801" s="4">
        <v>204</v>
      </c>
      <c r="E801" s="11">
        <v>65.599999999999994</v>
      </c>
      <c r="F801" s="16">
        <f t="shared" si="65"/>
        <v>-0.34722222222222221</v>
      </c>
      <c r="G801" s="16">
        <f t="shared" si="66"/>
        <v>-1.25</v>
      </c>
      <c r="S801">
        <f t="shared" si="63"/>
        <v>0</v>
      </c>
      <c r="T801">
        <f t="shared" si="67"/>
        <v>65.599999999999994</v>
      </c>
      <c r="U801">
        <f t="shared" si="64"/>
        <v>17.638888888888889</v>
      </c>
    </row>
    <row r="802" spans="2:21" x14ac:dyDescent="0.55000000000000004">
      <c r="B802" s="4" t="s">
        <v>38</v>
      </c>
      <c r="C802" s="4">
        <v>794</v>
      </c>
      <c r="D802" s="4">
        <v>205</v>
      </c>
      <c r="E802" s="11">
        <v>63.5</v>
      </c>
      <c r="F802" s="16">
        <f t="shared" si="65"/>
        <v>-0.8194444444444432</v>
      </c>
      <c r="G802" s="16">
        <f t="shared" si="66"/>
        <v>-2.9499999999999957</v>
      </c>
      <c r="S802">
        <f t="shared" si="63"/>
        <v>0</v>
      </c>
      <c r="T802">
        <f t="shared" si="67"/>
        <v>63.5</v>
      </c>
      <c r="U802">
        <f t="shared" si="64"/>
        <v>16.583333333333332</v>
      </c>
    </row>
    <row r="803" spans="2:21" x14ac:dyDescent="0.55000000000000004">
      <c r="B803" s="4" t="s">
        <v>38</v>
      </c>
      <c r="C803" s="4">
        <v>795</v>
      </c>
      <c r="D803" s="4">
        <v>206</v>
      </c>
      <c r="E803" s="11">
        <v>59.7</v>
      </c>
      <c r="F803" s="16">
        <f t="shared" si="65"/>
        <v>-1.2361111111111109</v>
      </c>
      <c r="G803" s="16">
        <f t="shared" si="66"/>
        <v>-4.4499999999999993</v>
      </c>
      <c r="S803">
        <f t="shared" si="63"/>
        <v>0</v>
      </c>
      <c r="T803">
        <f t="shared" si="67"/>
        <v>59.7</v>
      </c>
      <c r="U803">
        <f t="shared" si="64"/>
        <v>15.166666666666666</v>
      </c>
    </row>
    <row r="804" spans="2:21" x14ac:dyDescent="0.55000000000000004">
      <c r="B804" s="4" t="s">
        <v>38</v>
      </c>
      <c r="C804" s="4">
        <v>796</v>
      </c>
      <c r="D804" s="4">
        <v>207</v>
      </c>
      <c r="E804" s="11">
        <v>54.6</v>
      </c>
      <c r="F804" s="16">
        <f t="shared" si="65"/>
        <v>-1.4444444444444453</v>
      </c>
      <c r="G804" s="16">
        <f t="shared" si="66"/>
        <v>-5.2000000000000028</v>
      </c>
      <c r="S804">
        <f t="shared" si="63"/>
        <v>0</v>
      </c>
      <c r="T804">
        <f t="shared" si="67"/>
        <v>54.6</v>
      </c>
      <c r="U804">
        <f t="shared" si="64"/>
        <v>13.694444444444443</v>
      </c>
    </row>
    <row r="805" spans="2:21" x14ac:dyDescent="0.55000000000000004">
      <c r="B805" s="4" t="s">
        <v>38</v>
      </c>
      <c r="C805" s="4">
        <v>797</v>
      </c>
      <c r="D805" s="4">
        <v>208</v>
      </c>
      <c r="E805" s="11">
        <v>49.3</v>
      </c>
      <c r="F805" s="16">
        <f t="shared" si="65"/>
        <v>-1.3472222222222225</v>
      </c>
      <c r="G805" s="16">
        <f t="shared" si="66"/>
        <v>-4.8500000000000014</v>
      </c>
      <c r="S805">
        <f t="shared" si="63"/>
        <v>0</v>
      </c>
      <c r="T805">
        <f t="shared" si="67"/>
        <v>49.3</v>
      </c>
      <c r="U805">
        <f t="shared" si="64"/>
        <v>12.472222222222221</v>
      </c>
    </row>
    <row r="806" spans="2:21" x14ac:dyDescent="0.55000000000000004">
      <c r="B806" s="4" t="s">
        <v>38</v>
      </c>
      <c r="C806" s="4">
        <v>798</v>
      </c>
      <c r="D806" s="4">
        <v>209</v>
      </c>
      <c r="E806" s="11">
        <v>44.9</v>
      </c>
      <c r="F806" s="16">
        <f t="shared" si="65"/>
        <v>-0.97222222222222221</v>
      </c>
      <c r="G806" s="16">
        <f t="shared" si="66"/>
        <v>-3.5</v>
      </c>
      <c r="S806">
        <f t="shared" si="63"/>
        <v>0</v>
      </c>
      <c r="T806">
        <f t="shared" si="67"/>
        <v>44.9</v>
      </c>
      <c r="U806">
        <f t="shared" si="64"/>
        <v>11.749999999999998</v>
      </c>
    </row>
    <row r="807" spans="2:21" x14ac:dyDescent="0.55000000000000004">
      <c r="B807" s="4" t="s">
        <v>38</v>
      </c>
      <c r="C807" s="4">
        <v>799</v>
      </c>
      <c r="D807" s="4">
        <v>210</v>
      </c>
      <c r="E807" s="11">
        <v>42.3</v>
      </c>
      <c r="F807" s="16">
        <f t="shared" si="65"/>
        <v>-0.4861111111111111</v>
      </c>
      <c r="G807" s="16">
        <f t="shared" si="66"/>
        <v>-1.75</v>
      </c>
      <c r="S807">
        <f t="shared" si="63"/>
        <v>0</v>
      </c>
      <c r="T807">
        <f t="shared" si="67"/>
        <v>42.3</v>
      </c>
      <c r="U807">
        <f t="shared" si="64"/>
        <v>11.5</v>
      </c>
    </row>
    <row r="808" spans="2:21" x14ac:dyDescent="0.55000000000000004">
      <c r="B808" s="4" t="s">
        <v>38</v>
      </c>
      <c r="C808" s="4">
        <v>800</v>
      </c>
      <c r="D808" s="4">
        <v>211</v>
      </c>
      <c r="E808" s="11">
        <v>41.4</v>
      </c>
      <c r="F808" s="16">
        <f t="shared" si="65"/>
        <v>-0.1388888888888889</v>
      </c>
      <c r="G808" s="16">
        <f t="shared" si="66"/>
        <v>-0.5</v>
      </c>
      <c r="S808">
        <f t="shared" si="63"/>
        <v>0</v>
      </c>
      <c r="T808">
        <f t="shared" si="67"/>
        <v>41.4</v>
      </c>
      <c r="U808">
        <f t="shared" si="64"/>
        <v>11.472222222222221</v>
      </c>
    </row>
    <row r="809" spans="2:21" x14ac:dyDescent="0.55000000000000004">
      <c r="B809" s="4" t="s">
        <v>38</v>
      </c>
      <c r="C809" s="4">
        <v>801</v>
      </c>
      <c r="D809" s="4">
        <v>212</v>
      </c>
      <c r="E809" s="11">
        <v>41.3</v>
      </c>
      <c r="F809" s="16">
        <f t="shared" si="65"/>
        <v>9.7222222222222612E-2</v>
      </c>
      <c r="G809" s="16">
        <f t="shared" si="66"/>
        <v>0.35000000000000142</v>
      </c>
      <c r="S809">
        <f t="shared" si="63"/>
        <v>0</v>
      </c>
      <c r="T809">
        <f t="shared" si="67"/>
        <v>41.3</v>
      </c>
      <c r="U809">
        <f t="shared" si="64"/>
        <v>11.694444444444445</v>
      </c>
    </row>
    <row r="810" spans="2:21" x14ac:dyDescent="0.55000000000000004">
      <c r="B810" s="4" t="s">
        <v>38</v>
      </c>
      <c r="C810" s="4">
        <v>802</v>
      </c>
      <c r="D810" s="4">
        <v>213</v>
      </c>
      <c r="E810" s="11">
        <v>42.1</v>
      </c>
      <c r="F810" s="16">
        <f t="shared" si="65"/>
        <v>0.47222222222222299</v>
      </c>
      <c r="G810" s="16">
        <f t="shared" si="66"/>
        <v>1.7000000000000028</v>
      </c>
      <c r="S810">
        <f t="shared" si="63"/>
        <v>0</v>
      </c>
      <c r="T810">
        <f t="shared" si="67"/>
        <v>42.1</v>
      </c>
      <c r="U810">
        <f t="shared" si="64"/>
        <v>12.416666666666668</v>
      </c>
    </row>
    <row r="811" spans="2:21" x14ac:dyDescent="0.55000000000000004">
      <c r="B811" s="4" t="s">
        <v>38</v>
      </c>
      <c r="C811" s="4">
        <v>803</v>
      </c>
      <c r="D811" s="4">
        <v>214</v>
      </c>
      <c r="E811" s="11">
        <v>44.7</v>
      </c>
      <c r="F811" s="16">
        <f t="shared" si="65"/>
        <v>0.87499999999999956</v>
      </c>
      <c r="G811" s="16">
        <f t="shared" si="66"/>
        <v>3.1499999999999986</v>
      </c>
      <c r="S811">
        <f t="shared" si="63"/>
        <v>0</v>
      </c>
      <c r="T811">
        <f t="shared" si="67"/>
        <v>44.7</v>
      </c>
      <c r="U811">
        <f t="shared" si="64"/>
        <v>13.444444444444443</v>
      </c>
    </row>
    <row r="812" spans="2:21" x14ac:dyDescent="0.55000000000000004">
      <c r="B812" s="4" t="s">
        <v>38</v>
      </c>
      <c r="C812" s="4">
        <v>804</v>
      </c>
      <c r="D812" s="4">
        <v>215</v>
      </c>
      <c r="E812" s="11">
        <v>48.4</v>
      </c>
      <c r="F812" s="16">
        <f t="shared" si="65"/>
        <v>0.93055555555555491</v>
      </c>
      <c r="G812" s="16">
        <f t="shared" si="66"/>
        <v>3.3499999999999979</v>
      </c>
      <c r="S812">
        <f t="shared" si="63"/>
        <v>0</v>
      </c>
      <c r="T812">
        <f t="shared" si="67"/>
        <v>48.4</v>
      </c>
      <c r="U812">
        <f t="shared" si="64"/>
        <v>14.277777777777777</v>
      </c>
    </row>
    <row r="813" spans="2:21" x14ac:dyDescent="0.55000000000000004">
      <c r="B813" s="4" t="s">
        <v>38</v>
      </c>
      <c r="C813" s="4">
        <v>805</v>
      </c>
      <c r="D813" s="4">
        <v>216</v>
      </c>
      <c r="E813" s="11">
        <v>51.4</v>
      </c>
      <c r="F813" s="16">
        <f t="shared" si="65"/>
        <v>0.59722222222222276</v>
      </c>
      <c r="G813" s="16">
        <f t="shared" si="66"/>
        <v>2.1500000000000021</v>
      </c>
      <c r="S813">
        <f t="shared" si="63"/>
        <v>0</v>
      </c>
      <c r="T813">
        <f t="shared" si="67"/>
        <v>51.4</v>
      </c>
      <c r="U813">
        <f t="shared" si="64"/>
        <v>14.638888888888889</v>
      </c>
    </row>
    <row r="814" spans="2:21" x14ac:dyDescent="0.55000000000000004">
      <c r="B814" s="4" t="s">
        <v>38</v>
      </c>
      <c r="C814" s="4">
        <v>806</v>
      </c>
      <c r="D814" s="4">
        <v>217</v>
      </c>
      <c r="E814" s="11">
        <v>52.7</v>
      </c>
      <c r="F814" s="16">
        <f t="shared" si="65"/>
        <v>0.2222222222222224</v>
      </c>
      <c r="G814" s="16">
        <f t="shared" si="66"/>
        <v>0.80000000000000071</v>
      </c>
      <c r="S814">
        <f t="shared" si="63"/>
        <v>0</v>
      </c>
      <c r="T814">
        <f t="shared" si="67"/>
        <v>52.7</v>
      </c>
      <c r="U814">
        <f t="shared" si="64"/>
        <v>14.722222222222221</v>
      </c>
    </row>
    <row r="815" spans="2:21" x14ac:dyDescent="0.55000000000000004">
      <c r="B815" s="4" t="s">
        <v>38</v>
      </c>
      <c r="C815" s="4">
        <v>807</v>
      </c>
      <c r="D815" s="4">
        <v>218</v>
      </c>
      <c r="E815" s="11">
        <v>53</v>
      </c>
      <c r="F815" s="16">
        <f t="shared" si="65"/>
        <v>-2.7777777777778172E-2</v>
      </c>
      <c r="G815" s="16">
        <f t="shared" si="66"/>
        <v>-0.10000000000000142</v>
      </c>
      <c r="S815">
        <f t="shared" si="63"/>
        <v>0</v>
      </c>
      <c r="T815">
        <f t="shared" si="67"/>
        <v>53</v>
      </c>
      <c r="U815">
        <f t="shared" si="64"/>
        <v>14.583333333333332</v>
      </c>
    </row>
    <row r="816" spans="2:21" x14ac:dyDescent="0.55000000000000004">
      <c r="B816" s="4" t="s">
        <v>38</v>
      </c>
      <c r="C816" s="4">
        <v>808</v>
      </c>
      <c r="D816" s="4">
        <v>219</v>
      </c>
      <c r="E816" s="11">
        <v>52.5</v>
      </c>
      <c r="F816" s="16">
        <f t="shared" si="65"/>
        <v>-0.23611111111111149</v>
      </c>
      <c r="G816" s="16">
        <f t="shared" si="66"/>
        <v>-0.85000000000000142</v>
      </c>
      <c r="S816">
        <f t="shared" si="63"/>
        <v>0</v>
      </c>
      <c r="T816">
        <f t="shared" si="67"/>
        <v>52.5</v>
      </c>
      <c r="U816">
        <f t="shared" si="64"/>
        <v>14.249999999999998</v>
      </c>
    </row>
    <row r="817" spans="2:21" x14ac:dyDescent="0.55000000000000004">
      <c r="B817" s="4" t="s">
        <v>38</v>
      </c>
      <c r="C817" s="4">
        <v>809</v>
      </c>
      <c r="D817" s="4">
        <v>220</v>
      </c>
      <c r="E817" s="11">
        <v>51.3</v>
      </c>
      <c r="F817" s="16">
        <f t="shared" si="65"/>
        <v>-0.38888888888888851</v>
      </c>
      <c r="G817" s="16">
        <f t="shared" si="66"/>
        <v>-1.3999999999999986</v>
      </c>
      <c r="S817">
        <f t="shared" si="63"/>
        <v>0</v>
      </c>
      <c r="T817">
        <f t="shared" si="67"/>
        <v>51.3</v>
      </c>
      <c r="U817">
        <f t="shared" si="64"/>
        <v>13.805555555555555</v>
      </c>
    </row>
    <row r="818" spans="2:21" x14ac:dyDescent="0.55000000000000004">
      <c r="B818" s="4" t="s">
        <v>38</v>
      </c>
      <c r="C818" s="4">
        <v>810</v>
      </c>
      <c r="D818" s="4">
        <v>221</v>
      </c>
      <c r="E818" s="11">
        <v>49.7</v>
      </c>
      <c r="F818" s="16">
        <f t="shared" si="65"/>
        <v>-0.54166666666666641</v>
      </c>
      <c r="G818" s="16">
        <f t="shared" si="66"/>
        <v>-1.9499999999999993</v>
      </c>
      <c r="S818">
        <f t="shared" si="63"/>
        <v>0</v>
      </c>
      <c r="T818">
        <f t="shared" si="67"/>
        <v>49.7</v>
      </c>
      <c r="U818">
        <f t="shared" si="64"/>
        <v>13.166666666666666</v>
      </c>
    </row>
    <row r="819" spans="2:21" x14ac:dyDescent="0.55000000000000004">
      <c r="B819" s="4" t="s">
        <v>38</v>
      </c>
      <c r="C819" s="4">
        <v>811</v>
      </c>
      <c r="D819" s="4">
        <v>222</v>
      </c>
      <c r="E819" s="11">
        <v>47.4</v>
      </c>
      <c r="F819" s="16">
        <f t="shared" si="65"/>
        <v>-0.83333333333333326</v>
      </c>
      <c r="G819" s="16">
        <f t="shared" si="66"/>
        <v>-3</v>
      </c>
      <c r="S819">
        <f t="shared" si="63"/>
        <v>0</v>
      </c>
      <c r="T819">
        <f t="shared" si="67"/>
        <v>47.4</v>
      </c>
      <c r="U819">
        <f t="shared" si="64"/>
        <v>12.138888888888889</v>
      </c>
    </row>
    <row r="820" spans="2:21" x14ac:dyDescent="0.55000000000000004">
      <c r="B820" s="4" t="s">
        <v>38</v>
      </c>
      <c r="C820" s="4">
        <v>812</v>
      </c>
      <c r="D820" s="4">
        <v>223</v>
      </c>
      <c r="E820" s="11">
        <v>43.7</v>
      </c>
      <c r="F820" s="16">
        <f t="shared" si="65"/>
        <v>-1.0694444444444438</v>
      </c>
      <c r="G820" s="16">
        <f t="shared" si="66"/>
        <v>-3.8499999999999979</v>
      </c>
      <c r="S820">
        <f t="shared" si="63"/>
        <v>0</v>
      </c>
      <c r="T820">
        <f t="shared" si="67"/>
        <v>43.7</v>
      </c>
      <c r="U820">
        <f t="shared" si="64"/>
        <v>11.027777777777779</v>
      </c>
    </row>
    <row r="821" spans="2:21" x14ac:dyDescent="0.55000000000000004">
      <c r="B821" s="4" t="s">
        <v>38</v>
      </c>
      <c r="C821" s="4">
        <v>813</v>
      </c>
      <c r="D821" s="4">
        <v>224</v>
      </c>
      <c r="E821" s="11">
        <v>39.700000000000003</v>
      </c>
      <c r="F821" s="16">
        <f t="shared" si="65"/>
        <v>-1.1388888888888893</v>
      </c>
      <c r="G821" s="16">
        <f t="shared" si="66"/>
        <v>-4.1000000000000014</v>
      </c>
      <c r="S821">
        <f t="shared" si="63"/>
        <v>0</v>
      </c>
      <c r="T821">
        <f t="shared" si="67"/>
        <v>39.700000000000003</v>
      </c>
      <c r="U821">
        <f t="shared" si="64"/>
        <v>9.8611111111111107</v>
      </c>
    </row>
    <row r="822" spans="2:21" x14ac:dyDescent="0.55000000000000004">
      <c r="B822" s="4" t="s">
        <v>38</v>
      </c>
      <c r="C822" s="4">
        <v>814</v>
      </c>
      <c r="D822" s="4">
        <v>225</v>
      </c>
      <c r="E822" s="11">
        <v>35.5</v>
      </c>
      <c r="F822" s="16">
        <f t="shared" si="65"/>
        <v>-1.1944444444444446</v>
      </c>
      <c r="G822" s="16">
        <f t="shared" si="66"/>
        <v>-4.3000000000000007</v>
      </c>
      <c r="S822">
        <f t="shared" si="63"/>
        <v>0</v>
      </c>
      <c r="T822">
        <f t="shared" si="67"/>
        <v>35.5</v>
      </c>
      <c r="U822">
        <f t="shared" si="64"/>
        <v>8.6388888888888893</v>
      </c>
    </row>
    <row r="823" spans="2:21" x14ac:dyDescent="0.55000000000000004">
      <c r="B823" s="4" t="s">
        <v>38</v>
      </c>
      <c r="C823" s="4">
        <v>815</v>
      </c>
      <c r="D823" s="4">
        <v>226</v>
      </c>
      <c r="E823" s="11">
        <v>31.1</v>
      </c>
      <c r="F823" s="16">
        <f t="shared" si="65"/>
        <v>-1.2777777777777777</v>
      </c>
      <c r="G823" s="16">
        <f t="shared" si="66"/>
        <v>-4.5999999999999996</v>
      </c>
      <c r="S823">
        <f t="shared" si="63"/>
        <v>0</v>
      </c>
      <c r="T823">
        <f t="shared" si="67"/>
        <v>31.1</v>
      </c>
      <c r="U823">
        <f t="shared" si="64"/>
        <v>7.3055555555555554</v>
      </c>
    </row>
    <row r="824" spans="2:21" x14ac:dyDescent="0.55000000000000004">
      <c r="B824" s="4" t="s">
        <v>38</v>
      </c>
      <c r="C824" s="4">
        <v>816</v>
      </c>
      <c r="D824" s="4">
        <v>227</v>
      </c>
      <c r="E824" s="11">
        <v>26.3</v>
      </c>
      <c r="F824" s="16">
        <f t="shared" si="65"/>
        <v>-1.2777777777777781</v>
      </c>
      <c r="G824" s="16">
        <f t="shared" si="66"/>
        <v>-4.6000000000000014</v>
      </c>
      <c r="S824">
        <f t="shared" si="63"/>
        <v>0</v>
      </c>
      <c r="T824">
        <f t="shared" si="67"/>
        <v>26.3</v>
      </c>
      <c r="U824">
        <f t="shared" si="64"/>
        <v>6.083333333333333</v>
      </c>
    </row>
    <row r="825" spans="2:21" x14ac:dyDescent="0.55000000000000004">
      <c r="B825" s="4" t="s">
        <v>38</v>
      </c>
      <c r="C825" s="4">
        <v>817</v>
      </c>
      <c r="D825" s="4">
        <v>228</v>
      </c>
      <c r="E825" s="11">
        <v>21.9</v>
      </c>
      <c r="F825" s="16">
        <f t="shared" si="65"/>
        <v>-1.1527777777777779</v>
      </c>
      <c r="G825" s="16">
        <f t="shared" si="66"/>
        <v>-4.1500000000000004</v>
      </c>
      <c r="S825">
        <f t="shared" si="63"/>
        <v>0</v>
      </c>
      <c r="T825">
        <f t="shared" si="67"/>
        <v>21.9</v>
      </c>
      <c r="U825">
        <f t="shared" si="64"/>
        <v>5</v>
      </c>
    </row>
    <row r="826" spans="2:21" x14ac:dyDescent="0.55000000000000004">
      <c r="B826" s="5" t="s">
        <v>38</v>
      </c>
      <c r="C826" s="4">
        <v>818</v>
      </c>
      <c r="D826" s="4">
        <v>229</v>
      </c>
      <c r="E826" s="11">
        <v>18</v>
      </c>
      <c r="F826" s="16">
        <f t="shared" si="65"/>
        <v>-0.68055555555555536</v>
      </c>
      <c r="G826" s="16">
        <f t="shared" si="66"/>
        <v>-2.4499999999999993</v>
      </c>
      <c r="S826">
        <f t="shared" si="63"/>
        <v>0</v>
      </c>
      <c r="T826">
        <f t="shared" si="67"/>
        <v>18</v>
      </c>
      <c r="U826">
        <f t="shared" si="64"/>
        <v>4.7222222222222223</v>
      </c>
    </row>
    <row r="827" spans="2:21" x14ac:dyDescent="0.55000000000000004">
      <c r="B827" s="4" t="s">
        <v>38</v>
      </c>
      <c r="C827" s="4">
        <v>819</v>
      </c>
      <c r="D827" s="4">
        <v>230</v>
      </c>
      <c r="E827" s="11">
        <v>17</v>
      </c>
      <c r="F827" s="16">
        <f t="shared" si="65"/>
        <v>0</v>
      </c>
      <c r="G827" s="16">
        <f t="shared" si="66"/>
        <v>0</v>
      </c>
      <c r="S827">
        <f t="shared" si="63"/>
        <v>0</v>
      </c>
      <c r="T827">
        <f t="shared" si="67"/>
        <v>17</v>
      </c>
      <c r="U827">
        <f t="shared" si="64"/>
        <v>5</v>
      </c>
    </row>
    <row r="828" spans="2:21" x14ac:dyDescent="0.55000000000000004">
      <c r="B828" s="4" t="s">
        <v>38</v>
      </c>
      <c r="C828" s="4">
        <v>820</v>
      </c>
      <c r="D828" s="4">
        <v>231</v>
      </c>
      <c r="E828" s="11">
        <v>18</v>
      </c>
      <c r="F828" s="16">
        <f t="shared" si="65"/>
        <v>0.61111111111111094</v>
      </c>
      <c r="G828" s="16">
        <f t="shared" si="66"/>
        <v>2.1999999999999993</v>
      </c>
      <c r="S828">
        <f t="shared" si="63"/>
        <v>0</v>
      </c>
      <c r="T828">
        <f t="shared" si="67"/>
        <v>18</v>
      </c>
      <c r="U828">
        <f t="shared" si="64"/>
        <v>5.9444444444444438</v>
      </c>
    </row>
    <row r="829" spans="2:21" x14ac:dyDescent="0.55000000000000004">
      <c r="B829" s="4" t="s">
        <v>38</v>
      </c>
      <c r="C829" s="4">
        <v>821</v>
      </c>
      <c r="D829" s="4">
        <v>232</v>
      </c>
      <c r="E829" s="11">
        <v>21.4</v>
      </c>
      <c r="F829" s="16">
        <f t="shared" si="65"/>
        <v>0.94444444444444453</v>
      </c>
      <c r="G829" s="16">
        <f t="shared" si="66"/>
        <v>3.4000000000000004</v>
      </c>
      <c r="S829">
        <f t="shared" si="63"/>
        <v>0</v>
      </c>
      <c r="T829">
        <f t="shared" si="67"/>
        <v>21.4</v>
      </c>
      <c r="U829">
        <f t="shared" si="64"/>
        <v>6.8888888888888893</v>
      </c>
    </row>
    <row r="830" spans="2:21" x14ac:dyDescent="0.55000000000000004">
      <c r="B830" s="4" t="s">
        <v>38</v>
      </c>
      <c r="C830" s="4">
        <v>822</v>
      </c>
      <c r="D830" s="4">
        <v>233</v>
      </c>
      <c r="E830" s="11">
        <v>24.8</v>
      </c>
      <c r="F830" s="16">
        <f t="shared" si="65"/>
        <v>0.90277777777777779</v>
      </c>
      <c r="G830" s="16">
        <f t="shared" si="66"/>
        <v>3.25</v>
      </c>
      <c r="S830">
        <f t="shared" si="63"/>
        <v>0</v>
      </c>
      <c r="T830">
        <f t="shared" si="67"/>
        <v>24.8</v>
      </c>
      <c r="U830">
        <f t="shared" si="64"/>
        <v>7.7499999999999991</v>
      </c>
    </row>
    <row r="831" spans="2:21" x14ac:dyDescent="0.55000000000000004">
      <c r="B831" s="4" t="s">
        <v>38</v>
      </c>
      <c r="C831" s="4">
        <v>823</v>
      </c>
      <c r="D831" s="4">
        <v>234</v>
      </c>
      <c r="E831" s="11">
        <v>27.9</v>
      </c>
      <c r="F831" s="16">
        <f t="shared" si="65"/>
        <v>0.83333333333333326</v>
      </c>
      <c r="G831" s="16">
        <f t="shared" si="66"/>
        <v>3</v>
      </c>
      <c r="S831">
        <f t="shared" si="63"/>
        <v>0</v>
      </c>
      <c r="T831">
        <f t="shared" si="67"/>
        <v>27.9</v>
      </c>
      <c r="U831">
        <f t="shared" si="64"/>
        <v>8.5555555555555554</v>
      </c>
    </row>
    <row r="832" spans="2:21" x14ac:dyDescent="0.55000000000000004">
      <c r="B832" s="4" t="s">
        <v>38</v>
      </c>
      <c r="C832" s="4">
        <v>824</v>
      </c>
      <c r="D832" s="4">
        <v>235</v>
      </c>
      <c r="E832" s="11">
        <v>30.8</v>
      </c>
      <c r="F832" s="16">
        <f t="shared" si="65"/>
        <v>0.70833333333333348</v>
      </c>
      <c r="G832" s="16">
        <f t="shared" si="66"/>
        <v>2.5500000000000007</v>
      </c>
      <c r="S832">
        <f t="shared" si="63"/>
        <v>0</v>
      </c>
      <c r="T832">
        <f t="shared" si="67"/>
        <v>30.8</v>
      </c>
      <c r="U832">
        <f t="shared" si="64"/>
        <v>9.1666666666666661</v>
      </c>
    </row>
    <row r="833" spans="2:21" x14ac:dyDescent="0.55000000000000004">
      <c r="B833" s="4" t="s">
        <v>38</v>
      </c>
      <c r="C833" s="4">
        <v>825</v>
      </c>
      <c r="D833" s="4">
        <v>236</v>
      </c>
      <c r="E833" s="11">
        <v>33</v>
      </c>
      <c r="F833" s="16">
        <f t="shared" si="65"/>
        <v>0.59722222222222232</v>
      </c>
      <c r="G833" s="16">
        <f t="shared" si="66"/>
        <v>2.1500000000000004</v>
      </c>
      <c r="S833">
        <f t="shared" si="63"/>
        <v>0</v>
      </c>
      <c r="T833">
        <f t="shared" si="67"/>
        <v>33</v>
      </c>
      <c r="U833">
        <f t="shared" si="64"/>
        <v>9.75</v>
      </c>
    </row>
    <row r="834" spans="2:21" x14ac:dyDescent="0.55000000000000004">
      <c r="B834" s="4" t="s">
        <v>38</v>
      </c>
      <c r="C834" s="4">
        <v>826</v>
      </c>
      <c r="D834" s="4">
        <v>237</v>
      </c>
      <c r="E834" s="11">
        <v>35.1</v>
      </c>
      <c r="F834" s="16">
        <f t="shared" si="65"/>
        <v>0.56944444444444464</v>
      </c>
      <c r="G834" s="16">
        <f t="shared" si="66"/>
        <v>2.0500000000000007</v>
      </c>
      <c r="S834">
        <f t="shared" si="63"/>
        <v>0</v>
      </c>
      <c r="T834">
        <f t="shared" si="67"/>
        <v>35.1</v>
      </c>
      <c r="U834">
        <f t="shared" si="64"/>
        <v>10.305555555555555</v>
      </c>
    </row>
    <row r="835" spans="2:21" x14ac:dyDescent="0.55000000000000004">
      <c r="B835" s="4" t="s">
        <v>38</v>
      </c>
      <c r="C835" s="4">
        <v>827</v>
      </c>
      <c r="D835" s="4">
        <v>238</v>
      </c>
      <c r="E835" s="11">
        <v>37.1</v>
      </c>
      <c r="F835" s="16">
        <f t="shared" si="65"/>
        <v>0.52777777777777735</v>
      </c>
      <c r="G835" s="16">
        <f t="shared" si="66"/>
        <v>1.8999999999999986</v>
      </c>
      <c r="S835">
        <f t="shared" si="63"/>
        <v>0</v>
      </c>
      <c r="T835">
        <f t="shared" si="67"/>
        <v>37.1</v>
      </c>
      <c r="U835">
        <f t="shared" si="64"/>
        <v>10.805555555555555</v>
      </c>
    </row>
    <row r="836" spans="2:21" x14ac:dyDescent="0.55000000000000004">
      <c r="B836" s="4" t="s">
        <v>38</v>
      </c>
      <c r="C836" s="4">
        <v>828</v>
      </c>
      <c r="D836" s="4">
        <v>239</v>
      </c>
      <c r="E836" s="11">
        <v>38.9</v>
      </c>
      <c r="F836" s="16">
        <f t="shared" si="65"/>
        <v>0.59722222222222177</v>
      </c>
      <c r="G836" s="16">
        <f t="shared" si="66"/>
        <v>2.1499999999999986</v>
      </c>
      <c r="S836">
        <f t="shared" si="63"/>
        <v>0</v>
      </c>
      <c r="T836">
        <f t="shared" si="67"/>
        <v>38.9</v>
      </c>
      <c r="U836">
        <f t="shared" si="64"/>
        <v>11.5</v>
      </c>
    </row>
    <row r="837" spans="2:21" x14ac:dyDescent="0.55000000000000004">
      <c r="B837" s="4" t="s">
        <v>38</v>
      </c>
      <c r="C837" s="4">
        <v>829</v>
      </c>
      <c r="D837" s="4">
        <v>240</v>
      </c>
      <c r="E837" s="11">
        <v>41.4</v>
      </c>
      <c r="F837" s="16">
        <f t="shared" si="65"/>
        <v>0.70833333333333348</v>
      </c>
      <c r="G837" s="16">
        <f t="shared" si="66"/>
        <v>2.5500000000000007</v>
      </c>
      <c r="S837">
        <f t="shared" si="63"/>
        <v>0</v>
      </c>
      <c r="T837">
        <f t="shared" si="67"/>
        <v>41.4</v>
      </c>
      <c r="U837">
        <f t="shared" si="64"/>
        <v>12.222222222222221</v>
      </c>
    </row>
    <row r="838" spans="2:21" x14ac:dyDescent="0.55000000000000004">
      <c r="B838" s="4" t="s">
        <v>38</v>
      </c>
      <c r="C838" s="4">
        <v>830</v>
      </c>
      <c r="D838" s="4">
        <v>241</v>
      </c>
      <c r="E838" s="11">
        <v>44</v>
      </c>
      <c r="F838" s="16">
        <f t="shared" si="65"/>
        <v>0.68055555555555536</v>
      </c>
      <c r="G838" s="16">
        <f t="shared" si="66"/>
        <v>2.4499999999999993</v>
      </c>
      <c r="S838">
        <f t="shared" si="63"/>
        <v>0</v>
      </c>
      <c r="T838">
        <f t="shared" si="67"/>
        <v>44</v>
      </c>
      <c r="U838">
        <f t="shared" si="64"/>
        <v>12.861111111111111</v>
      </c>
    </row>
    <row r="839" spans="2:21" x14ac:dyDescent="0.55000000000000004">
      <c r="B839" s="4" t="s">
        <v>38</v>
      </c>
      <c r="C839" s="4">
        <v>831</v>
      </c>
      <c r="D839" s="4">
        <v>242</v>
      </c>
      <c r="E839" s="11">
        <v>46.3</v>
      </c>
      <c r="F839" s="16">
        <f t="shared" si="65"/>
        <v>0.51388888888888928</v>
      </c>
      <c r="G839" s="16">
        <f t="shared" si="66"/>
        <v>1.8500000000000014</v>
      </c>
      <c r="S839">
        <f t="shared" si="63"/>
        <v>0</v>
      </c>
      <c r="T839">
        <f t="shared" si="67"/>
        <v>46.3</v>
      </c>
      <c r="U839">
        <f t="shared" si="64"/>
        <v>13.25</v>
      </c>
    </row>
    <row r="840" spans="2:21" x14ac:dyDescent="0.55000000000000004">
      <c r="B840" s="4" t="s">
        <v>38</v>
      </c>
      <c r="C840" s="4">
        <v>832</v>
      </c>
      <c r="D840" s="4">
        <v>243</v>
      </c>
      <c r="E840" s="11">
        <v>47.7</v>
      </c>
      <c r="F840" s="16">
        <f t="shared" si="65"/>
        <v>0.26388888888888967</v>
      </c>
      <c r="G840" s="16">
        <f t="shared" si="66"/>
        <v>0.95000000000000284</v>
      </c>
      <c r="S840">
        <f t="shared" si="63"/>
        <v>0</v>
      </c>
      <c r="T840">
        <f t="shared" si="67"/>
        <v>47.7</v>
      </c>
      <c r="U840">
        <f t="shared" si="64"/>
        <v>13.388888888888889</v>
      </c>
    </row>
    <row r="841" spans="2:21" x14ac:dyDescent="0.55000000000000004">
      <c r="B841" s="4" t="s">
        <v>38</v>
      </c>
      <c r="C841" s="4">
        <v>833</v>
      </c>
      <c r="D841" s="4">
        <v>244</v>
      </c>
      <c r="E841" s="11">
        <v>48.2</v>
      </c>
      <c r="F841" s="16">
        <f t="shared" si="65"/>
        <v>0.1388888888888889</v>
      </c>
      <c r="G841" s="16">
        <f t="shared" si="66"/>
        <v>0.5</v>
      </c>
      <c r="S841">
        <f t="shared" ref="S841:S904" si="68">IF(E842&lt;1,1,0)</f>
        <v>0</v>
      </c>
      <c r="T841">
        <f t="shared" si="67"/>
        <v>48.2</v>
      </c>
      <c r="U841">
        <f t="shared" ref="U841:U904" si="69">E842/3.6</f>
        <v>13.527777777777779</v>
      </c>
    </row>
    <row r="842" spans="2:21" x14ac:dyDescent="0.55000000000000004">
      <c r="B842" s="4" t="s">
        <v>38</v>
      </c>
      <c r="C842" s="4">
        <v>834</v>
      </c>
      <c r="D842" s="4">
        <v>245</v>
      </c>
      <c r="E842" s="11">
        <v>48.7</v>
      </c>
      <c r="F842" s="16">
        <f t="shared" ref="F842:F905" si="70">($E843-$E841)/2/3.6</f>
        <v>0.15277777777777699</v>
      </c>
      <c r="G842" s="16">
        <f t="shared" si="66"/>
        <v>0.54999999999999716</v>
      </c>
      <c r="S842">
        <f t="shared" si="68"/>
        <v>0</v>
      </c>
      <c r="T842">
        <f t="shared" si="67"/>
        <v>48.7</v>
      </c>
      <c r="U842">
        <f t="shared" si="69"/>
        <v>13.694444444444443</v>
      </c>
    </row>
    <row r="843" spans="2:21" x14ac:dyDescent="0.55000000000000004">
      <c r="B843" s="4" t="s">
        <v>38</v>
      </c>
      <c r="C843" s="4">
        <v>835</v>
      </c>
      <c r="D843" s="4">
        <v>246</v>
      </c>
      <c r="E843" s="11">
        <v>49.3</v>
      </c>
      <c r="F843" s="16">
        <f t="shared" si="70"/>
        <v>0.15277777777777699</v>
      </c>
      <c r="G843" s="16">
        <f t="shared" ref="G843:G906" si="71">($E844-$E842)/2</f>
        <v>0.54999999999999716</v>
      </c>
      <c r="S843">
        <f t="shared" si="68"/>
        <v>0</v>
      </c>
      <c r="T843">
        <f t="shared" si="67"/>
        <v>49.3</v>
      </c>
      <c r="U843">
        <f t="shared" si="69"/>
        <v>13.833333333333332</v>
      </c>
    </row>
    <row r="844" spans="2:21" x14ac:dyDescent="0.55000000000000004">
      <c r="B844" s="4" t="s">
        <v>38</v>
      </c>
      <c r="C844" s="4">
        <v>836</v>
      </c>
      <c r="D844" s="4">
        <v>247</v>
      </c>
      <c r="E844" s="11">
        <v>49.8</v>
      </c>
      <c r="F844" s="16">
        <f t="shared" si="70"/>
        <v>0.12500000000000078</v>
      </c>
      <c r="G844" s="16">
        <f t="shared" si="71"/>
        <v>0.45000000000000284</v>
      </c>
      <c r="S844">
        <f t="shared" si="68"/>
        <v>0</v>
      </c>
      <c r="T844">
        <f t="shared" si="67"/>
        <v>49.8</v>
      </c>
      <c r="U844">
        <f t="shared" si="69"/>
        <v>13.944444444444445</v>
      </c>
    </row>
    <row r="845" spans="2:21" x14ac:dyDescent="0.55000000000000004">
      <c r="B845" s="4" t="s">
        <v>38</v>
      </c>
      <c r="C845" s="4">
        <v>837</v>
      </c>
      <c r="D845" s="4">
        <v>248</v>
      </c>
      <c r="E845" s="11">
        <v>50.2</v>
      </c>
      <c r="F845" s="16">
        <f t="shared" si="70"/>
        <v>0.15277777777777798</v>
      </c>
      <c r="G845" s="16">
        <f t="shared" si="71"/>
        <v>0.55000000000000071</v>
      </c>
      <c r="S845">
        <f t="shared" si="68"/>
        <v>0</v>
      </c>
      <c r="T845">
        <f t="shared" si="67"/>
        <v>50.2</v>
      </c>
      <c r="U845">
        <f t="shared" si="69"/>
        <v>14.138888888888888</v>
      </c>
    </row>
    <row r="846" spans="2:21" x14ac:dyDescent="0.55000000000000004">
      <c r="B846" s="4" t="s">
        <v>38</v>
      </c>
      <c r="C846" s="4">
        <v>838</v>
      </c>
      <c r="D846" s="4">
        <v>249</v>
      </c>
      <c r="E846" s="11">
        <v>50.9</v>
      </c>
      <c r="F846" s="16">
        <f t="shared" si="70"/>
        <v>0.22222222222222143</v>
      </c>
      <c r="G846" s="16">
        <f t="shared" si="71"/>
        <v>0.79999999999999716</v>
      </c>
      <c r="S846">
        <f t="shared" si="68"/>
        <v>0</v>
      </c>
      <c r="T846">
        <f t="shared" si="67"/>
        <v>50.9</v>
      </c>
      <c r="U846">
        <f t="shared" si="69"/>
        <v>14.388888888888888</v>
      </c>
    </row>
    <row r="847" spans="2:21" x14ac:dyDescent="0.55000000000000004">
      <c r="B847" s="4" t="s">
        <v>38</v>
      </c>
      <c r="C847" s="4">
        <v>839</v>
      </c>
      <c r="D847" s="4">
        <v>250</v>
      </c>
      <c r="E847" s="11">
        <v>51.8</v>
      </c>
      <c r="F847" s="16">
        <f t="shared" si="70"/>
        <v>0.2222222222222224</v>
      </c>
      <c r="G847" s="16">
        <f t="shared" si="71"/>
        <v>0.80000000000000071</v>
      </c>
      <c r="S847">
        <f t="shared" si="68"/>
        <v>0</v>
      </c>
      <c r="T847">
        <f t="shared" si="67"/>
        <v>51.8</v>
      </c>
      <c r="U847">
        <f t="shared" si="69"/>
        <v>14.583333333333332</v>
      </c>
    </row>
    <row r="848" spans="2:21" x14ac:dyDescent="0.55000000000000004">
      <c r="B848" s="4" t="s">
        <v>38</v>
      </c>
      <c r="C848" s="4">
        <v>840</v>
      </c>
      <c r="D848" s="4">
        <v>251</v>
      </c>
      <c r="E848" s="11">
        <v>52.5</v>
      </c>
      <c r="F848" s="16">
        <f t="shared" si="70"/>
        <v>0.20833333333333331</v>
      </c>
      <c r="G848" s="16">
        <f t="shared" si="71"/>
        <v>0.75</v>
      </c>
      <c r="S848">
        <f t="shared" si="68"/>
        <v>0</v>
      </c>
      <c r="T848">
        <f t="shared" si="67"/>
        <v>52.5</v>
      </c>
      <c r="U848">
        <f t="shared" si="69"/>
        <v>14.805555555555554</v>
      </c>
    </row>
    <row r="849" spans="2:21" x14ac:dyDescent="0.55000000000000004">
      <c r="B849" s="4" t="s">
        <v>38</v>
      </c>
      <c r="C849" s="4">
        <v>841</v>
      </c>
      <c r="D849" s="4">
        <v>252</v>
      </c>
      <c r="E849" s="11">
        <v>53.3</v>
      </c>
      <c r="F849" s="16">
        <f t="shared" si="70"/>
        <v>0.27777777777777779</v>
      </c>
      <c r="G849" s="16">
        <f t="shared" si="71"/>
        <v>1</v>
      </c>
      <c r="S849">
        <f t="shared" si="68"/>
        <v>0</v>
      </c>
      <c r="T849">
        <f t="shared" si="67"/>
        <v>53.3</v>
      </c>
      <c r="U849">
        <f t="shared" si="69"/>
        <v>15.138888888888889</v>
      </c>
    </row>
    <row r="850" spans="2:21" x14ac:dyDescent="0.55000000000000004">
      <c r="B850" s="4" t="s">
        <v>38</v>
      </c>
      <c r="C850" s="4">
        <v>842</v>
      </c>
      <c r="D850" s="4">
        <v>253</v>
      </c>
      <c r="E850" s="11">
        <v>54.5</v>
      </c>
      <c r="F850" s="16">
        <f t="shared" si="70"/>
        <v>0.33333333333333409</v>
      </c>
      <c r="G850" s="16">
        <f t="shared" si="71"/>
        <v>1.2000000000000028</v>
      </c>
      <c r="S850">
        <f t="shared" si="68"/>
        <v>0</v>
      </c>
      <c r="T850">
        <f t="shared" si="67"/>
        <v>54.5</v>
      </c>
      <c r="U850">
        <f t="shared" si="69"/>
        <v>15.472222222222223</v>
      </c>
    </row>
    <row r="851" spans="2:21" x14ac:dyDescent="0.55000000000000004">
      <c r="B851" s="4" t="s">
        <v>38</v>
      </c>
      <c r="C851" s="4">
        <v>843</v>
      </c>
      <c r="D851" s="4">
        <v>254</v>
      </c>
      <c r="E851" s="11">
        <v>55.7</v>
      </c>
      <c r="F851" s="16">
        <f t="shared" si="70"/>
        <v>0.27777777777777779</v>
      </c>
      <c r="G851" s="16">
        <f t="shared" si="71"/>
        <v>1</v>
      </c>
      <c r="S851">
        <f t="shared" si="68"/>
        <v>0</v>
      </c>
      <c r="T851">
        <f t="shared" si="67"/>
        <v>55.7</v>
      </c>
      <c r="U851">
        <f t="shared" si="69"/>
        <v>15.694444444444445</v>
      </c>
    </row>
    <row r="852" spans="2:21" x14ac:dyDescent="0.55000000000000004">
      <c r="B852" s="4" t="s">
        <v>38</v>
      </c>
      <c r="C852" s="4">
        <v>844</v>
      </c>
      <c r="D852" s="4">
        <v>255</v>
      </c>
      <c r="E852" s="11">
        <v>56.5</v>
      </c>
      <c r="F852" s="16">
        <f t="shared" si="70"/>
        <v>0.15277777777777699</v>
      </c>
      <c r="G852" s="16">
        <f t="shared" si="71"/>
        <v>0.54999999999999716</v>
      </c>
      <c r="S852">
        <f t="shared" si="68"/>
        <v>0</v>
      </c>
      <c r="T852">
        <f t="shared" si="67"/>
        <v>56.5</v>
      </c>
      <c r="U852">
        <f t="shared" si="69"/>
        <v>15.777777777777777</v>
      </c>
    </row>
    <row r="853" spans="2:21" x14ac:dyDescent="0.55000000000000004">
      <c r="B853" s="4" t="s">
        <v>38</v>
      </c>
      <c r="C853" s="4">
        <v>845</v>
      </c>
      <c r="D853" s="4">
        <v>256</v>
      </c>
      <c r="E853" s="11">
        <v>56.8</v>
      </c>
      <c r="F853" s="16">
        <f t="shared" si="70"/>
        <v>6.9444444444444448E-2</v>
      </c>
      <c r="G853" s="16">
        <f t="shared" si="71"/>
        <v>0.25</v>
      </c>
      <c r="S853">
        <f t="shared" si="68"/>
        <v>0</v>
      </c>
      <c r="T853">
        <f t="shared" ref="T853:T916" si="72">IF(S853=1,"",E853)</f>
        <v>56.8</v>
      </c>
      <c r="U853">
        <f t="shared" si="69"/>
        <v>15.833333333333332</v>
      </c>
    </row>
    <row r="854" spans="2:21" x14ac:dyDescent="0.55000000000000004">
      <c r="B854" s="4" t="s">
        <v>38</v>
      </c>
      <c r="C854" s="4">
        <v>846</v>
      </c>
      <c r="D854" s="4">
        <v>257</v>
      </c>
      <c r="E854" s="11">
        <v>57</v>
      </c>
      <c r="F854" s="16">
        <f t="shared" si="70"/>
        <v>5.5555555555556344E-2</v>
      </c>
      <c r="G854" s="16">
        <f t="shared" si="71"/>
        <v>0.20000000000000284</v>
      </c>
      <c r="S854">
        <f t="shared" si="68"/>
        <v>0</v>
      </c>
      <c r="T854">
        <f t="shared" si="72"/>
        <v>57</v>
      </c>
      <c r="U854">
        <f t="shared" si="69"/>
        <v>15.888888888888889</v>
      </c>
    </row>
    <row r="855" spans="2:21" x14ac:dyDescent="0.55000000000000004">
      <c r="B855" s="4" t="s">
        <v>38</v>
      </c>
      <c r="C855" s="4">
        <v>847</v>
      </c>
      <c r="D855" s="4">
        <v>258</v>
      </c>
      <c r="E855" s="11">
        <v>57.2</v>
      </c>
      <c r="F855" s="16">
        <f t="shared" si="70"/>
        <v>9.7222222222222612E-2</v>
      </c>
      <c r="G855" s="16">
        <f t="shared" si="71"/>
        <v>0.35000000000000142</v>
      </c>
      <c r="S855">
        <f t="shared" si="68"/>
        <v>0</v>
      </c>
      <c r="T855">
        <f t="shared" si="72"/>
        <v>57.2</v>
      </c>
      <c r="U855">
        <f t="shared" si="69"/>
        <v>16.027777777777779</v>
      </c>
    </row>
    <row r="856" spans="2:21" x14ac:dyDescent="0.55000000000000004">
      <c r="B856" s="4" t="s">
        <v>38</v>
      </c>
      <c r="C856" s="4">
        <v>848</v>
      </c>
      <c r="D856" s="4">
        <v>259</v>
      </c>
      <c r="E856" s="11">
        <v>57.7</v>
      </c>
      <c r="F856" s="16">
        <f t="shared" si="70"/>
        <v>0.20833333333333331</v>
      </c>
      <c r="G856" s="16">
        <f t="shared" si="71"/>
        <v>0.75</v>
      </c>
      <c r="S856">
        <f t="shared" si="68"/>
        <v>0</v>
      </c>
      <c r="T856">
        <f t="shared" si="72"/>
        <v>57.7</v>
      </c>
      <c r="U856">
        <f t="shared" si="69"/>
        <v>16.305555555555557</v>
      </c>
    </row>
    <row r="857" spans="2:21" x14ac:dyDescent="0.55000000000000004">
      <c r="B857" s="4" t="s">
        <v>38</v>
      </c>
      <c r="C857" s="4">
        <v>849</v>
      </c>
      <c r="D857" s="4">
        <v>260</v>
      </c>
      <c r="E857" s="11">
        <v>58.7</v>
      </c>
      <c r="F857" s="16">
        <f t="shared" si="70"/>
        <v>0.33333333333333315</v>
      </c>
      <c r="G857" s="16">
        <f t="shared" si="71"/>
        <v>1.1999999999999993</v>
      </c>
      <c r="S857">
        <f t="shared" si="68"/>
        <v>0</v>
      </c>
      <c r="T857">
        <f t="shared" si="72"/>
        <v>58.7</v>
      </c>
      <c r="U857">
        <f t="shared" si="69"/>
        <v>16.694444444444443</v>
      </c>
    </row>
    <row r="858" spans="2:21" x14ac:dyDescent="0.55000000000000004">
      <c r="B858" s="4" t="s">
        <v>38</v>
      </c>
      <c r="C858" s="4">
        <v>850</v>
      </c>
      <c r="D858" s="4">
        <v>261</v>
      </c>
      <c r="E858" s="11">
        <v>60.1</v>
      </c>
      <c r="F858" s="16">
        <f t="shared" si="70"/>
        <v>0.33333333333333315</v>
      </c>
      <c r="G858" s="16">
        <f t="shared" si="71"/>
        <v>1.1999999999999993</v>
      </c>
      <c r="S858">
        <f t="shared" si="68"/>
        <v>0</v>
      </c>
      <c r="T858">
        <f t="shared" si="72"/>
        <v>60.1</v>
      </c>
      <c r="U858">
        <f t="shared" si="69"/>
        <v>16.972222222222221</v>
      </c>
    </row>
    <row r="859" spans="2:21" x14ac:dyDescent="0.55000000000000004">
      <c r="B859" s="4" t="s">
        <v>38</v>
      </c>
      <c r="C859" s="4">
        <v>851</v>
      </c>
      <c r="D859" s="4">
        <v>262</v>
      </c>
      <c r="E859" s="11">
        <v>61.1</v>
      </c>
      <c r="F859" s="16">
        <f t="shared" si="70"/>
        <v>0.2222222222222224</v>
      </c>
      <c r="G859" s="16">
        <f t="shared" si="71"/>
        <v>0.80000000000000071</v>
      </c>
      <c r="S859">
        <f t="shared" si="68"/>
        <v>0</v>
      </c>
      <c r="T859">
        <f t="shared" si="72"/>
        <v>61.1</v>
      </c>
      <c r="U859">
        <f t="shared" si="69"/>
        <v>17.138888888888889</v>
      </c>
    </row>
    <row r="860" spans="2:21" x14ac:dyDescent="0.55000000000000004">
      <c r="B860" s="4" t="s">
        <v>38</v>
      </c>
      <c r="C860" s="4">
        <v>852</v>
      </c>
      <c r="D860" s="4">
        <v>263</v>
      </c>
      <c r="E860" s="11">
        <v>61.7</v>
      </c>
      <c r="F860" s="16">
        <f t="shared" si="70"/>
        <v>0.16666666666666607</v>
      </c>
      <c r="G860" s="16">
        <f t="shared" si="71"/>
        <v>0.59999999999999787</v>
      </c>
      <c r="S860">
        <f t="shared" si="68"/>
        <v>0</v>
      </c>
      <c r="T860">
        <f t="shared" si="72"/>
        <v>61.7</v>
      </c>
      <c r="U860">
        <f t="shared" si="69"/>
        <v>17.305555555555554</v>
      </c>
    </row>
    <row r="861" spans="2:21" x14ac:dyDescent="0.55000000000000004">
      <c r="B861" s="4" t="s">
        <v>38</v>
      </c>
      <c r="C861" s="4">
        <v>853</v>
      </c>
      <c r="D861" s="4">
        <v>264</v>
      </c>
      <c r="E861" s="11">
        <v>62.3</v>
      </c>
      <c r="F861" s="16">
        <f t="shared" si="70"/>
        <v>0.16666666666666607</v>
      </c>
      <c r="G861" s="16">
        <f t="shared" si="71"/>
        <v>0.59999999999999787</v>
      </c>
      <c r="S861">
        <f t="shared" si="68"/>
        <v>0</v>
      </c>
      <c r="T861">
        <f t="shared" si="72"/>
        <v>62.3</v>
      </c>
      <c r="U861">
        <f t="shared" si="69"/>
        <v>17.472222222222221</v>
      </c>
    </row>
    <row r="862" spans="2:21" x14ac:dyDescent="0.55000000000000004">
      <c r="B862" s="4" t="s">
        <v>38</v>
      </c>
      <c r="C862" s="4">
        <v>854</v>
      </c>
      <c r="D862" s="4">
        <v>265</v>
      </c>
      <c r="E862" s="11">
        <v>62.9</v>
      </c>
      <c r="F862" s="16">
        <f t="shared" si="70"/>
        <v>0.1388888888888889</v>
      </c>
      <c r="G862" s="16">
        <f t="shared" si="71"/>
        <v>0.5</v>
      </c>
      <c r="S862">
        <f t="shared" si="68"/>
        <v>0</v>
      </c>
      <c r="T862">
        <f t="shared" si="72"/>
        <v>62.9</v>
      </c>
      <c r="U862">
        <f t="shared" si="69"/>
        <v>17.583333333333332</v>
      </c>
    </row>
    <row r="863" spans="2:21" x14ac:dyDescent="0.55000000000000004">
      <c r="B863" s="4" t="s">
        <v>38</v>
      </c>
      <c r="C863" s="4">
        <v>855</v>
      </c>
      <c r="D863" s="4">
        <v>266</v>
      </c>
      <c r="E863" s="11">
        <v>63.3</v>
      </c>
      <c r="F863" s="16">
        <f t="shared" si="70"/>
        <v>6.9444444444444448E-2</v>
      </c>
      <c r="G863" s="16">
        <f t="shared" si="71"/>
        <v>0.25</v>
      </c>
      <c r="S863">
        <f t="shared" si="68"/>
        <v>0</v>
      </c>
      <c r="T863">
        <f t="shared" si="72"/>
        <v>63.3</v>
      </c>
      <c r="U863">
        <f t="shared" si="69"/>
        <v>17.611111111111111</v>
      </c>
    </row>
    <row r="864" spans="2:21" x14ac:dyDescent="0.55000000000000004">
      <c r="B864" s="4" t="s">
        <v>38</v>
      </c>
      <c r="C864" s="4">
        <v>856</v>
      </c>
      <c r="D864" s="4">
        <v>267</v>
      </c>
      <c r="E864" s="11">
        <v>63.4</v>
      </c>
      <c r="F864" s="16">
        <f t="shared" si="70"/>
        <v>2.7777777777778172E-2</v>
      </c>
      <c r="G864" s="16">
        <f t="shared" si="71"/>
        <v>0.10000000000000142</v>
      </c>
      <c r="S864">
        <f t="shared" si="68"/>
        <v>0</v>
      </c>
      <c r="T864">
        <f t="shared" si="72"/>
        <v>63.4</v>
      </c>
      <c r="U864">
        <f t="shared" si="69"/>
        <v>17.638888888888889</v>
      </c>
    </row>
    <row r="865" spans="2:21" x14ac:dyDescent="0.55000000000000004">
      <c r="B865" s="4" t="s">
        <v>38</v>
      </c>
      <c r="C865" s="4">
        <v>857</v>
      </c>
      <c r="D865" s="4">
        <v>268</v>
      </c>
      <c r="E865" s="11">
        <v>63.5</v>
      </c>
      <c r="F865" s="16">
        <f t="shared" si="70"/>
        <v>0.15277777777777798</v>
      </c>
      <c r="G865" s="16">
        <f t="shared" si="71"/>
        <v>0.55000000000000071</v>
      </c>
      <c r="S865">
        <f t="shared" si="68"/>
        <v>0</v>
      </c>
      <c r="T865">
        <f t="shared" si="72"/>
        <v>63.5</v>
      </c>
      <c r="U865">
        <f t="shared" si="69"/>
        <v>17.916666666666668</v>
      </c>
    </row>
    <row r="866" spans="2:21" x14ac:dyDescent="0.55000000000000004">
      <c r="B866" s="4" t="s">
        <v>38</v>
      </c>
      <c r="C866" s="4">
        <v>858</v>
      </c>
      <c r="D866" s="4">
        <v>269</v>
      </c>
      <c r="E866" s="11">
        <v>64.5</v>
      </c>
      <c r="F866" s="16">
        <f t="shared" si="70"/>
        <v>0.31944444444444403</v>
      </c>
      <c r="G866" s="16">
        <f t="shared" si="71"/>
        <v>1.1499999999999986</v>
      </c>
      <c r="S866">
        <f t="shared" si="68"/>
        <v>0</v>
      </c>
      <c r="T866">
        <f t="shared" si="72"/>
        <v>64.5</v>
      </c>
      <c r="U866">
        <f t="shared" si="69"/>
        <v>18.277777777777775</v>
      </c>
    </row>
    <row r="867" spans="2:21" x14ac:dyDescent="0.55000000000000004">
      <c r="B867" s="4" t="s">
        <v>38</v>
      </c>
      <c r="C867" s="4">
        <v>859</v>
      </c>
      <c r="D867" s="4">
        <v>270</v>
      </c>
      <c r="E867" s="11">
        <v>65.8</v>
      </c>
      <c r="F867" s="16">
        <f t="shared" si="70"/>
        <v>0.31944444444444403</v>
      </c>
      <c r="G867" s="16">
        <f t="shared" si="71"/>
        <v>1.1499999999999986</v>
      </c>
      <c r="S867">
        <f t="shared" si="68"/>
        <v>0</v>
      </c>
      <c r="T867">
        <f t="shared" si="72"/>
        <v>65.8</v>
      </c>
      <c r="U867">
        <f t="shared" si="69"/>
        <v>18.555555555555554</v>
      </c>
    </row>
    <row r="868" spans="2:21" x14ac:dyDescent="0.55000000000000004">
      <c r="B868" s="4" t="s">
        <v>38</v>
      </c>
      <c r="C868" s="4">
        <v>860</v>
      </c>
      <c r="D868" s="4">
        <v>271</v>
      </c>
      <c r="E868" s="11">
        <v>66.8</v>
      </c>
      <c r="F868" s="16">
        <f t="shared" si="70"/>
        <v>0.2222222222222234</v>
      </c>
      <c r="G868" s="16">
        <f t="shared" si="71"/>
        <v>0.80000000000000426</v>
      </c>
      <c r="S868">
        <f t="shared" si="68"/>
        <v>0</v>
      </c>
      <c r="T868">
        <f t="shared" si="72"/>
        <v>66.8</v>
      </c>
      <c r="U868">
        <f t="shared" si="69"/>
        <v>18.722222222222225</v>
      </c>
    </row>
    <row r="869" spans="2:21" x14ac:dyDescent="0.55000000000000004">
      <c r="B869" s="4" t="s">
        <v>38</v>
      </c>
      <c r="C869" s="4">
        <v>861</v>
      </c>
      <c r="D869" s="4">
        <v>272</v>
      </c>
      <c r="E869" s="11">
        <v>67.400000000000006</v>
      </c>
      <c r="F869" s="16">
        <f t="shared" si="70"/>
        <v>0.27777777777777779</v>
      </c>
      <c r="G869" s="16">
        <f t="shared" si="71"/>
        <v>1</v>
      </c>
      <c r="S869">
        <f t="shared" si="68"/>
        <v>0</v>
      </c>
      <c r="T869">
        <f t="shared" si="72"/>
        <v>67.400000000000006</v>
      </c>
      <c r="U869">
        <f t="shared" si="69"/>
        <v>19.111111111111111</v>
      </c>
    </row>
    <row r="870" spans="2:21" x14ac:dyDescent="0.55000000000000004">
      <c r="B870" s="4" t="s">
        <v>38</v>
      </c>
      <c r="C870" s="4">
        <v>862</v>
      </c>
      <c r="D870" s="4">
        <v>273</v>
      </c>
      <c r="E870" s="11">
        <v>68.8</v>
      </c>
      <c r="F870" s="16">
        <f t="shared" si="70"/>
        <v>0.51388888888888729</v>
      </c>
      <c r="G870" s="16">
        <f t="shared" si="71"/>
        <v>1.8499999999999943</v>
      </c>
      <c r="S870">
        <f t="shared" si="68"/>
        <v>0</v>
      </c>
      <c r="T870">
        <f t="shared" si="72"/>
        <v>68.8</v>
      </c>
      <c r="U870">
        <f t="shared" si="69"/>
        <v>19.749999999999996</v>
      </c>
    </row>
    <row r="871" spans="2:21" x14ac:dyDescent="0.55000000000000004">
      <c r="B871" s="4" t="s">
        <v>38</v>
      </c>
      <c r="C871" s="4">
        <v>863</v>
      </c>
      <c r="D871" s="4">
        <v>274</v>
      </c>
      <c r="E871" s="11">
        <v>71.099999999999994</v>
      </c>
      <c r="F871" s="16">
        <f t="shared" si="70"/>
        <v>0.4861111111111111</v>
      </c>
      <c r="G871" s="16">
        <f t="shared" si="71"/>
        <v>1.75</v>
      </c>
      <c r="S871">
        <f t="shared" si="68"/>
        <v>0</v>
      </c>
      <c r="T871">
        <f t="shared" si="72"/>
        <v>71.099999999999994</v>
      </c>
      <c r="U871">
        <f t="shared" si="69"/>
        <v>20.083333333333332</v>
      </c>
    </row>
    <row r="872" spans="2:21" x14ac:dyDescent="0.55000000000000004">
      <c r="B872" s="4" t="s">
        <v>38</v>
      </c>
      <c r="C872" s="4">
        <v>864</v>
      </c>
      <c r="D872" s="4">
        <v>275</v>
      </c>
      <c r="E872" s="11">
        <v>72.3</v>
      </c>
      <c r="F872" s="16">
        <f t="shared" si="70"/>
        <v>0.23611111111111149</v>
      </c>
      <c r="G872" s="16">
        <f t="shared" si="71"/>
        <v>0.85000000000000142</v>
      </c>
      <c r="S872">
        <f t="shared" si="68"/>
        <v>0</v>
      </c>
      <c r="T872">
        <f t="shared" si="72"/>
        <v>72.3</v>
      </c>
      <c r="U872">
        <f t="shared" si="69"/>
        <v>20.222222222222221</v>
      </c>
    </row>
    <row r="873" spans="2:21" x14ac:dyDescent="0.55000000000000004">
      <c r="B873" s="4" t="s">
        <v>38</v>
      </c>
      <c r="C873" s="4">
        <v>865</v>
      </c>
      <c r="D873" s="4">
        <v>276</v>
      </c>
      <c r="E873" s="11">
        <v>72.8</v>
      </c>
      <c r="F873" s="16">
        <f t="shared" si="70"/>
        <v>0.15277777777777896</v>
      </c>
      <c r="G873" s="16">
        <f t="shared" si="71"/>
        <v>0.55000000000000426</v>
      </c>
      <c r="S873">
        <f t="shared" si="68"/>
        <v>0</v>
      </c>
      <c r="T873">
        <f t="shared" si="72"/>
        <v>72.8</v>
      </c>
      <c r="U873">
        <f t="shared" si="69"/>
        <v>20.388888888888889</v>
      </c>
    </row>
    <row r="874" spans="2:21" x14ac:dyDescent="0.55000000000000004">
      <c r="B874" s="4" t="s">
        <v>38</v>
      </c>
      <c r="C874" s="4">
        <v>866</v>
      </c>
      <c r="D874" s="4">
        <v>277</v>
      </c>
      <c r="E874" s="11">
        <v>73.400000000000006</v>
      </c>
      <c r="F874" s="16">
        <f t="shared" si="70"/>
        <v>0.24999999999999961</v>
      </c>
      <c r="G874" s="16">
        <f t="shared" si="71"/>
        <v>0.89999999999999858</v>
      </c>
      <c r="S874">
        <f t="shared" si="68"/>
        <v>0</v>
      </c>
      <c r="T874">
        <f t="shared" si="72"/>
        <v>73.400000000000006</v>
      </c>
      <c r="U874">
        <f t="shared" si="69"/>
        <v>20.722222222222221</v>
      </c>
    </row>
    <row r="875" spans="2:21" x14ac:dyDescent="0.55000000000000004">
      <c r="B875" s="4" t="s">
        <v>38</v>
      </c>
      <c r="C875" s="4">
        <v>867</v>
      </c>
      <c r="D875" s="4">
        <v>278</v>
      </c>
      <c r="E875" s="11">
        <v>74.599999999999994</v>
      </c>
      <c r="F875" s="16">
        <f t="shared" si="70"/>
        <v>0.36111111111111033</v>
      </c>
      <c r="G875" s="16">
        <f t="shared" si="71"/>
        <v>1.2999999999999972</v>
      </c>
      <c r="S875">
        <f t="shared" si="68"/>
        <v>0</v>
      </c>
      <c r="T875">
        <f t="shared" si="72"/>
        <v>74.599999999999994</v>
      </c>
      <c r="U875">
        <f t="shared" si="69"/>
        <v>21.111111111111111</v>
      </c>
    </row>
    <row r="876" spans="2:21" x14ac:dyDescent="0.55000000000000004">
      <c r="B876" s="4" t="s">
        <v>38</v>
      </c>
      <c r="C876" s="4">
        <v>868</v>
      </c>
      <c r="D876" s="4">
        <v>279</v>
      </c>
      <c r="E876" s="11">
        <v>76</v>
      </c>
      <c r="F876" s="16">
        <f t="shared" si="70"/>
        <v>0.27777777777777779</v>
      </c>
      <c r="G876" s="16">
        <f t="shared" si="71"/>
        <v>1</v>
      </c>
      <c r="S876">
        <f t="shared" si="68"/>
        <v>0</v>
      </c>
      <c r="T876">
        <f t="shared" si="72"/>
        <v>76</v>
      </c>
      <c r="U876">
        <f t="shared" si="69"/>
        <v>21.277777777777775</v>
      </c>
    </row>
    <row r="877" spans="2:21" x14ac:dyDescent="0.55000000000000004">
      <c r="B877" s="4" t="s">
        <v>38</v>
      </c>
      <c r="C877" s="4">
        <v>869</v>
      </c>
      <c r="D877" s="4">
        <v>280</v>
      </c>
      <c r="E877" s="11">
        <v>76.599999999999994</v>
      </c>
      <c r="F877" s="16">
        <f t="shared" si="70"/>
        <v>6.9444444444444448E-2</v>
      </c>
      <c r="G877" s="16">
        <f t="shared" si="71"/>
        <v>0.25</v>
      </c>
      <c r="S877">
        <f t="shared" si="68"/>
        <v>0</v>
      </c>
      <c r="T877">
        <f t="shared" si="72"/>
        <v>76.599999999999994</v>
      </c>
      <c r="U877">
        <f t="shared" si="69"/>
        <v>21.25</v>
      </c>
    </row>
    <row r="878" spans="2:21" x14ac:dyDescent="0.55000000000000004">
      <c r="B878" s="4" t="s">
        <v>38</v>
      </c>
      <c r="C878" s="4">
        <v>870</v>
      </c>
      <c r="D878" s="4">
        <v>281</v>
      </c>
      <c r="E878" s="11">
        <v>76.5</v>
      </c>
      <c r="F878" s="16">
        <f t="shared" si="70"/>
        <v>-5.5555555555554373E-2</v>
      </c>
      <c r="G878" s="16">
        <f t="shared" si="71"/>
        <v>-0.19999999999999574</v>
      </c>
      <c r="S878">
        <f t="shared" si="68"/>
        <v>0</v>
      </c>
      <c r="T878">
        <f t="shared" si="72"/>
        <v>76.5</v>
      </c>
      <c r="U878">
        <f t="shared" si="69"/>
        <v>21.166666666666668</v>
      </c>
    </row>
    <row r="879" spans="2:21" x14ac:dyDescent="0.55000000000000004">
      <c r="B879" s="4" t="s">
        <v>38</v>
      </c>
      <c r="C879" s="4">
        <v>871</v>
      </c>
      <c r="D879" s="4">
        <v>282</v>
      </c>
      <c r="E879" s="11">
        <v>76.2</v>
      </c>
      <c r="F879" s="16">
        <f t="shared" si="70"/>
        <v>-9.7222222222222612E-2</v>
      </c>
      <c r="G879" s="16">
        <f t="shared" si="71"/>
        <v>-0.35000000000000142</v>
      </c>
      <c r="S879">
        <f t="shared" si="68"/>
        <v>0</v>
      </c>
      <c r="T879">
        <f t="shared" si="72"/>
        <v>76.2</v>
      </c>
      <c r="U879">
        <f t="shared" si="69"/>
        <v>21.055555555555554</v>
      </c>
    </row>
    <row r="880" spans="2:21" x14ac:dyDescent="0.55000000000000004">
      <c r="B880" s="4" t="s">
        <v>38</v>
      </c>
      <c r="C880" s="4">
        <v>872</v>
      </c>
      <c r="D880" s="4">
        <v>283</v>
      </c>
      <c r="E880" s="11">
        <v>75.8</v>
      </c>
      <c r="F880" s="16">
        <f t="shared" si="70"/>
        <v>-0.11111111111111072</v>
      </c>
      <c r="G880" s="16">
        <f t="shared" si="71"/>
        <v>-0.39999999999999858</v>
      </c>
      <c r="S880">
        <f t="shared" si="68"/>
        <v>0</v>
      </c>
      <c r="T880">
        <f t="shared" si="72"/>
        <v>75.8</v>
      </c>
      <c r="U880">
        <f t="shared" si="69"/>
        <v>20.944444444444446</v>
      </c>
    </row>
    <row r="881" spans="2:21" x14ac:dyDescent="0.55000000000000004">
      <c r="B881" s="4" t="s">
        <v>38</v>
      </c>
      <c r="C881" s="4">
        <v>873</v>
      </c>
      <c r="D881" s="4">
        <v>284</v>
      </c>
      <c r="E881" s="11">
        <v>75.400000000000006</v>
      </c>
      <c r="F881" s="16">
        <f t="shared" si="70"/>
        <v>-0.1388888888888889</v>
      </c>
      <c r="G881" s="16">
        <f t="shared" si="71"/>
        <v>-0.5</v>
      </c>
      <c r="S881">
        <f t="shared" si="68"/>
        <v>0</v>
      </c>
      <c r="T881">
        <f t="shared" si="72"/>
        <v>75.400000000000006</v>
      </c>
      <c r="U881">
        <f t="shared" si="69"/>
        <v>20.777777777777775</v>
      </c>
    </row>
    <row r="882" spans="2:21" x14ac:dyDescent="0.55000000000000004">
      <c r="B882" s="4" t="s">
        <v>38</v>
      </c>
      <c r="C882" s="4">
        <v>874</v>
      </c>
      <c r="D882" s="4">
        <v>285</v>
      </c>
      <c r="E882" s="11">
        <v>74.8</v>
      </c>
      <c r="F882" s="16">
        <f t="shared" si="70"/>
        <v>-0.20833333333333331</v>
      </c>
      <c r="G882" s="16">
        <f t="shared" si="71"/>
        <v>-0.75</v>
      </c>
      <c r="S882">
        <f t="shared" si="68"/>
        <v>0</v>
      </c>
      <c r="T882">
        <f t="shared" si="72"/>
        <v>74.8</v>
      </c>
      <c r="U882">
        <f t="shared" si="69"/>
        <v>20.527777777777779</v>
      </c>
    </row>
    <row r="883" spans="2:21" x14ac:dyDescent="0.55000000000000004">
      <c r="B883" s="4" t="s">
        <v>38</v>
      </c>
      <c r="C883" s="4">
        <v>875</v>
      </c>
      <c r="D883" s="4">
        <v>286</v>
      </c>
      <c r="E883" s="11">
        <v>73.900000000000006</v>
      </c>
      <c r="F883" s="16">
        <f t="shared" si="70"/>
        <v>-0.29166666666666585</v>
      </c>
      <c r="G883" s="16">
        <f t="shared" si="71"/>
        <v>-1.0499999999999972</v>
      </c>
      <c r="S883">
        <f t="shared" si="68"/>
        <v>0</v>
      </c>
      <c r="T883">
        <f t="shared" si="72"/>
        <v>73.900000000000006</v>
      </c>
      <c r="U883">
        <f t="shared" si="69"/>
        <v>20.194444444444446</v>
      </c>
    </row>
    <row r="884" spans="2:21" x14ac:dyDescent="0.55000000000000004">
      <c r="B884" s="4" t="s">
        <v>38</v>
      </c>
      <c r="C884" s="4">
        <v>876</v>
      </c>
      <c r="D884" s="4">
        <v>287</v>
      </c>
      <c r="E884" s="11">
        <v>72.7</v>
      </c>
      <c r="F884" s="16">
        <f t="shared" si="70"/>
        <v>-0.36111111111111227</v>
      </c>
      <c r="G884" s="16">
        <f t="shared" si="71"/>
        <v>-1.3000000000000043</v>
      </c>
      <c r="S884">
        <f t="shared" si="68"/>
        <v>0</v>
      </c>
      <c r="T884">
        <f t="shared" si="72"/>
        <v>72.7</v>
      </c>
      <c r="U884">
        <f t="shared" si="69"/>
        <v>19.805555555555554</v>
      </c>
    </row>
    <row r="885" spans="2:21" x14ac:dyDescent="0.55000000000000004">
      <c r="B885" s="4" t="s">
        <v>38</v>
      </c>
      <c r="C885" s="4">
        <v>877</v>
      </c>
      <c r="D885" s="4">
        <v>288</v>
      </c>
      <c r="E885" s="11">
        <v>71.3</v>
      </c>
      <c r="F885" s="16">
        <f t="shared" si="70"/>
        <v>-0.31944444444444403</v>
      </c>
      <c r="G885" s="16">
        <f t="shared" si="71"/>
        <v>-1.1499999999999986</v>
      </c>
      <c r="S885">
        <f t="shared" si="68"/>
        <v>0</v>
      </c>
      <c r="T885">
        <f t="shared" si="72"/>
        <v>71.3</v>
      </c>
      <c r="U885">
        <f t="shared" si="69"/>
        <v>19.555555555555557</v>
      </c>
    </row>
    <row r="886" spans="2:21" x14ac:dyDescent="0.55000000000000004">
      <c r="B886" s="4" t="s">
        <v>38</v>
      </c>
      <c r="C886" s="4">
        <v>878</v>
      </c>
      <c r="D886" s="4">
        <v>289</v>
      </c>
      <c r="E886" s="11">
        <v>70.400000000000006</v>
      </c>
      <c r="F886" s="16">
        <f t="shared" si="70"/>
        <v>-0.18055555555555516</v>
      </c>
      <c r="G886" s="16">
        <f t="shared" si="71"/>
        <v>-0.64999999999999858</v>
      </c>
      <c r="S886">
        <f t="shared" si="68"/>
        <v>0</v>
      </c>
      <c r="T886">
        <f t="shared" si="72"/>
        <v>70.400000000000006</v>
      </c>
      <c r="U886">
        <f t="shared" si="69"/>
        <v>19.444444444444443</v>
      </c>
    </row>
    <row r="887" spans="2:21" x14ac:dyDescent="0.55000000000000004">
      <c r="B887" s="4" t="s">
        <v>38</v>
      </c>
      <c r="C887" s="4">
        <v>879</v>
      </c>
      <c r="D887" s="4">
        <v>290</v>
      </c>
      <c r="E887" s="11">
        <v>70</v>
      </c>
      <c r="F887" s="16">
        <f t="shared" si="70"/>
        <v>-5.5555555555556344E-2</v>
      </c>
      <c r="G887" s="16">
        <f t="shared" si="71"/>
        <v>-0.20000000000000284</v>
      </c>
      <c r="S887">
        <f t="shared" si="68"/>
        <v>0</v>
      </c>
      <c r="T887">
        <f t="shared" si="72"/>
        <v>70</v>
      </c>
      <c r="U887">
        <f t="shared" si="69"/>
        <v>19.444444444444443</v>
      </c>
    </row>
    <row r="888" spans="2:21" x14ac:dyDescent="0.55000000000000004">
      <c r="B888" s="4" t="s">
        <v>38</v>
      </c>
      <c r="C888" s="4">
        <v>880</v>
      </c>
      <c r="D888" s="4">
        <v>291</v>
      </c>
      <c r="E888" s="11">
        <v>70</v>
      </c>
      <c r="F888" s="16">
        <f t="shared" si="70"/>
        <v>-0.1388888888888889</v>
      </c>
      <c r="G888" s="16">
        <f t="shared" si="71"/>
        <v>-0.5</v>
      </c>
      <c r="S888">
        <f t="shared" si="68"/>
        <v>0</v>
      </c>
      <c r="T888">
        <f t="shared" si="72"/>
        <v>70</v>
      </c>
      <c r="U888">
        <f t="shared" si="69"/>
        <v>19.166666666666668</v>
      </c>
    </row>
    <row r="889" spans="2:21" x14ac:dyDescent="0.55000000000000004">
      <c r="B889" s="4" t="s">
        <v>38</v>
      </c>
      <c r="C889" s="4">
        <v>881</v>
      </c>
      <c r="D889" s="4">
        <v>292</v>
      </c>
      <c r="E889" s="11">
        <v>69</v>
      </c>
      <c r="F889" s="16">
        <f t="shared" si="70"/>
        <v>-0.27777777777777779</v>
      </c>
      <c r="G889" s="16">
        <f t="shared" si="71"/>
        <v>-1</v>
      </c>
      <c r="S889">
        <f t="shared" si="68"/>
        <v>0</v>
      </c>
      <c r="T889">
        <f t="shared" si="72"/>
        <v>69</v>
      </c>
      <c r="U889">
        <f t="shared" si="69"/>
        <v>18.888888888888889</v>
      </c>
    </row>
    <row r="890" spans="2:21" x14ac:dyDescent="0.55000000000000004">
      <c r="B890" s="4" t="s">
        <v>38</v>
      </c>
      <c r="C890" s="4">
        <v>882</v>
      </c>
      <c r="D890" s="4">
        <v>293</v>
      </c>
      <c r="E890" s="11">
        <v>68</v>
      </c>
      <c r="F890" s="16">
        <f t="shared" si="70"/>
        <v>-0.1388888888888889</v>
      </c>
      <c r="G890" s="16">
        <f t="shared" si="71"/>
        <v>-0.5</v>
      </c>
      <c r="S890">
        <f t="shared" si="68"/>
        <v>0</v>
      </c>
      <c r="T890">
        <f t="shared" si="72"/>
        <v>68</v>
      </c>
      <c r="U890">
        <f t="shared" si="69"/>
        <v>18.888888888888889</v>
      </c>
    </row>
    <row r="891" spans="2:21" x14ac:dyDescent="0.55000000000000004">
      <c r="B891" s="4" t="s">
        <v>38</v>
      </c>
      <c r="C891" s="4">
        <v>883</v>
      </c>
      <c r="D891" s="4">
        <v>294</v>
      </c>
      <c r="E891" s="11">
        <v>68</v>
      </c>
      <c r="F891" s="16">
        <f t="shared" si="70"/>
        <v>0</v>
      </c>
      <c r="G891" s="16">
        <f t="shared" si="71"/>
        <v>0</v>
      </c>
      <c r="S891">
        <f t="shared" si="68"/>
        <v>0</v>
      </c>
      <c r="T891">
        <f t="shared" si="72"/>
        <v>68</v>
      </c>
      <c r="U891">
        <f t="shared" si="69"/>
        <v>18.888888888888889</v>
      </c>
    </row>
    <row r="892" spans="2:21" x14ac:dyDescent="0.55000000000000004">
      <c r="B892" s="4" t="s">
        <v>38</v>
      </c>
      <c r="C892" s="4">
        <v>884</v>
      </c>
      <c r="D892" s="4">
        <v>295</v>
      </c>
      <c r="E892" s="11">
        <v>68</v>
      </c>
      <c r="F892" s="16">
        <f t="shared" si="70"/>
        <v>1.3888888888888099E-2</v>
      </c>
      <c r="G892" s="16">
        <f t="shared" si="71"/>
        <v>4.9999999999997158E-2</v>
      </c>
      <c r="S892">
        <f t="shared" si="68"/>
        <v>0</v>
      </c>
      <c r="T892">
        <f t="shared" si="72"/>
        <v>68</v>
      </c>
      <c r="U892">
        <f t="shared" si="69"/>
        <v>18.916666666666664</v>
      </c>
    </row>
    <row r="893" spans="2:21" x14ac:dyDescent="0.55000000000000004">
      <c r="B893" s="4" t="s">
        <v>38</v>
      </c>
      <c r="C893" s="4">
        <v>885</v>
      </c>
      <c r="D893" s="4">
        <v>296</v>
      </c>
      <c r="E893" s="11">
        <v>68.099999999999994</v>
      </c>
      <c r="F893" s="16">
        <f t="shared" si="70"/>
        <v>5.5555555555556344E-2</v>
      </c>
      <c r="G893" s="16">
        <f t="shared" si="71"/>
        <v>0.20000000000000284</v>
      </c>
      <c r="S893">
        <f t="shared" si="68"/>
        <v>0</v>
      </c>
      <c r="T893">
        <f t="shared" si="72"/>
        <v>68.099999999999994</v>
      </c>
      <c r="U893">
        <f t="shared" si="69"/>
        <v>19</v>
      </c>
    </row>
    <row r="894" spans="2:21" x14ac:dyDescent="0.55000000000000004">
      <c r="B894" s="4" t="s">
        <v>38</v>
      </c>
      <c r="C894" s="4">
        <v>886</v>
      </c>
      <c r="D894" s="4">
        <v>297</v>
      </c>
      <c r="E894" s="11">
        <v>68.400000000000006</v>
      </c>
      <c r="F894" s="16">
        <f t="shared" si="70"/>
        <v>6.9444444444444448E-2</v>
      </c>
      <c r="G894" s="16">
        <f t="shared" si="71"/>
        <v>0.25</v>
      </c>
      <c r="S894">
        <f t="shared" si="68"/>
        <v>0</v>
      </c>
      <c r="T894">
        <f t="shared" si="72"/>
        <v>68.400000000000006</v>
      </c>
      <c r="U894">
        <f t="shared" si="69"/>
        <v>19.055555555555554</v>
      </c>
    </row>
    <row r="895" spans="2:21" x14ac:dyDescent="0.55000000000000004">
      <c r="B895" s="4" t="s">
        <v>38</v>
      </c>
      <c r="C895" s="4">
        <v>887</v>
      </c>
      <c r="D895" s="4">
        <v>298</v>
      </c>
      <c r="E895" s="11">
        <v>68.599999999999994</v>
      </c>
      <c r="F895" s="16">
        <f t="shared" si="70"/>
        <v>4.1666666666666269E-2</v>
      </c>
      <c r="G895" s="16">
        <f t="shared" si="71"/>
        <v>0.14999999999999858</v>
      </c>
      <c r="S895">
        <f t="shared" si="68"/>
        <v>0</v>
      </c>
      <c r="T895">
        <f t="shared" si="72"/>
        <v>68.599999999999994</v>
      </c>
      <c r="U895">
        <f t="shared" si="69"/>
        <v>19.083333333333332</v>
      </c>
    </row>
    <row r="896" spans="2:21" x14ac:dyDescent="0.55000000000000004">
      <c r="B896" s="4" t="s">
        <v>38</v>
      </c>
      <c r="C896" s="4">
        <v>888</v>
      </c>
      <c r="D896" s="4">
        <v>299</v>
      </c>
      <c r="E896" s="11">
        <v>68.7</v>
      </c>
      <c r="F896" s="16">
        <f t="shared" si="70"/>
        <v>-1.3888888888888099E-2</v>
      </c>
      <c r="G896" s="16">
        <f t="shared" si="71"/>
        <v>-4.9999999999997158E-2</v>
      </c>
      <c r="S896">
        <f t="shared" si="68"/>
        <v>0</v>
      </c>
      <c r="T896">
        <f t="shared" si="72"/>
        <v>68.7</v>
      </c>
      <c r="U896">
        <f t="shared" si="69"/>
        <v>19.027777777777779</v>
      </c>
    </row>
    <row r="897" spans="2:21" x14ac:dyDescent="0.55000000000000004">
      <c r="B897" s="4" t="s">
        <v>38</v>
      </c>
      <c r="C897" s="4">
        <v>889</v>
      </c>
      <c r="D897" s="4">
        <v>300</v>
      </c>
      <c r="E897" s="11">
        <v>68.5</v>
      </c>
      <c r="F897" s="16">
        <f t="shared" si="70"/>
        <v>-8.3333333333334522E-2</v>
      </c>
      <c r="G897" s="16">
        <f t="shared" si="71"/>
        <v>-0.30000000000000426</v>
      </c>
      <c r="S897">
        <f t="shared" si="68"/>
        <v>0</v>
      </c>
      <c r="T897">
        <f t="shared" si="72"/>
        <v>68.5</v>
      </c>
      <c r="U897">
        <f t="shared" si="69"/>
        <v>18.916666666666664</v>
      </c>
    </row>
    <row r="898" spans="2:21" x14ac:dyDescent="0.55000000000000004">
      <c r="B898" s="4" t="s">
        <v>38</v>
      </c>
      <c r="C898" s="4">
        <v>890</v>
      </c>
      <c r="D898" s="4">
        <v>301</v>
      </c>
      <c r="E898" s="11">
        <v>68.099999999999994</v>
      </c>
      <c r="F898" s="16">
        <f t="shared" si="70"/>
        <v>-0.16666666666666705</v>
      </c>
      <c r="G898" s="16">
        <f t="shared" si="71"/>
        <v>-0.60000000000000142</v>
      </c>
      <c r="S898">
        <f t="shared" si="68"/>
        <v>0</v>
      </c>
      <c r="T898">
        <f t="shared" si="72"/>
        <v>68.099999999999994</v>
      </c>
      <c r="U898">
        <f t="shared" si="69"/>
        <v>18.694444444444443</v>
      </c>
    </row>
    <row r="899" spans="2:21" x14ac:dyDescent="0.55000000000000004">
      <c r="B899" s="4" t="s">
        <v>38</v>
      </c>
      <c r="C899" s="4">
        <v>891</v>
      </c>
      <c r="D899" s="4">
        <v>302</v>
      </c>
      <c r="E899" s="11">
        <v>67.3</v>
      </c>
      <c r="F899" s="16">
        <f t="shared" si="70"/>
        <v>-0.26388888888888767</v>
      </c>
      <c r="G899" s="16">
        <f t="shared" si="71"/>
        <v>-0.94999999999999574</v>
      </c>
      <c r="S899">
        <f t="shared" si="68"/>
        <v>0</v>
      </c>
      <c r="T899">
        <f t="shared" si="72"/>
        <v>67.3</v>
      </c>
      <c r="U899">
        <f t="shared" si="69"/>
        <v>18.388888888888889</v>
      </c>
    </row>
    <row r="900" spans="2:21" x14ac:dyDescent="0.55000000000000004">
      <c r="B900" s="4" t="s">
        <v>38</v>
      </c>
      <c r="C900" s="4">
        <v>892</v>
      </c>
      <c r="D900" s="4">
        <v>303</v>
      </c>
      <c r="E900" s="11">
        <v>66.2</v>
      </c>
      <c r="F900" s="16">
        <f t="shared" si="70"/>
        <v>-0.34722222222222221</v>
      </c>
      <c r="G900" s="16">
        <f t="shared" si="71"/>
        <v>-1.25</v>
      </c>
      <c r="S900">
        <f t="shared" si="68"/>
        <v>0</v>
      </c>
      <c r="T900">
        <f t="shared" si="72"/>
        <v>66.2</v>
      </c>
      <c r="U900">
        <f t="shared" si="69"/>
        <v>18</v>
      </c>
    </row>
    <row r="901" spans="2:21" x14ac:dyDescent="0.55000000000000004">
      <c r="B901" s="4" t="s">
        <v>38</v>
      </c>
      <c r="C901" s="4">
        <v>893</v>
      </c>
      <c r="D901" s="4">
        <v>304</v>
      </c>
      <c r="E901" s="11">
        <v>64.8</v>
      </c>
      <c r="F901" s="16">
        <f t="shared" si="70"/>
        <v>-0.36111111111111133</v>
      </c>
      <c r="G901" s="16">
        <f t="shared" si="71"/>
        <v>-1.3000000000000007</v>
      </c>
      <c r="S901">
        <f t="shared" si="68"/>
        <v>0</v>
      </c>
      <c r="T901">
        <f t="shared" si="72"/>
        <v>64.8</v>
      </c>
      <c r="U901">
        <f t="shared" si="69"/>
        <v>17.666666666666668</v>
      </c>
    </row>
    <row r="902" spans="2:21" x14ac:dyDescent="0.55000000000000004">
      <c r="B902" s="4" t="s">
        <v>38</v>
      </c>
      <c r="C902" s="4">
        <v>894</v>
      </c>
      <c r="D902" s="4">
        <v>305</v>
      </c>
      <c r="E902" s="11">
        <v>63.6</v>
      </c>
      <c r="F902" s="16">
        <f t="shared" si="70"/>
        <v>-0.30555555555555497</v>
      </c>
      <c r="G902" s="16">
        <f t="shared" si="71"/>
        <v>-1.0999999999999979</v>
      </c>
      <c r="S902">
        <f t="shared" si="68"/>
        <v>0</v>
      </c>
      <c r="T902">
        <f t="shared" si="72"/>
        <v>63.6</v>
      </c>
      <c r="U902">
        <f t="shared" si="69"/>
        <v>17.388888888888889</v>
      </c>
    </row>
    <row r="903" spans="2:21" x14ac:dyDescent="0.55000000000000004">
      <c r="B903" s="4" t="s">
        <v>38</v>
      </c>
      <c r="C903" s="4">
        <v>895</v>
      </c>
      <c r="D903" s="4">
        <v>306</v>
      </c>
      <c r="E903" s="11">
        <v>62.6</v>
      </c>
      <c r="F903" s="16">
        <f t="shared" si="70"/>
        <v>-0.20833333333333331</v>
      </c>
      <c r="G903" s="16">
        <f t="shared" si="71"/>
        <v>-0.75</v>
      </c>
      <c r="S903">
        <f t="shared" si="68"/>
        <v>0</v>
      </c>
      <c r="T903">
        <f t="shared" si="72"/>
        <v>62.6</v>
      </c>
      <c r="U903">
        <f t="shared" si="69"/>
        <v>17.25</v>
      </c>
    </row>
    <row r="904" spans="2:21" x14ac:dyDescent="0.55000000000000004">
      <c r="B904" s="4" t="s">
        <v>38</v>
      </c>
      <c r="C904" s="4">
        <v>896</v>
      </c>
      <c r="D904" s="4">
        <v>307</v>
      </c>
      <c r="E904" s="11">
        <v>62.1</v>
      </c>
      <c r="F904" s="16">
        <f t="shared" si="70"/>
        <v>-9.7222222222222612E-2</v>
      </c>
      <c r="G904" s="16">
        <f t="shared" si="71"/>
        <v>-0.35000000000000142</v>
      </c>
      <c r="S904">
        <f t="shared" si="68"/>
        <v>0</v>
      </c>
      <c r="T904">
        <f t="shared" si="72"/>
        <v>62.1</v>
      </c>
      <c r="U904">
        <f t="shared" si="69"/>
        <v>17.194444444444443</v>
      </c>
    </row>
    <row r="905" spans="2:21" x14ac:dyDescent="0.55000000000000004">
      <c r="B905" s="4" t="s">
        <v>38</v>
      </c>
      <c r="C905" s="4">
        <v>897</v>
      </c>
      <c r="D905" s="4">
        <v>308</v>
      </c>
      <c r="E905" s="11">
        <v>61.9</v>
      </c>
      <c r="F905" s="16">
        <f t="shared" si="70"/>
        <v>-2.7777777777778172E-2</v>
      </c>
      <c r="G905" s="16">
        <f t="shared" si="71"/>
        <v>-0.10000000000000142</v>
      </c>
      <c r="S905">
        <f t="shared" ref="S905:S968" si="73">IF(E906&lt;1,1,0)</f>
        <v>0</v>
      </c>
      <c r="T905">
        <f t="shared" si="72"/>
        <v>61.9</v>
      </c>
      <c r="U905">
        <f t="shared" ref="U905:U968" si="74">E906/3.6</f>
        <v>17.194444444444443</v>
      </c>
    </row>
    <row r="906" spans="2:21" x14ac:dyDescent="0.55000000000000004">
      <c r="B906" s="4" t="s">
        <v>38</v>
      </c>
      <c r="C906" s="4">
        <v>898</v>
      </c>
      <c r="D906" s="4">
        <v>309</v>
      </c>
      <c r="E906" s="11">
        <v>61.9</v>
      </c>
      <c r="F906" s="16">
        <f t="shared" ref="F906:F969" si="75">($E907-$E905)/2/3.6</f>
        <v>-1.3888888888889086E-2</v>
      </c>
      <c r="G906" s="16">
        <f t="shared" si="71"/>
        <v>-5.0000000000000711E-2</v>
      </c>
      <c r="S906">
        <f t="shared" si="73"/>
        <v>0</v>
      </c>
      <c r="T906">
        <f t="shared" si="72"/>
        <v>61.9</v>
      </c>
      <c r="U906">
        <f t="shared" si="74"/>
        <v>17.166666666666664</v>
      </c>
    </row>
    <row r="907" spans="2:21" x14ac:dyDescent="0.55000000000000004">
      <c r="B907" s="4" t="s">
        <v>38</v>
      </c>
      <c r="C907" s="4">
        <v>899</v>
      </c>
      <c r="D907" s="4">
        <v>310</v>
      </c>
      <c r="E907" s="11">
        <v>61.8</v>
      </c>
      <c r="F907" s="16">
        <f t="shared" si="75"/>
        <v>-5.5555555555555358E-2</v>
      </c>
      <c r="G907" s="16">
        <f t="shared" ref="G907:G970" si="76">($E908-$E906)/2</f>
        <v>-0.19999999999999929</v>
      </c>
      <c r="S907">
        <f t="shared" si="73"/>
        <v>0</v>
      </c>
      <c r="T907">
        <f t="shared" si="72"/>
        <v>61.8</v>
      </c>
      <c r="U907">
        <f t="shared" si="74"/>
        <v>17.083333333333332</v>
      </c>
    </row>
    <row r="908" spans="2:21" x14ac:dyDescent="0.55000000000000004">
      <c r="B908" s="4" t="s">
        <v>38</v>
      </c>
      <c r="C908" s="4">
        <v>900</v>
      </c>
      <c r="D908" s="4">
        <v>311</v>
      </c>
      <c r="E908" s="11">
        <v>61.5</v>
      </c>
      <c r="F908" s="16">
        <f t="shared" si="75"/>
        <v>-0.12499999999999981</v>
      </c>
      <c r="G908" s="16">
        <f t="shared" si="76"/>
        <v>-0.44999999999999929</v>
      </c>
      <c r="S908">
        <f t="shared" si="73"/>
        <v>0</v>
      </c>
      <c r="T908">
        <f t="shared" si="72"/>
        <v>61.5</v>
      </c>
      <c r="U908">
        <f t="shared" si="74"/>
        <v>16.916666666666664</v>
      </c>
    </row>
    <row r="909" spans="2:21" x14ac:dyDescent="0.55000000000000004">
      <c r="B909" s="4" t="s">
        <v>38</v>
      </c>
      <c r="C909" s="4">
        <v>901</v>
      </c>
      <c r="D909" s="4">
        <v>312</v>
      </c>
      <c r="E909" s="11">
        <v>60.9</v>
      </c>
      <c r="F909" s="16">
        <f t="shared" si="75"/>
        <v>-0.24999999999999961</v>
      </c>
      <c r="G909" s="16">
        <f t="shared" si="76"/>
        <v>-0.89999999999999858</v>
      </c>
      <c r="S909">
        <f t="shared" si="73"/>
        <v>0</v>
      </c>
      <c r="T909">
        <f t="shared" si="72"/>
        <v>60.9</v>
      </c>
      <c r="U909">
        <f t="shared" si="74"/>
        <v>16.583333333333332</v>
      </c>
    </row>
    <row r="910" spans="2:21" x14ac:dyDescent="0.55000000000000004">
      <c r="B910" s="4" t="s">
        <v>38</v>
      </c>
      <c r="C910" s="4">
        <v>902</v>
      </c>
      <c r="D910" s="4">
        <v>313</v>
      </c>
      <c r="E910" s="11">
        <v>59.7</v>
      </c>
      <c r="F910" s="16">
        <f t="shared" si="75"/>
        <v>-0.87499999999999956</v>
      </c>
      <c r="G910" s="16">
        <f t="shared" si="76"/>
        <v>-3.1499999999999986</v>
      </c>
      <c r="S910">
        <f t="shared" si="73"/>
        <v>0</v>
      </c>
      <c r="T910">
        <f t="shared" si="72"/>
        <v>59.7</v>
      </c>
      <c r="U910">
        <f t="shared" si="74"/>
        <v>15.166666666666666</v>
      </c>
    </row>
    <row r="911" spans="2:21" x14ac:dyDescent="0.55000000000000004">
      <c r="B911" s="4" t="s">
        <v>38</v>
      </c>
      <c r="C911" s="4">
        <v>903</v>
      </c>
      <c r="D911" s="4">
        <v>314</v>
      </c>
      <c r="E911" s="11">
        <v>54.6</v>
      </c>
      <c r="F911" s="16">
        <f t="shared" si="75"/>
        <v>-1.4444444444444453</v>
      </c>
      <c r="G911" s="16">
        <f t="shared" si="76"/>
        <v>-5.2000000000000028</v>
      </c>
      <c r="S911">
        <f t="shared" si="73"/>
        <v>0</v>
      </c>
      <c r="T911">
        <f t="shared" si="72"/>
        <v>54.6</v>
      </c>
      <c r="U911">
        <f t="shared" si="74"/>
        <v>13.694444444444443</v>
      </c>
    </row>
    <row r="912" spans="2:21" x14ac:dyDescent="0.55000000000000004">
      <c r="B912" s="4" t="s">
        <v>38</v>
      </c>
      <c r="C912" s="4">
        <v>904</v>
      </c>
      <c r="D912" s="4">
        <v>315</v>
      </c>
      <c r="E912" s="11">
        <v>49.3</v>
      </c>
      <c r="F912" s="16">
        <f t="shared" si="75"/>
        <v>-1.3472222222222225</v>
      </c>
      <c r="G912" s="16">
        <f t="shared" si="76"/>
        <v>-4.8500000000000014</v>
      </c>
      <c r="S912">
        <f t="shared" si="73"/>
        <v>0</v>
      </c>
      <c r="T912">
        <f t="shared" si="72"/>
        <v>49.3</v>
      </c>
      <c r="U912">
        <f t="shared" si="74"/>
        <v>12.472222222222221</v>
      </c>
    </row>
    <row r="913" spans="2:21" x14ac:dyDescent="0.55000000000000004">
      <c r="B913" s="4" t="s">
        <v>38</v>
      </c>
      <c r="C913" s="4">
        <v>905</v>
      </c>
      <c r="D913" s="4">
        <v>316</v>
      </c>
      <c r="E913" s="11">
        <v>44.9</v>
      </c>
      <c r="F913" s="16">
        <f t="shared" si="75"/>
        <v>-0.97222222222222221</v>
      </c>
      <c r="G913" s="16">
        <f t="shared" si="76"/>
        <v>-3.5</v>
      </c>
      <c r="S913">
        <f t="shared" si="73"/>
        <v>0</v>
      </c>
      <c r="T913">
        <f t="shared" si="72"/>
        <v>44.9</v>
      </c>
      <c r="U913">
        <f t="shared" si="74"/>
        <v>11.749999999999998</v>
      </c>
    </row>
    <row r="914" spans="2:21" x14ac:dyDescent="0.55000000000000004">
      <c r="B914" s="4" t="s">
        <v>38</v>
      </c>
      <c r="C914" s="4">
        <v>906</v>
      </c>
      <c r="D914" s="4">
        <v>317</v>
      </c>
      <c r="E914" s="11">
        <v>42.3</v>
      </c>
      <c r="F914" s="16">
        <f t="shared" si="75"/>
        <v>-0.4861111111111111</v>
      </c>
      <c r="G914" s="16">
        <f t="shared" si="76"/>
        <v>-1.75</v>
      </c>
      <c r="S914">
        <f t="shared" si="73"/>
        <v>0</v>
      </c>
      <c r="T914">
        <f t="shared" si="72"/>
        <v>42.3</v>
      </c>
      <c r="U914">
        <f t="shared" si="74"/>
        <v>11.5</v>
      </c>
    </row>
    <row r="915" spans="2:21" x14ac:dyDescent="0.55000000000000004">
      <c r="B915" s="4" t="s">
        <v>38</v>
      </c>
      <c r="C915" s="4">
        <v>907</v>
      </c>
      <c r="D915" s="4">
        <v>318</v>
      </c>
      <c r="E915" s="11">
        <v>41.4</v>
      </c>
      <c r="F915" s="16">
        <f t="shared" si="75"/>
        <v>-0.1388888888888889</v>
      </c>
      <c r="G915" s="16">
        <f t="shared" si="76"/>
        <v>-0.5</v>
      </c>
      <c r="S915">
        <f t="shared" si="73"/>
        <v>0</v>
      </c>
      <c r="T915">
        <f t="shared" si="72"/>
        <v>41.4</v>
      </c>
      <c r="U915">
        <f t="shared" si="74"/>
        <v>11.472222222222221</v>
      </c>
    </row>
    <row r="916" spans="2:21" x14ac:dyDescent="0.55000000000000004">
      <c r="B916" s="4" t="s">
        <v>38</v>
      </c>
      <c r="C916" s="4">
        <v>908</v>
      </c>
      <c r="D916" s="4">
        <v>319</v>
      </c>
      <c r="E916" s="11">
        <v>41.3</v>
      </c>
      <c r="F916" s="16">
        <f t="shared" si="75"/>
        <v>9.7222222222222612E-2</v>
      </c>
      <c r="G916" s="16">
        <f t="shared" si="76"/>
        <v>0.35000000000000142</v>
      </c>
      <c r="S916">
        <f t="shared" si="73"/>
        <v>0</v>
      </c>
      <c r="T916">
        <f t="shared" si="72"/>
        <v>41.3</v>
      </c>
      <c r="U916">
        <f t="shared" si="74"/>
        <v>11.694444444444445</v>
      </c>
    </row>
    <row r="917" spans="2:21" x14ac:dyDescent="0.55000000000000004">
      <c r="B917" s="4" t="s">
        <v>38</v>
      </c>
      <c r="C917" s="4">
        <v>909</v>
      </c>
      <c r="D917" s="4">
        <v>320</v>
      </c>
      <c r="E917" s="11">
        <v>42.1</v>
      </c>
      <c r="F917" s="16">
        <f t="shared" si="75"/>
        <v>0.47222222222222299</v>
      </c>
      <c r="G917" s="16">
        <f t="shared" si="76"/>
        <v>1.7000000000000028</v>
      </c>
      <c r="S917">
        <f t="shared" si="73"/>
        <v>0</v>
      </c>
      <c r="T917">
        <f t="shared" ref="T917:T980" si="77">IF(S917=1,"",E917)</f>
        <v>42.1</v>
      </c>
      <c r="U917">
        <f t="shared" si="74"/>
        <v>12.416666666666668</v>
      </c>
    </row>
    <row r="918" spans="2:21" x14ac:dyDescent="0.55000000000000004">
      <c r="B918" s="4" t="s">
        <v>38</v>
      </c>
      <c r="C918" s="4">
        <v>910</v>
      </c>
      <c r="D918" s="4">
        <v>321</v>
      </c>
      <c r="E918" s="11">
        <v>44.7</v>
      </c>
      <c r="F918" s="16">
        <f t="shared" si="75"/>
        <v>0.87499999999999956</v>
      </c>
      <c r="G918" s="16">
        <f t="shared" si="76"/>
        <v>3.1499999999999986</v>
      </c>
      <c r="S918">
        <f t="shared" si="73"/>
        <v>0</v>
      </c>
      <c r="T918">
        <f t="shared" si="77"/>
        <v>44.7</v>
      </c>
      <c r="U918">
        <f t="shared" si="74"/>
        <v>13.444444444444443</v>
      </c>
    </row>
    <row r="919" spans="2:21" x14ac:dyDescent="0.55000000000000004">
      <c r="B919" s="4" t="s">
        <v>38</v>
      </c>
      <c r="C919" s="4">
        <v>911</v>
      </c>
      <c r="D919" s="4">
        <v>322</v>
      </c>
      <c r="E919" s="11">
        <v>48.4</v>
      </c>
      <c r="F919" s="16">
        <f t="shared" si="75"/>
        <v>0.93055555555555491</v>
      </c>
      <c r="G919" s="16">
        <f t="shared" si="76"/>
        <v>3.3499999999999979</v>
      </c>
      <c r="S919">
        <f t="shared" si="73"/>
        <v>0</v>
      </c>
      <c r="T919">
        <f t="shared" si="77"/>
        <v>48.4</v>
      </c>
      <c r="U919">
        <f t="shared" si="74"/>
        <v>14.277777777777777</v>
      </c>
    </row>
    <row r="920" spans="2:21" x14ac:dyDescent="0.55000000000000004">
      <c r="B920" s="4" t="s">
        <v>38</v>
      </c>
      <c r="C920" s="4">
        <v>912</v>
      </c>
      <c r="D920" s="4">
        <v>323</v>
      </c>
      <c r="E920" s="11">
        <v>51.4</v>
      </c>
      <c r="F920" s="16">
        <f t="shared" si="75"/>
        <v>0.59722222222222276</v>
      </c>
      <c r="G920" s="16">
        <f t="shared" si="76"/>
        <v>2.1500000000000021</v>
      </c>
      <c r="S920">
        <f t="shared" si="73"/>
        <v>0</v>
      </c>
      <c r="T920">
        <f t="shared" si="77"/>
        <v>51.4</v>
      </c>
      <c r="U920">
        <f t="shared" si="74"/>
        <v>14.638888888888889</v>
      </c>
    </row>
    <row r="921" spans="2:21" x14ac:dyDescent="0.55000000000000004">
      <c r="B921" s="4" t="s">
        <v>38</v>
      </c>
      <c r="C921" s="4">
        <v>913</v>
      </c>
      <c r="D921" s="4">
        <v>324</v>
      </c>
      <c r="E921" s="11">
        <v>52.7</v>
      </c>
      <c r="F921" s="16">
        <f t="shared" si="75"/>
        <v>0.36111111111111133</v>
      </c>
      <c r="G921" s="16">
        <f t="shared" si="76"/>
        <v>1.3000000000000007</v>
      </c>
      <c r="S921">
        <f t="shared" si="73"/>
        <v>0</v>
      </c>
      <c r="T921">
        <f t="shared" si="77"/>
        <v>52.7</v>
      </c>
      <c r="U921">
        <f t="shared" si="74"/>
        <v>15</v>
      </c>
    </row>
    <row r="922" spans="2:21" x14ac:dyDescent="0.55000000000000004">
      <c r="B922" s="4" t="s">
        <v>38</v>
      </c>
      <c r="C922" s="4">
        <v>914</v>
      </c>
      <c r="D922" s="4">
        <v>325</v>
      </c>
      <c r="E922" s="11">
        <v>54</v>
      </c>
      <c r="F922" s="16">
        <f t="shared" si="75"/>
        <v>0.59722222222222177</v>
      </c>
      <c r="G922" s="16">
        <f t="shared" si="76"/>
        <v>2.1499999999999986</v>
      </c>
      <c r="S922">
        <f t="shared" si="73"/>
        <v>0</v>
      </c>
      <c r="T922">
        <f t="shared" si="77"/>
        <v>54</v>
      </c>
      <c r="U922">
        <f t="shared" si="74"/>
        <v>15.833333333333332</v>
      </c>
    </row>
    <row r="923" spans="2:21" x14ac:dyDescent="0.55000000000000004">
      <c r="B923" s="4" t="s">
        <v>38</v>
      </c>
      <c r="C923" s="4">
        <v>915</v>
      </c>
      <c r="D923" s="4">
        <v>326</v>
      </c>
      <c r="E923" s="11">
        <v>57</v>
      </c>
      <c r="F923" s="16">
        <f t="shared" si="75"/>
        <v>0.56944444444444464</v>
      </c>
      <c r="G923" s="16">
        <f t="shared" si="76"/>
        <v>2.0500000000000007</v>
      </c>
      <c r="S923">
        <f t="shared" si="73"/>
        <v>0</v>
      </c>
      <c r="T923">
        <f t="shared" si="77"/>
        <v>57</v>
      </c>
      <c r="U923">
        <f t="shared" si="74"/>
        <v>16.138888888888889</v>
      </c>
    </row>
    <row r="924" spans="2:21" x14ac:dyDescent="0.55000000000000004">
      <c r="B924" s="4" t="s">
        <v>38</v>
      </c>
      <c r="C924" s="4">
        <v>916</v>
      </c>
      <c r="D924" s="4">
        <v>327</v>
      </c>
      <c r="E924" s="11">
        <v>58.1</v>
      </c>
      <c r="F924" s="16">
        <f t="shared" si="75"/>
        <v>0.30555555555555597</v>
      </c>
      <c r="G924" s="16">
        <f t="shared" si="76"/>
        <v>1.1000000000000014</v>
      </c>
      <c r="S924">
        <f t="shared" si="73"/>
        <v>0</v>
      </c>
      <c r="T924">
        <f t="shared" si="77"/>
        <v>58.1</v>
      </c>
      <c r="U924">
        <f t="shared" si="74"/>
        <v>16.444444444444446</v>
      </c>
    </row>
    <row r="925" spans="2:21" x14ac:dyDescent="0.55000000000000004">
      <c r="B925" s="4" t="s">
        <v>38</v>
      </c>
      <c r="C925" s="4">
        <v>917</v>
      </c>
      <c r="D925" s="4">
        <v>328</v>
      </c>
      <c r="E925" s="11">
        <v>59.2</v>
      </c>
      <c r="F925" s="16">
        <f t="shared" si="75"/>
        <v>0.12499999999999981</v>
      </c>
      <c r="G925" s="16">
        <f t="shared" si="76"/>
        <v>0.44999999999999929</v>
      </c>
      <c r="S925">
        <f t="shared" si="73"/>
        <v>0</v>
      </c>
      <c r="T925">
        <f t="shared" si="77"/>
        <v>59.2</v>
      </c>
      <c r="U925">
        <f t="shared" si="74"/>
        <v>16.388888888888889</v>
      </c>
    </row>
    <row r="926" spans="2:21" x14ac:dyDescent="0.55000000000000004">
      <c r="B926" s="4" t="s">
        <v>38</v>
      </c>
      <c r="C926" s="4">
        <v>918</v>
      </c>
      <c r="D926" s="4">
        <v>329</v>
      </c>
      <c r="E926" s="11">
        <v>59</v>
      </c>
      <c r="F926" s="16">
        <f t="shared" si="75"/>
        <v>-1.3888888888889086E-2</v>
      </c>
      <c r="G926" s="16">
        <f t="shared" si="76"/>
        <v>-5.0000000000000711E-2</v>
      </c>
      <c r="S926">
        <f t="shared" si="73"/>
        <v>0</v>
      </c>
      <c r="T926">
        <f t="shared" si="77"/>
        <v>59</v>
      </c>
      <c r="U926">
        <f t="shared" si="74"/>
        <v>16.416666666666668</v>
      </c>
    </row>
    <row r="927" spans="2:21" x14ac:dyDescent="0.55000000000000004">
      <c r="B927" s="4" t="s">
        <v>38</v>
      </c>
      <c r="C927" s="4">
        <v>919</v>
      </c>
      <c r="D927" s="4">
        <v>330</v>
      </c>
      <c r="E927" s="11">
        <v>59.1</v>
      </c>
      <c r="F927" s="16">
        <f t="shared" si="75"/>
        <v>6.9444444444444448E-2</v>
      </c>
      <c r="G927" s="16">
        <f t="shared" si="76"/>
        <v>0.25</v>
      </c>
      <c r="S927">
        <f t="shared" si="73"/>
        <v>0</v>
      </c>
      <c r="T927">
        <f t="shared" si="77"/>
        <v>59.1</v>
      </c>
      <c r="U927">
        <f t="shared" si="74"/>
        <v>16.527777777777779</v>
      </c>
    </row>
    <row r="928" spans="2:21" x14ac:dyDescent="0.55000000000000004">
      <c r="B928" s="4" t="s">
        <v>38</v>
      </c>
      <c r="C928" s="4">
        <v>920</v>
      </c>
      <c r="D928" s="4">
        <v>331</v>
      </c>
      <c r="E928" s="11">
        <v>59.5</v>
      </c>
      <c r="F928" s="16">
        <f t="shared" si="75"/>
        <v>0.19444444444444425</v>
      </c>
      <c r="G928" s="16">
        <f t="shared" si="76"/>
        <v>0.69999999999999929</v>
      </c>
      <c r="S928">
        <f t="shared" si="73"/>
        <v>0</v>
      </c>
      <c r="T928">
        <f t="shared" si="77"/>
        <v>59.5</v>
      </c>
      <c r="U928">
        <f t="shared" si="74"/>
        <v>16.805555555555554</v>
      </c>
    </row>
    <row r="929" spans="2:21" x14ac:dyDescent="0.55000000000000004">
      <c r="B929" s="4" t="s">
        <v>38</v>
      </c>
      <c r="C929" s="4">
        <v>921</v>
      </c>
      <c r="D929" s="4">
        <v>332</v>
      </c>
      <c r="E929" s="11">
        <v>60.5</v>
      </c>
      <c r="F929" s="16">
        <f t="shared" si="75"/>
        <v>0.38888888888888851</v>
      </c>
      <c r="G929" s="16">
        <f t="shared" si="76"/>
        <v>1.3999999999999986</v>
      </c>
      <c r="S929">
        <f t="shared" si="73"/>
        <v>0</v>
      </c>
      <c r="T929">
        <f t="shared" si="77"/>
        <v>60.5</v>
      </c>
      <c r="U929">
        <f t="shared" si="74"/>
        <v>17.305555555555554</v>
      </c>
    </row>
    <row r="930" spans="2:21" x14ac:dyDescent="0.55000000000000004">
      <c r="B930" s="4" t="s">
        <v>38</v>
      </c>
      <c r="C930" s="4">
        <v>922</v>
      </c>
      <c r="D930" s="4">
        <v>333</v>
      </c>
      <c r="E930" s="11">
        <v>62.3</v>
      </c>
      <c r="F930" s="16">
        <f t="shared" si="75"/>
        <v>0.47222222222222199</v>
      </c>
      <c r="G930" s="16">
        <f t="shared" si="76"/>
        <v>1.6999999999999993</v>
      </c>
      <c r="S930">
        <f t="shared" si="73"/>
        <v>0</v>
      </c>
      <c r="T930">
        <f t="shared" si="77"/>
        <v>62.3</v>
      </c>
      <c r="U930">
        <f t="shared" si="74"/>
        <v>17.75</v>
      </c>
    </row>
    <row r="931" spans="2:21" x14ac:dyDescent="0.55000000000000004">
      <c r="B931" s="4" t="s">
        <v>38</v>
      </c>
      <c r="C931" s="4">
        <v>923</v>
      </c>
      <c r="D931" s="4">
        <v>334</v>
      </c>
      <c r="E931" s="11">
        <v>63.9</v>
      </c>
      <c r="F931" s="16">
        <f t="shared" si="75"/>
        <v>0.38888888888888851</v>
      </c>
      <c r="G931" s="16">
        <f t="shared" si="76"/>
        <v>1.3999999999999986</v>
      </c>
      <c r="S931">
        <f t="shared" si="73"/>
        <v>0</v>
      </c>
      <c r="T931">
        <f t="shared" si="77"/>
        <v>63.9</v>
      </c>
      <c r="U931">
        <f t="shared" si="74"/>
        <v>18.083333333333332</v>
      </c>
    </row>
    <row r="932" spans="2:21" x14ac:dyDescent="0.55000000000000004">
      <c r="B932" s="4" t="s">
        <v>38</v>
      </c>
      <c r="C932" s="4">
        <v>924</v>
      </c>
      <c r="D932" s="4">
        <v>335</v>
      </c>
      <c r="E932" s="11">
        <v>65.099999999999994</v>
      </c>
      <c r="F932" s="16">
        <f t="shared" si="75"/>
        <v>2.7777777777777186E-2</v>
      </c>
      <c r="G932" s="16">
        <f t="shared" si="76"/>
        <v>9.9999999999997868E-2</v>
      </c>
      <c r="S932">
        <f t="shared" si="73"/>
        <v>0</v>
      </c>
      <c r="T932">
        <f t="shared" si="77"/>
        <v>65.099999999999994</v>
      </c>
      <c r="U932">
        <f t="shared" si="74"/>
        <v>17.805555555555554</v>
      </c>
    </row>
    <row r="933" spans="2:21" x14ac:dyDescent="0.55000000000000004">
      <c r="B933" s="4" t="s">
        <v>38</v>
      </c>
      <c r="C933" s="4">
        <v>925</v>
      </c>
      <c r="D933" s="4">
        <v>336</v>
      </c>
      <c r="E933" s="11">
        <v>64.099999999999994</v>
      </c>
      <c r="F933" s="16">
        <f t="shared" si="75"/>
        <v>-0.33333333333333215</v>
      </c>
      <c r="G933" s="16">
        <f t="shared" si="76"/>
        <v>-1.1999999999999957</v>
      </c>
      <c r="S933">
        <f t="shared" si="73"/>
        <v>0</v>
      </c>
      <c r="T933">
        <f t="shared" si="77"/>
        <v>64.099999999999994</v>
      </c>
      <c r="U933">
        <f t="shared" si="74"/>
        <v>17.416666666666668</v>
      </c>
    </row>
    <row r="934" spans="2:21" x14ac:dyDescent="0.55000000000000004">
      <c r="B934" s="4" t="s">
        <v>38</v>
      </c>
      <c r="C934" s="4">
        <v>926</v>
      </c>
      <c r="D934" s="4">
        <v>337</v>
      </c>
      <c r="E934" s="11">
        <v>62.7</v>
      </c>
      <c r="F934" s="16">
        <f t="shared" si="75"/>
        <v>-0.29166666666666585</v>
      </c>
      <c r="G934" s="16">
        <f t="shared" si="76"/>
        <v>-1.0499999999999972</v>
      </c>
      <c r="S934">
        <f t="shared" si="73"/>
        <v>0</v>
      </c>
      <c r="T934">
        <f t="shared" si="77"/>
        <v>62.7</v>
      </c>
      <c r="U934">
        <f t="shared" si="74"/>
        <v>17.222222222222221</v>
      </c>
    </row>
    <row r="935" spans="2:21" x14ac:dyDescent="0.55000000000000004">
      <c r="B935" s="4" t="s">
        <v>38</v>
      </c>
      <c r="C935" s="4">
        <v>927</v>
      </c>
      <c r="D935" s="4">
        <v>338</v>
      </c>
      <c r="E935" s="11">
        <v>62</v>
      </c>
      <c r="F935" s="16">
        <f t="shared" si="75"/>
        <v>-0.19444444444444522</v>
      </c>
      <c r="G935" s="16">
        <f t="shared" si="76"/>
        <v>-0.70000000000000284</v>
      </c>
      <c r="S935">
        <f t="shared" si="73"/>
        <v>0</v>
      </c>
      <c r="T935">
        <f t="shared" si="77"/>
        <v>62</v>
      </c>
      <c r="U935">
        <f t="shared" si="74"/>
        <v>17.027777777777775</v>
      </c>
    </row>
    <row r="936" spans="2:21" x14ac:dyDescent="0.55000000000000004">
      <c r="B936" s="4" t="s">
        <v>38</v>
      </c>
      <c r="C936" s="4">
        <v>928</v>
      </c>
      <c r="D936" s="4">
        <v>339</v>
      </c>
      <c r="E936" s="11">
        <v>61.3</v>
      </c>
      <c r="F936" s="16">
        <f t="shared" si="75"/>
        <v>-0.15277777777777798</v>
      </c>
      <c r="G936" s="16">
        <f t="shared" si="76"/>
        <v>-0.55000000000000071</v>
      </c>
      <c r="S936">
        <f t="shared" si="73"/>
        <v>0</v>
      </c>
      <c r="T936">
        <f t="shared" si="77"/>
        <v>61.3</v>
      </c>
      <c r="U936">
        <f t="shared" si="74"/>
        <v>16.916666666666664</v>
      </c>
    </row>
    <row r="937" spans="2:21" x14ac:dyDescent="0.55000000000000004">
      <c r="B937" s="4" t="s">
        <v>38</v>
      </c>
      <c r="C937" s="4">
        <v>929</v>
      </c>
      <c r="D937" s="4">
        <v>340</v>
      </c>
      <c r="E937" s="11">
        <v>60.9</v>
      </c>
      <c r="F937" s="16">
        <f t="shared" si="75"/>
        <v>-0.11111111111111072</v>
      </c>
      <c r="G937" s="16">
        <f t="shared" si="76"/>
        <v>-0.39999999999999858</v>
      </c>
      <c r="S937">
        <f t="shared" si="73"/>
        <v>0</v>
      </c>
      <c r="T937">
        <f t="shared" si="77"/>
        <v>60.9</v>
      </c>
      <c r="U937">
        <f t="shared" si="74"/>
        <v>16.805555555555554</v>
      </c>
    </row>
    <row r="938" spans="2:21" x14ac:dyDescent="0.55000000000000004">
      <c r="B938" s="4" t="s">
        <v>38</v>
      </c>
      <c r="C938" s="4">
        <v>930</v>
      </c>
      <c r="D938" s="4">
        <v>341</v>
      </c>
      <c r="E938" s="11">
        <v>60.5</v>
      </c>
      <c r="F938" s="16">
        <f t="shared" si="75"/>
        <v>-9.7222222222221627E-2</v>
      </c>
      <c r="G938" s="16">
        <f t="shared" si="76"/>
        <v>-0.34999999999999787</v>
      </c>
      <c r="S938">
        <f t="shared" si="73"/>
        <v>0</v>
      </c>
      <c r="T938">
        <f t="shared" si="77"/>
        <v>60.5</v>
      </c>
      <c r="U938">
        <f t="shared" si="74"/>
        <v>16.722222222222221</v>
      </c>
    </row>
    <row r="939" spans="2:21" x14ac:dyDescent="0.55000000000000004">
      <c r="B939" s="4" t="s">
        <v>38</v>
      </c>
      <c r="C939" s="4">
        <v>931</v>
      </c>
      <c r="D939" s="4">
        <v>342</v>
      </c>
      <c r="E939" s="11">
        <v>60.2</v>
      </c>
      <c r="F939" s="16">
        <f t="shared" si="75"/>
        <v>-9.7222222222222612E-2</v>
      </c>
      <c r="G939" s="16">
        <f t="shared" si="76"/>
        <v>-0.35000000000000142</v>
      </c>
      <c r="S939">
        <f t="shared" si="73"/>
        <v>0</v>
      </c>
      <c r="T939">
        <f t="shared" si="77"/>
        <v>60.2</v>
      </c>
      <c r="U939">
        <f t="shared" si="74"/>
        <v>16.611111111111111</v>
      </c>
    </row>
    <row r="940" spans="2:21" x14ac:dyDescent="0.55000000000000004">
      <c r="B940" s="4" t="s">
        <v>38</v>
      </c>
      <c r="C940" s="4">
        <v>932</v>
      </c>
      <c r="D940" s="4">
        <v>343</v>
      </c>
      <c r="E940" s="11">
        <v>59.8</v>
      </c>
      <c r="F940" s="16">
        <f t="shared" si="75"/>
        <v>-0.1111111111111117</v>
      </c>
      <c r="G940" s="16">
        <f t="shared" si="76"/>
        <v>-0.40000000000000213</v>
      </c>
      <c r="S940">
        <f t="shared" si="73"/>
        <v>0</v>
      </c>
      <c r="T940">
        <f t="shared" si="77"/>
        <v>59.8</v>
      </c>
      <c r="U940">
        <f t="shared" si="74"/>
        <v>16.5</v>
      </c>
    </row>
    <row r="941" spans="2:21" x14ac:dyDescent="0.55000000000000004">
      <c r="B941" s="4" t="s">
        <v>38</v>
      </c>
      <c r="C941" s="4">
        <v>933</v>
      </c>
      <c r="D941" s="4">
        <v>344</v>
      </c>
      <c r="E941" s="11">
        <v>59.4</v>
      </c>
      <c r="F941" s="16">
        <f t="shared" si="75"/>
        <v>-0.16666666666666607</v>
      </c>
      <c r="G941" s="16">
        <f t="shared" si="76"/>
        <v>-0.59999999999999787</v>
      </c>
      <c r="S941">
        <f t="shared" si="73"/>
        <v>0</v>
      </c>
      <c r="T941">
        <f t="shared" si="77"/>
        <v>59.4</v>
      </c>
      <c r="U941">
        <f t="shared" si="74"/>
        <v>16.277777777777779</v>
      </c>
    </row>
    <row r="942" spans="2:21" x14ac:dyDescent="0.55000000000000004">
      <c r="B942" s="4" t="s">
        <v>38</v>
      </c>
      <c r="C942" s="4">
        <v>934</v>
      </c>
      <c r="D942" s="4">
        <v>345</v>
      </c>
      <c r="E942" s="11">
        <v>58.6</v>
      </c>
      <c r="F942" s="16">
        <f t="shared" si="75"/>
        <v>-0.26388888888888867</v>
      </c>
      <c r="G942" s="16">
        <f t="shared" si="76"/>
        <v>-0.94999999999999929</v>
      </c>
      <c r="S942">
        <f t="shared" si="73"/>
        <v>0</v>
      </c>
      <c r="T942">
        <f t="shared" si="77"/>
        <v>58.6</v>
      </c>
      <c r="U942">
        <f t="shared" si="74"/>
        <v>15.972222222222221</v>
      </c>
    </row>
    <row r="943" spans="2:21" x14ac:dyDescent="0.55000000000000004">
      <c r="B943" s="4" t="s">
        <v>38</v>
      </c>
      <c r="C943" s="4">
        <v>935</v>
      </c>
      <c r="D943" s="4">
        <v>346</v>
      </c>
      <c r="E943" s="11">
        <v>57.5</v>
      </c>
      <c r="F943" s="16">
        <f t="shared" si="75"/>
        <v>-0.27777777777777779</v>
      </c>
      <c r="G943" s="16">
        <f t="shared" si="76"/>
        <v>-1</v>
      </c>
      <c r="S943">
        <f t="shared" si="73"/>
        <v>0</v>
      </c>
      <c r="T943">
        <f t="shared" si="77"/>
        <v>57.5</v>
      </c>
      <c r="U943">
        <f t="shared" si="74"/>
        <v>15.722222222222221</v>
      </c>
    </row>
    <row r="944" spans="2:21" x14ac:dyDescent="0.55000000000000004">
      <c r="B944" s="4" t="s">
        <v>38</v>
      </c>
      <c r="C944" s="4">
        <v>936</v>
      </c>
      <c r="D944" s="4">
        <v>347</v>
      </c>
      <c r="E944" s="11">
        <v>56.6</v>
      </c>
      <c r="F944" s="16">
        <f t="shared" si="75"/>
        <v>-0.20833333333333331</v>
      </c>
      <c r="G944" s="16">
        <f t="shared" si="76"/>
        <v>-0.75</v>
      </c>
      <c r="S944">
        <f t="shared" si="73"/>
        <v>0</v>
      </c>
      <c r="T944">
        <f t="shared" si="77"/>
        <v>56.6</v>
      </c>
      <c r="U944">
        <f t="shared" si="74"/>
        <v>15.555555555555555</v>
      </c>
    </row>
    <row r="945" spans="2:21" x14ac:dyDescent="0.55000000000000004">
      <c r="B945" s="4" t="s">
        <v>38</v>
      </c>
      <c r="C945" s="4">
        <v>937</v>
      </c>
      <c r="D945" s="4">
        <v>348</v>
      </c>
      <c r="E945" s="11">
        <v>56</v>
      </c>
      <c r="F945" s="16">
        <f t="shared" si="75"/>
        <v>-0.15277777777777798</v>
      </c>
      <c r="G945" s="16">
        <f t="shared" si="76"/>
        <v>-0.55000000000000071</v>
      </c>
      <c r="S945">
        <f t="shared" si="73"/>
        <v>0</v>
      </c>
      <c r="T945">
        <f t="shared" si="77"/>
        <v>56</v>
      </c>
      <c r="U945">
        <f t="shared" si="74"/>
        <v>15.416666666666666</v>
      </c>
    </row>
    <row r="946" spans="2:21" x14ac:dyDescent="0.55000000000000004">
      <c r="B946" s="4" t="s">
        <v>38</v>
      </c>
      <c r="C946" s="4">
        <v>938</v>
      </c>
      <c r="D946" s="4">
        <v>349</v>
      </c>
      <c r="E946" s="11">
        <v>55.5</v>
      </c>
      <c r="F946" s="16">
        <f t="shared" si="75"/>
        <v>-0.1388888888888889</v>
      </c>
      <c r="G946" s="16">
        <f t="shared" si="76"/>
        <v>-0.5</v>
      </c>
      <c r="S946">
        <f t="shared" si="73"/>
        <v>0</v>
      </c>
      <c r="T946">
        <f t="shared" si="77"/>
        <v>55.5</v>
      </c>
      <c r="U946">
        <f t="shared" si="74"/>
        <v>15.277777777777777</v>
      </c>
    </row>
    <row r="947" spans="2:21" x14ac:dyDescent="0.55000000000000004">
      <c r="B947" s="4" t="s">
        <v>38</v>
      </c>
      <c r="C947" s="4">
        <v>939</v>
      </c>
      <c r="D947" s="4">
        <v>350</v>
      </c>
      <c r="E947" s="11">
        <v>55</v>
      </c>
      <c r="F947" s="16">
        <f t="shared" si="75"/>
        <v>-0.15277777777777798</v>
      </c>
      <c r="G947" s="16">
        <f t="shared" si="76"/>
        <v>-0.55000000000000071</v>
      </c>
      <c r="S947">
        <f t="shared" si="73"/>
        <v>0</v>
      </c>
      <c r="T947">
        <f t="shared" si="77"/>
        <v>55</v>
      </c>
      <c r="U947">
        <f t="shared" si="74"/>
        <v>15.111111111111111</v>
      </c>
    </row>
    <row r="948" spans="2:21" x14ac:dyDescent="0.55000000000000004">
      <c r="B948" s="4" t="s">
        <v>38</v>
      </c>
      <c r="C948" s="4">
        <v>940</v>
      </c>
      <c r="D948" s="4">
        <v>351</v>
      </c>
      <c r="E948" s="11">
        <v>54.4</v>
      </c>
      <c r="F948" s="16">
        <f t="shared" si="75"/>
        <v>-0.12499999999999981</v>
      </c>
      <c r="G948" s="16">
        <f t="shared" si="76"/>
        <v>-0.44999999999999929</v>
      </c>
      <c r="S948">
        <f t="shared" si="73"/>
        <v>0</v>
      </c>
      <c r="T948">
        <f t="shared" si="77"/>
        <v>54.4</v>
      </c>
      <c r="U948">
        <f t="shared" si="74"/>
        <v>15.027777777777779</v>
      </c>
    </row>
    <row r="949" spans="2:21" x14ac:dyDescent="0.55000000000000004">
      <c r="B949" s="4" t="s">
        <v>38</v>
      </c>
      <c r="C949" s="4">
        <v>941</v>
      </c>
      <c r="D949" s="4">
        <v>352</v>
      </c>
      <c r="E949" s="11">
        <v>54.1</v>
      </c>
      <c r="F949" s="16">
        <f t="shared" si="75"/>
        <v>-5.5555555555555358E-2</v>
      </c>
      <c r="G949" s="16">
        <f t="shared" si="76"/>
        <v>-0.19999999999999929</v>
      </c>
      <c r="S949">
        <f t="shared" si="73"/>
        <v>0</v>
      </c>
      <c r="T949">
        <f t="shared" si="77"/>
        <v>54.1</v>
      </c>
      <c r="U949">
        <f t="shared" si="74"/>
        <v>15</v>
      </c>
    </row>
    <row r="950" spans="2:21" x14ac:dyDescent="0.55000000000000004">
      <c r="B950" s="4" t="s">
        <v>38</v>
      </c>
      <c r="C950" s="4">
        <v>942</v>
      </c>
      <c r="D950" s="4">
        <v>353</v>
      </c>
      <c r="E950" s="11">
        <v>54</v>
      </c>
      <c r="F950" s="16">
        <f t="shared" si="75"/>
        <v>-2.7777777777778172E-2</v>
      </c>
      <c r="G950" s="16">
        <f t="shared" si="76"/>
        <v>-0.10000000000000142</v>
      </c>
      <c r="S950">
        <f t="shared" si="73"/>
        <v>0</v>
      </c>
      <c r="T950">
        <f t="shared" si="77"/>
        <v>54</v>
      </c>
      <c r="U950">
        <f t="shared" si="74"/>
        <v>14.972222222222221</v>
      </c>
    </row>
    <row r="951" spans="2:21" x14ac:dyDescent="0.55000000000000004">
      <c r="B951" s="4" t="s">
        <v>38</v>
      </c>
      <c r="C951" s="4">
        <v>943</v>
      </c>
      <c r="D951" s="4">
        <v>354</v>
      </c>
      <c r="E951" s="11">
        <v>53.9</v>
      </c>
      <c r="F951" s="16">
        <f t="shared" si="75"/>
        <v>-1.3888888888889086E-2</v>
      </c>
      <c r="G951" s="16">
        <f t="shared" si="76"/>
        <v>-5.0000000000000711E-2</v>
      </c>
      <c r="S951">
        <f t="shared" si="73"/>
        <v>0</v>
      </c>
      <c r="T951">
        <f t="shared" si="77"/>
        <v>53.9</v>
      </c>
      <c r="U951">
        <f t="shared" si="74"/>
        <v>14.972222222222221</v>
      </c>
    </row>
    <row r="952" spans="2:21" x14ac:dyDescent="0.55000000000000004">
      <c r="B952" s="4" t="s">
        <v>38</v>
      </c>
      <c r="C952" s="4">
        <v>944</v>
      </c>
      <c r="D952" s="4">
        <v>355</v>
      </c>
      <c r="E952" s="11">
        <v>53.9</v>
      </c>
      <c r="F952" s="16">
        <f t="shared" si="75"/>
        <v>1.3888888888889086E-2</v>
      </c>
      <c r="G952" s="16">
        <f t="shared" si="76"/>
        <v>5.0000000000000711E-2</v>
      </c>
      <c r="S952">
        <f t="shared" si="73"/>
        <v>0</v>
      </c>
      <c r="T952">
        <f t="shared" si="77"/>
        <v>53.9</v>
      </c>
      <c r="U952">
        <f t="shared" si="74"/>
        <v>15</v>
      </c>
    </row>
    <row r="953" spans="2:21" x14ac:dyDescent="0.55000000000000004">
      <c r="B953" s="4" t="s">
        <v>38</v>
      </c>
      <c r="C953" s="4">
        <v>945</v>
      </c>
      <c r="D953" s="4">
        <v>356</v>
      </c>
      <c r="E953" s="11">
        <v>54</v>
      </c>
      <c r="F953" s="16">
        <f t="shared" si="75"/>
        <v>4.1666666666667261E-2</v>
      </c>
      <c r="G953" s="16">
        <f t="shared" si="76"/>
        <v>0.15000000000000213</v>
      </c>
      <c r="S953">
        <f t="shared" si="73"/>
        <v>0</v>
      </c>
      <c r="T953">
        <f t="shared" si="77"/>
        <v>54</v>
      </c>
      <c r="U953">
        <f t="shared" si="74"/>
        <v>15.055555555555555</v>
      </c>
    </row>
    <row r="954" spans="2:21" x14ac:dyDescent="0.55000000000000004">
      <c r="B954" s="4" t="s">
        <v>38</v>
      </c>
      <c r="C954" s="4">
        <v>946</v>
      </c>
      <c r="D954" s="4">
        <v>357</v>
      </c>
      <c r="E954" s="11">
        <v>54.2</v>
      </c>
      <c r="F954" s="16">
        <f t="shared" si="75"/>
        <v>0.1388888888888889</v>
      </c>
      <c r="G954" s="16">
        <f t="shared" si="76"/>
        <v>0.5</v>
      </c>
      <c r="S954">
        <f t="shared" si="73"/>
        <v>0</v>
      </c>
      <c r="T954">
        <f t="shared" si="77"/>
        <v>54.2</v>
      </c>
      <c r="U954">
        <f t="shared" si="74"/>
        <v>15.277777777777777</v>
      </c>
    </row>
    <row r="955" spans="2:21" x14ac:dyDescent="0.55000000000000004">
      <c r="B955" s="4" t="s">
        <v>38</v>
      </c>
      <c r="C955" s="4">
        <v>947</v>
      </c>
      <c r="D955" s="4">
        <v>358</v>
      </c>
      <c r="E955" s="11">
        <v>55</v>
      </c>
      <c r="F955" s="16">
        <f t="shared" si="75"/>
        <v>0.22222222222222143</v>
      </c>
      <c r="G955" s="16">
        <f t="shared" si="76"/>
        <v>0.79999999999999716</v>
      </c>
      <c r="S955">
        <f t="shared" si="73"/>
        <v>0</v>
      </c>
      <c r="T955">
        <f t="shared" si="77"/>
        <v>55</v>
      </c>
      <c r="U955">
        <f t="shared" si="74"/>
        <v>15.499999999999998</v>
      </c>
    </row>
    <row r="956" spans="2:21" x14ac:dyDescent="0.55000000000000004">
      <c r="B956" s="4" t="s">
        <v>38</v>
      </c>
      <c r="C956" s="4">
        <v>948</v>
      </c>
      <c r="D956" s="4">
        <v>359</v>
      </c>
      <c r="E956" s="11">
        <v>55.8</v>
      </c>
      <c r="F956" s="16">
        <f t="shared" si="75"/>
        <v>0.16666666666666705</v>
      </c>
      <c r="G956" s="16">
        <f t="shared" si="76"/>
        <v>0.60000000000000142</v>
      </c>
      <c r="S956">
        <f t="shared" si="73"/>
        <v>0</v>
      </c>
      <c r="T956">
        <f t="shared" si="77"/>
        <v>55.8</v>
      </c>
      <c r="U956">
        <f t="shared" si="74"/>
        <v>15.611111111111111</v>
      </c>
    </row>
    <row r="957" spans="2:21" x14ac:dyDescent="0.55000000000000004">
      <c r="B957" s="4" t="s">
        <v>38</v>
      </c>
      <c r="C957" s="4">
        <v>949</v>
      </c>
      <c r="D957" s="4">
        <v>360</v>
      </c>
      <c r="E957" s="11">
        <v>56.2</v>
      </c>
      <c r="F957" s="16">
        <f t="shared" si="75"/>
        <v>4.1666666666667261E-2</v>
      </c>
      <c r="G957" s="16">
        <f t="shared" si="76"/>
        <v>0.15000000000000213</v>
      </c>
      <c r="S957">
        <f t="shared" si="73"/>
        <v>0</v>
      </c>
      <c r="T957">
        <f t="shared" si="77"/>
        <v>56.2</v>
      </c>
      <c r="U957">
        <f t="shared" si="74"/>
        <v>15.583333333333334</v>
      </c>
    </row>
    <row r="958" spans="2:21" x14ac:dyDescent="0.55000000000000004">
      <c r="B958" s="4" t="s">
        <v>38</v>
      </c>
      <c r="C958" s="4">
        <v>950</v>
      </c>
      <c r="D958" s="4">
        <v>361</v>
      </c>
      <c r="E958" s="11">
        <v>56.1</v>
      </c>
      <c r="F958" s="16">
        <f t="shared" si="75"/>
        <v>-0.15277777777777798</v>
      </c>
      <c r="G958" s="16">
        <f t="shared" si="76"/>
        <v>-0.55000000000000071</v>
      </c>
      <c r="S958">
        <f t="shared" si="73"/>
        <v>0</v>
      </c>
      <c r="T958">
        <f t="shared" si="77"/>
        <v>56.1</v>
      </c>
      <c r="U958">
        <f t="shared" si="74"/>
        <v>15.305555555555555</v>
      </c>
    </row>
    <row r="959" spans="2:21" x14ac:dyDescent="0.55000000000000004">
      <c r="B959" s="4" t="s">
        <v>38</v>
      </c>
      <c r="C959" s="4">
        <v>951</v>
      </c>
      <c r="D959" s="4">
        <v>362</v>
      </c>
      <c r="E959" s="11">
        <v>55.1</v>
      </c>
      <c r="F959" s="16">
        <f t="shared" si="75"/>
        <v>-0.47222222222222199</v>
      </c>
      <c r="G959" s="16">
        <f t="shared" si="76"/>
        <v>-1.6999999999999993</v>
      </c>
      <c r="S959">
        <f t="shared" si="73"/>
        <v>0</v>
      </c>
      <c r="T959">
        <f t="shared" si="77"/>
        <v>55.1</v>
      </c>
      <c r="U959">
        <f t="shared" si="74"/>
        <v>14.638888888888889</v>
      </c>
    </row>
    <row r="960" spans="2:21" x14ac:dyDescent="0.55000000000000004">
      <c r="B960" s="4" t="s">
        <v>38</v>
      </c>
      <c r="C960" s="4">
        <v>952</v>
      </c>
      <c r="D960" s="4">
        <v>363</v>
      </c>
      <c r="E960" s="11">
        <v>52.7</v>
      </c>
      <c r="F960" s="16">
        <f t="shared" si="75"/>
        <v>-0.93055555555555591</v>
      </c>
      <c r="G960" s="16">
        <f t="shared" si="76"/>
        <v>-3.3500000000000014</v>
      </c>
      <c r="S960">
        <f t="shared" si="73"/>
        <v>0</v>
      </c>
      <c r="T960">
        <f t="shared" si="77"/>
        <v>52.7</v>
      </c>
      <c r="U960">
        <f t="shared" si="74"/>
        <v>13.444444444444443</v>
      </c>
    </row>
    <row r="961" spans="2:21" x14ac:dyDescent="0.55000000000000004">
      <c r="B961" s="4" t="s">
        <v>38</v>
      </c>
      <c r="C961" s="4">
        <v>953</v>
      </c>
      <c r="D961" s="4">
        <v>364</v>
      </c>
      <c r="E961" s="11">
        <v>48.4</v>
      </c>
      <c r="F961" s="16">
        <f t="shared" si="75"/>
        <v>-1.3333333333333335</v>
      </c>
      <c r="G961" s="16">
        <f t="shared" si="76"/>
        <v>-4.8000000000000007</v>
      </c>
      <c r="S961">
        <f t="shared" si="73"/>
        <v>0</v>
      </c>
      <c r="T961">
        <f t="shared" si="77"/>
        <v>48.4</v>
      </c>
      <c r="U961">
        <f t="shared" si="74"/>
        <v>11.972222222222223</v>
      </c>
    </row>
    <row r="962" spans="2:21" x14ac:dyDescent="0.55000000000000004">
      <c r="B962" s="4" t="s">
        <v>38</v>
      </c>
      <c r="C962" s="4">
        <v>954</v>
      </c>
      <c r="D962" s="4">
        <v>365</v>
      </c>
      <c r="E962" s="11">
        <v>43.1</v>
      </c>
      <c r="F962" s="16">
        <f t="shared" si="75"/>
        <v>-1.4722222222222223</v>
      </c>
      <c r="G962" s="16">
        <f t="shared" si="76"/>
        <v>-5.3000000000000007</v>
      </c>
      <c r="S962">
        <f t="shared" si="73"/>
        <v>0</v>
      </c>
      <c r="T962">
        <f t="shared" si="77"/>
        <v>43.1</v>
      </c>
      <c r="U962">
        <f t="shared" si="74"/>
        <v>10.499999999999998</v>
      </c>
    </row>
    <row r="963" spans="2:21" x14ac:dyDescent="0.55000000000000004">
      <c r="B963" s="4" t="s">
        <v>38</v>
      </c>
      <c r="C963" s="4">
        <v>955</v>
      </c>
      <c r="D963" s="4">
        <v>366</v>
      </c>
      <c r="E963" s="11">
        <v>37.799999999999997</v>
      </c>
      <c r="F963" s="16">
        <f t="shared" si="75"/>
        <v>-1.4722222222222223</v>
      </c>
      <c r="G963" s="16">
        <f t="shared" si="76"/>
        <v>-5.3000000000000007</v>
      </c>
      <c r="S963">
        <f t="shared" si="73"/>
        <v>0</v>
      </c>
      <c r="T963">
        <f t="shared" si="77"/>
        <v>37.799999999999997</v>
      </c>
      <c r="U963">
        <f t="shared" si="74"/>
        <v>9.0277777777777768</v>
      </c>
    </row>
    <row r="964" spans="2:21" x14ac:dyDescent="0.55000000000000004">
      <c r="B964" s="4" t="s">
        <v>38</v>
      </c>
      <c r="C964" s="4">
        <v>956</v>
      </c>
      <c r="D964" s="4">
        <v>367</v>
      </c>
      <c r="E964" s="11">
        <v>32.5</v>
      </c>
      <c r="F964" s="16">
        <f t="shared" si="75"/>
        <v>-1.4722222222222219</v>
      </c>
      <c r="G964" s="16">
        <f t="shared" si="76"/>
        <v>-5.2999999999999989</v>
      </c>
      <c r="S964">
        <f t="shared" si="73"/>
        <v>0</v>
      </c>
      <c r="T964">
        <f t="shared" si="77"/>
        <v>32.5</v>
      </c>
      <c r="U964">
        <f t="shared" si="74"/>
        <v>7.5555555555555554</v>
      </c>
    </row>
    <row r="965" spans="2:21" x14ac:dyDescent="0.55000000000000004">
      <c r="B965" s="4" t="s">
        <v>38</v>
      </c>
      <c r="C965" s="4">
        <v>957</v>
      </c>
      <c r="D965" s="4">
        <v>368</v>
      </c>
      <c r="E965" s="11">
        <v>27.2</v>
      </c>
      <c r="F965" s="16">
        <f t="shared" si="75"/>
        <v>-1.0277777777777775</v>
      </c>
      <c r="G965" s="16">
        <f t="shared" si="76"/>
        <v>-3.6999999999999993</v>
      </c>
      <c r="S965">
        <f t="shared" si="73"/>
        <v>0</v>
      </c>
      <c r="T965">
        <f t="shared" si="77"/>
        <v>27.2</v>
      </c>
      <c r="U965">
        <f t="shared" si="74"/>
        <v>6.9722222222222223</v>
      </c>
    </row>
    <row r="966" spans="2:21" x14ac:dyDescent="0.55000000000000004">
      <c r="B966" s="4" t="s">
        <v>38</v>
      </c>
      <c r="C966" s="4">
        <v>958</v>
      </c>
      <c r="D966" s="4">
        <v>369</v>
      </c>
      <c r="E966" s="11">
        <v>25.1</v>
      </c>
      <c r="F966" s="16">
        <f t="shared" si="75"/>
        <v>-0.16666666666666657</v>
      </c>
      <c r="G966" s="16">
        <f t="shared" si="76"/>
        <v>-0.59999999999999964</v>
      </c>
      <c r="S966">
        <f t="shared" si="73"/>
        <v>0</v>
      </c>
      <c r="T966">
        <f t="shared" si="77"/>
        <v>25.1</v>
      </c>
      <c r="U966">
        <f t="shared" si="74"/>
        <v>7.2222222222222223</v>
      </c>
    </row>
    <row r="967" spans="2:21" x14ac:dyDescent="0.55000000000000004">
      <c r="B967" s="4" t="s">
        <v>38</v>
      </c>
      <c r="C967" s="4">
        <v>959</v>
      </c>
      <c r="D967" s="4">
        <v>370</v>
      </c>
      <c r="E967" s="11">
        <v>26</v>
      </c>
      <c r="F967" s="16">
        <f t="shared" si="75"/>
        <v>0.58333333333333326</v>
      </c>
      <c r="G967" s="16">
        <f t="shared" si="76"/>
        <v>2.0999999999999996</v>
      </c>
      <c r="S967">
        <f t="shared" si="73"/>
        <v>0</v>
      </c>
      <c r="T967">
        <f t="shared" si="77"/>
        <v>26</v>
      </c>
      <c r="U967">
        <f t="shared" si="74"/>
        <v>8.1388888888888893</v>
      </c>
    </row>
    <row r="968" spans="2:21" x14ac:dyDescent="0.55000000000000004">
      <c r="B968" s="4" t="s">
        <v>38</v>
      </c>
      <c r="C968" s="4">
        <v>960</v>
      </c>
      <c r="D968" s="4">
        <v>371</v>
      </c>
      <c r="E968" s="11">
        <v>29.3</v>
      </c>
      <c r="F968" s="16">
        <f t="shared" si="75"/>
        <v>1.1944444444444446</v>
      </c>
      <c r="G968" s="16">
        <f t="shared" si="76"/>
        <v>4.3000000000000007</v>
      </c>
      <c r="S968">
        <f t="shared" si="73"/>
        <v>0</v>
      </c>
      <c r="T968">
        <f t="shared" si="77"/>
        <v>29.3</v>
      </c>
      <c r="U968">
        <f t="shared" si="74"/>
        <v>9.6111111111111107</v>
      </c>
    </row>
    <row r="969" spans="2:21" x14ac:dyDescent="0.55000000000000004">
      <c r="B969" s="4" t="s">
        <v>38</v>
      </c>
      <c r="C969" s="4">
        <v>961</v>
      </c>
      <c r="D969" s="4">
        <v>372</v>
      </c>
      <c r="E969" s="11">
        <v>34.6</v>
      </c>
      <c r="F969" s="16">
        <f t="shared" si="75"/>
        <v>1.5416666666666663</v>
      </c>
      <c r="G969" s="16">
        <f t="shared" si="76"/>
        <v>5.5499999999999989</v>
      </c>
      <c r="S969">
        <f t="shared" ref="S969:S1032" si="78">IF(E970&lt;1,1,0)</f>
        <v>0</v>
      </c>
      <c r="T969">
        <f t="shared" si="77"/>
        <v>34.6</v>
      </c>
      <c r="U969">
        <f t="shared" ref="U969:U1032" si="79">E970/3.6</f>
        <v>11.222222222222221</v>
      </c>
    </row>
    <row r="970" spans="2:21" x14ac:dyDescent="0.55000000000000004">
      <c r="B970" s="4" t="s">
        <v>38</v>
      </c>
      <c r="C970" s="4">
        <v>962</v>
      </c>
      <c r="D970" s="4">
        <v>373</v>
      </c>
      <c r="E970" s="11">
        <v>40.4</v>
      </c>
      <c r="F970" s="16">
        <f t="shared" ref="F970:F1033" si="80">($E971-$E969)/2/3.6</f>
        <v>1.4861111111111105</v>
      </c>
      <c r="G970" s="16">
        <f t="shared" si="76"/>
        <v>5.3499999999999979</v>
      </c>
      <c r="S970">
        <f t="shared" si="78"/>
        <v>0</v>
      </c>
      <c r="T970">
        <f t="shared" si="77"/>
        <v>40.4</v>
      </c>
      <c r="U970">
        <f t="shared" si="79"/>
        <v>12.583333333333332</v>
      </c>
    </row>
    <row r="971" spans="2:21" x14ac:dyDescent="0.55000000000000004">
      <c r="B971" s="4" t="s">
        <v>38</v>
      </c>
      <c r="C971" s="4">
        <v>963</v>
      </c>
      <c r="D971" s="4">
        <v>374</v>
      </c>
      <c r="E971" s="11">
        <v>45.3</v>
      </c>
      <c r="F971" s="16">
        <f t="shared" si="80"/>
        <v>1.1944444444444446</v>
      </c>
      <c r="G971" s="16">
        <f t="shared" ref="G971:G1034" si="81">($E972-$E970)/2</f>
        <v>4.3000000000000007</v>
      </c>
      <c r="S971">
        <f t="shared" si="78"/>
        <v>0</v>
      </c>
      <c r="T971">
        <f t="shared" si="77"/>
        <v>45.3</v>
      </c>
      <c r="U971">
        <f t="shared" si="79"/>
        <v>13.611111111111111</v>
      </c>
    </row>
    <row r="972" spans="2:21" x14ac:dyDescent="0.55000000000000004">
      <c r="B972" s="4" t="s">
        <v>38</v>
      </c>
      <c r="C972" s="4">
        <v>964</v>
      </c>
      <c r="D972" s="4">
        <v>375</v>
      </c>
      <c r="E972" s="11">
        <v>49</v>
      </c>
      <c r="F972" s="16">
        <f t="shared" si="80"/>
        <v>0.80555555555555614</v>
      </c>
      <c r="G972" s="16">
        <f t="shared" si="81"/>
        <v>2.9000000000000021</v>
      </c>
      <c r="S972">
        <f t="shared" si="78"/>
        <v>0</v>
      </c>
      <c r="T972">
        <f t="shared" si="77"/>
        <v>49</v>
      </c>
      <c r="U972">
        <f t="shared" si="79"/>
        <v>14.194444444444445</v>
      </c>
    </row>
    <row r="973" spans="2:21" x14ac:dyDescent="0.55000000000000004">
      <c r="B973" s="4" t="s">
        <v>38</v>
      </c>
      <c r="C973" s="4">
        <v>965</v>
      </c>
      <c r="D973" s="4">
        <v>376</v>
      </c>
      <c r="E973" s="11">
        <v>51.1</v>
      </c>
      <c r="F973" s="16">
        <f t="shared" si="80"/>
        <v>0.43055555555555575</v>
      </c>
      <c r="G973" s="16">
        <f t="shared" si="81"/>
        <v>1.5500000000000007</v>
      </c>
      <c r="S973">
        <f t="shared" si="78"/>
        <v>0</v>
      </c>
      <c r="T973">
        <f t="shared" si="77"/>
        <v>51.1</v>
      </c>
      <c r="U973">
        <f t="shared" si="79"/>
        <v>14.472222222222221</v>
      </c>
    </row>
    <row r="974" spans="2:21" x14ac:dyDescent="0.55000000000000004">
      <c r="B974" s="4" t="s">
        <v>38</v>
      </c>
      <c r="C974" s="4">
        <v>966</v>
      </c>
      <c r="D974" s="4">
        <v>377</v>
      </c>
      <c r="E974" s="11">
        <v>52.1</v>
      </c>
      <c r="F974" s="16">
        <f t="shared" si="80"/>
        <v>0.15277777777777798</v>
      </c>
      <c r="G974" s="16">
        <f t="shared" si="81"/>
        <v>0.55000000000000071</v>
      </c>
      <c r="S974">
        <f t="shared" si="78"/>
        <v>0</v>
      </c>
      <c r="T974">
        <f t="shared" si="77"/>
        <v>52.1</v>
      </c>
      <c r="U974">
        <f t="shared" si="79"/>
        <v>14.5</v>
      </c>
    </row>
    <row r="975" spans="2:21" x14ac:dyDescent="0.55000000000000004">
      <c r="B975" s="4" t="s">
        <v>38</v>
      </c>
      <c r="C975" s="4">
        <v>967</v>
      </c>
      <c r="D975" s="4">
        <v>378</v>
      </c>
      <c r="E975" s="11">
        <v>52.2</v>
      </c>
      <c r="F975" s="16">
        <f t="shared" si="80"/>
        <v>0</v>
      </c>
      <c r="G975" s="16">
        <f t="shared" si="81"/>
        <v>0</v>
      </c>
      <c r="S975">
        <f t="shared" si="78"/>
        <v>0</v>
      </c>
      <c r="T975">
        <f t="shared" si="77"/>
        <v>52.2</v>
      </c>
      <c r="U975">
        <f t="shared" si="79"/>
        <v>14.472222222222221</v>
      </c>
    </row>
    <row r="976" spans="2:21" x14ac:dyDescent="0.55000000000000004">
      <c r="B976" s="4" t="s">
        <v>38</v>
      </c>
      <c r="C976" s="4">
        <v>968</v>
      </c>
      <c r="D976" s="4">
        <v>379</v>
      </c>
      <c r="E976" s="11">
        <v>52.1</v>
      </c>
      <c r="F976" s="16">
        <f t="shared" si="80"/>
        <v>-6.9444444444444448E-2</v>
      </c>
      <c r="G976" s="16">
        <f t="shared" si="81"/>
        <v>-0.25</v>
      </c>
      <c r="S976">
        <f t="shared" si="78"/>
        <v>0</v>
      </c>
      <c r="T976">
        <f t="shared" si="77"/>
        <v>52.1</v>
      </c>
      <c r="U976">
        <f t="shared" si="79"/>
        <v>14.361111111111111</v>
      </c>
    </row>
    <row r="977" spans="2:21" x14ac:dyDescent="0.55000000000000004">
      <c r="B977" s="4" t="s">
        <v>38</v>
      </c>
      <c r="C977" s="4">
        <v>969</v>
      </c>
      <c r="D977" s="4">
        <v>380</v>
      </c>
      <c r="E977" s="11">
        <v>51.7</v>
      </c>
      <c r="F977" s="16">
        <f t="shared" si="80"/>
        <v>-0.16666666666666705</v>
      </c>
      <c r="G977" s="16">
        <f t="shared" si="81"/>
        <v>-0.60000000000000142</v>
      </c>
      <c r="S977">
        <f t="shared" si="78"/>
        <v>0</v>
      </c>
      <c r="T977">
        <f t="shared" si="77"/>
        <v>51.7</v>
      </c>
      <c r="U977">
        <f t="shared" si="79"/>
        <v>14.138888888888888</v>
      </c>
    </row>
    <row r="978" spans="2:21" x14ac:dyDescent="0.55000000000000004">
      <c r="B978" s="4" t="s">
        <v>38</v>
      </c>
      <c r="C978" s="4">
        <v>970</v>
      </c>
      <c r="D978" s="4">
        <v>381</v>
      </c>
      <c r="E978" s="11">
        <v>50.9</v>
      </c>
      <c r="F978" s="16">
        <f t="shared" si="80"/>
        <v>-0.34722222222222221</v>
      </c>
      <c r="G978" s="16">
        <f t="shared" si="81"/>
        <v>-1.25</v>
      </c>
      <c r="S978">
        <f t="shared" si="78"/>
        <v>0</v>
      </c>
      <c r="T978">
        <f t="shared" si="77"/>
        <v>50.9</v>
      </c>
      <c r="U978">
        <f t="shared" si="79"/>
        <v>13.666666666666668</v>
      </c>
    </row>
    <row r="979" spans="2:21" x14ac:dyDescent="0.55000000000000004">
      <c r="B979" s="4" t="s">
        <v>38</v>
      </c>
      <c r="C979" s="4">
        <v>971</v>
      </c>
      <c r="D979" s="4">
        <v>382</v>
      </c>
      <c r="E979" s="11">
        <v>49.2</v>
      </c>
      <c r="F979" s="16">
        <f t="shared" si="80"/>
        <v>-0.69444444444444442</v>
      </c>
      <c r="G979" s="16">
        <f t="shared" si="81"/>
        <v>-2.5</v>
      </c>
      <c r="S979">
        <f t="shared" si="78"/>
        <v>0</v>
      </c>
      <c r="T979">
        <f t="shared" si="77"/>
        <v>49.2</v>
      </c>
      <c r="U979">
        <f t="shared" si="79"/>
        <v>12.75</v>
      </c>
    </row>
    <row r="980" spans="2:21" x14ac:dyDescent="0.55000000000000004">
      <c r="B980" s="4" t="s">
        <v>38</v>
      </c>
      <c r="C980" s="4">
        <v>972</v>
      </c>
      <c r="D980" s="4">
        <v>383</v>
      </c>
      <c r="E980" s="11">
        <v>45.9</v>
      </c>
      <c r="F980" s="16">
        <f t="shared" si="80"/>
        <v>-1.1944444444444446</v>
      </c>
      <c r="G980" s="16">
        <f t="shared" si="81"/>
        <v>-4.3000000000000007</v>
      </c>
      <c r="S980">
        <f t="shared" si="78"/>
        <v>0</v>
      </c>
      <c r="T980">
        <f t="shared" si="77"/>
        <v>45.9</v>
      </c>
      <c r="U980">
        <f t="shared" si="79"/>
        <v>11.277777777777779</v>
      </c>
    </row>
    <row r="981" spans="2:21" x14ac:dyDescent="0.55000000000000004">
      <c r="B981" s="4" t="s">
        <v>38</v>
      </c>
      <c r="C981" s="4">
        <v>973</v>
      </c>
      <c r="D981" s="4">
        <v>384</v>
      </c>
      <c r="E981" s="11">
        <v>40.6</v>
      </c>
      <c r="F981" s="16">
        <f t="shared" si="80"/>
        <v>-1.4722222222222223</v>
      </c>
      <c r="G981" s="16">
        <f t="shared" si="81"/>
        <v>-5.3000000000000007</v>
      </c>
      <c r="S981">
        <f t="shared" si="78"/>
        <v>0</v>
      </c>
      <c r="T981">
        <f t="shared" ref="T981:T1044" si="82">IF(S981=1,"",E981)</f>
        <v>40.6</v>
      </c>
      <c r="U981">
        <f t="shared" si="79"/>
        <v>9.8055555555555554</v>
      </c>
    </row>
    <row r="982" spans="2:21" x14ac:dyDescent="0.55000000000000004">
      <c r="B982" s="4" t="s">
        <v>38</v>
      </c>
      <c r="C982" s="4">
        <v>974</v>
      </c>
      <c r="D982" s="4">
        <v>385</v>
      </c>
      <c r="E982" s="11">
        <v>35.299999999999997</v>
      </c>
      <c r="F982" s="16">
        <f t="shared" si="80"/>
        <v>-1.4722222222222223</v>
      </c>
      <c r="G982" s="16">
        <f t="shared" si="81"/>
        <v>-5.3000000000000007</v>
      </c>
      <c r="S982">
        <f t="shared" si="78"/>
        <v>0</v>
      </c>
      <c r="T982">
        <f t="shared" si="82"/>
        <v>35.299999999999997</v>
      </c>
      <c r="U982">
        <f t="shared" si="79"/>
        <v>8.3333333333333339</v>
      </c>
    </row>
    <row r="983" spans="2:21" x14ac:dyDescent="0.55000000000000004">
      <c r="B983" s="4" t="s">
        <v>38</v>
      </c>
      <c r="C983" s="4">
        <v>975</v>
      </c>
      <c r="D983" s="4">
        <v>386</v>
      </c>
      <c r="E983" s="11">
        <v>30</v>
      </c>
      <c r="F983" s="16">
        <f t="shared" si="80"/>
        <v>-1.4722222222222219</v>
      </c>
      <c r="G983" s="16">
        <f t="shared" si="81"/>
        <v>-5.2999999999999989</v>
      </c>
      <c r="S983">
        <f t="shared" si="78"/>
        <v>0</v>
      </c>
      <c r="T983">
        <f t="shared" si="82"/>
        <v>30</v>
      </c>
      <c r="U983">
        <f t="shared" si="79"/>
        <v>6.8611111111111107</v>
      </c>
    </row>
    <row r="984" spans="2:21" x14ac:dyDescent="0.55000000000000004">
      <c r="B984" s="4" t="s">
        <v>38</v>
      </c>
      <c r="C984" s="4">
        <v>976</v>
      </c>
      <c r="D984" s="4">
        <v>387</v>
      </c>
      <c r="E984" s="11">
        <v>24.7</v>
      </c>
      <c r="F984" s="16">
        <f t="shared" si="80"/>
        <v>-1.4861111111111109</v>
      </c>
      <c r="G984" s="16">
        <f t="shared" si="81"/>
        <v>-5.35</v>
      </c>
      <c r="S984">
        <f t="shared" si="78"/>
        <v>0</v>
      </c>
      <c r="T984">
        <f t="shared" si="82"/>
        <v>24.7</v>
      </c>
      <c r="U984">
        <f t="shared" si="79"/>
        <v>5.3611111111111116</v>
      </c>
    </row>
    <row r="985" spans="2:21" x14ac:dyDescent="0.55000000000000004">
      <c r="B985" s="4" t="s">
        <v>38</v>
      </c>
      <c r="C985" s="4">
        <v>977</v>
      </c>
      <c r="D985" s="4">
        <v>388</v>
      </c>
      <c r="E985" s="11">
        <v>19.3</v>
      </c>
      <c r="F985" s="16">
        <f t="shared" si="80"/>
        <v>-1.2083333333333333</v>
      </c>
      <c r="G985" s="16">
        <f t="shared" si="81"/>
        <v>-4.3499999999999996</v>
      </c>
      <c r="S985">
        <f t="shared" si="78"/>
        <v>0</v>
      </c>
      <c r="T985">
        <f t="shared" si="82"/>
        <v>19.3</v>
      </c>
      <c r="U985">
        <f t="shared" si="79"/>
        <v>4.4444444444444446</v>
      </c>
    </row>
    <row r="986" spans="2:21" x14ac:dyDescent="0.55000000000000004">
      <c r="B986" s="4" t="s">
        <v>38</v>
      </c>
      <c r="C986" s="4">
        <v>978</v>
      </c>
      <c r="D986" s="4">
        <v>389</v>
      </c>
      <c r="E986" s="11">
        <v>16</v>
      </c>
      <c r="F986" s="16">
        <f t="shared" si="80"/>
        <v>-0.84722222222222243</v>
      </c>
      <c r="G986" s="16">
        <f t="shared" si="81"/>
        <v>-3.0500000000000007</v>
      </c>
      <c r="S986">
        <f t="shared" si="78"/>
        <v>0</v>
      </c>
      <c r="T986">
        <f t="shared" si="82"/>
        <v>16</v>
      </c>
      <c r="U986">
        <f t="shared" si="79"/>
        <v>3.6666666666666665</v>
      </c>
    </row>
    <row r="987" spans="2:21" x14ac:dyDescent="0.55000000000000004">
      <c r="B987" s="4" t="s">
        <v>38</v>
      </c>
      <c r="C987" s="4">
        <v>979</v>
      </c>
      <c r="D987" s="4">
        <v>390</v>
      </c>
      <c r="E987" s="11">
        <v>13.2</v>
      </c>
      <c r="F987" s="16">
        <f t="shared" si="80"/>
        <v>-0.73611111111111116</v>
      </c>
      <c r="G987" s="16">
        <f t="shared" si="81"/>
        <v>-2.6500000000000004</v>
      </c>
      <c r="S987">
        <f t="shared" si="78"/>
        <v>0</v>
      </c>
      <c r="T987">
        <f t="shared" si="82"/>
        <v>13.2</v>
      </c>
      <c r="U987">
        <f t="shared" si="79"/>
        <v>2.9722222222222219</v>
      </c>
    </row>
    <row r="988" spans="2:21" x14ac:dyDescent="0.55000000000000004">
      <c r="B988" s="4" t="s">
        <v>38</v>
      </c>
      <c r="C988" s="4">
        <v>980</v>
      </c>
      <c r="D988" s="4">
        <v>391</v>
      </c>
      <c r="E988" s="11">
        <v>10.7</v>
      </c>
      <c r="F988" s="16">
        <f t="shared" si="80"/>
        <v>-0.61111111111111094</v>
      </c>
      <c r="G988" s="16">
        <f t="shared" si="81"/>
        <v>-2.1999999999999993</v>
      </c>
      <c r="S988">
        <f t="shared" si="78"/>
        <v>0</v>
      </c>
      <c r="T988">
        <f t="shared" si="82"/>
        <v>10.7</v>
      </c>
      <c r="U988">
        <f t="shared" si="79"/>
        <v>2.4444444444444446</v>
      </c>
    </row>
    <row r="989" spans="2:21" x14ac:dyDescent="0.55000000000000004">
      <c r="B989" s="4" t="s">
        <v>38</v>
      </c>
      <c r="C989" s="4">
        <v>981</v>
      </c>
      <c r="D989" s="4">
        <v>392</v>
      </c>
      <c r="E989" s="11">
        <v>8.8000000000000007</v>
      </c>
      <c r="F989" s="16">
        <f t="shared" si="80"/>
        <v>-0.48611111111111099</v>
      </c>
      <c r="G989" s="16">
        <f t="shared" si="81"/>
        <v>-1.7499999999999996</v>
      </c>
      <c r="S989">
        <f t="shared" si="78"/>
        <v>0</v>
      </c>
      <c r="T989">
        <f t="shared" si="82"/>
        <v>8.8000000000000007</v>
      </c>
      <c r="U989">
        <f t="shared" si="79"/>
        <v>2</v>
      </c>
    </row>
    <row r="990" spans="2:21" x14ac:dyDescent="0.55000000000000004">
      <c r="B990" s="4" t="s">
        <v>38</v>
      </c>
      <c r="C990" s="4">
        <v>982</v>
      </c>
      <c r="D990" s="4">
        <v>393</v>
      </c>
      <c r="E990" s="11">
        <v>7.2</v>
      </c>
      <c r="F990" s="16">
        <f t="shared" si="80"/>
        <v>-0.45833333333333343</v>
      </c>
      <c r="G990" s="16">
        <f t="shared" si="81"/>
        <v>-1.6500000000000004</v>
      </c>
      <c r="S990">
        <f t="shared" si="78"/>
        <v>0</v>
      </c>
      <c r="T990">
        <f t="shared" si="82"/>
        <v>7.2</v>
      </c>
      <c r="U990">
        <f t="shared" si="79"/>
        <v>1.5277777777777777</v>
      </c>
    </row>
    <row r="991" spans="2:21" x14ac:dyDescent="0.55000000000000004">
      <c r="B991" s="4" t="s">
        <v>38</v>
      </c>
      <c r="C991" s="4">
        <v>983</v>
      </c>
      <c r="D991" s="4">
        <v>394</v>
      </c>
      <c r="E991" s="11">
        <v>5.5</v>
      </c>
      <c r="F991" s="16">
        <f t="shared" si="80"/>
        <v>-0.55555555555555558</v>
      </c>
      <c r="G991" s="16">
        <f t="shared" si="81"/>
        <v>-2</v>
      </c>
      <c r="S991">
        <f t="shared" si="78"/>
        <v>0</v>
      </c>
      <c r="T991">
        <f t="shared" si="82"/>
        <v>5.5</v>
      </c>
      <c r="U991">
        <f t="shared" si="79"/>
        <v>0.88888888888888895</v>
      </c>
    </row>
    <row r="992" spans="2:21" x14ac:dyDescent="0.55000000000000004">
      <c r="B992" s="4" t="s">
        <v>38</v>
      </c>
      <c r="C992" s="4">
        <v>984</v>
      </c>
      <c r="D992" s="4">
        <v>395</v>
      </c>
      <c r="E992" s="11">
        <v>3.2</v>
      </c>
      <c r="F992" s="16">
        <f t="shared" si="80"/>
        <v>-0.61111111111111116</v>
      </c>
      <c r="G992" s="16">
        <f t="shared" si="81"/>
        <v>-2.2000000000000002</v>
      </c>
      <c r="S992">
        <f t="shared" si="78"/>
        <v>0</v>
      </c>
      <c r="T992">
        <f t="shared" si="82"/>
        <v>3.2</v>
      </c>
      <c r="U992">
        <f t="shared" si="79"/>
        <v>0.30555555555555558</v>
      </c>
    </row>
    <row r="993" spans="2:21" x14ac:dyDescent="0.55000000000000004">
      <c r="B993" s="4" t="s">
        <v>38</v>
      </c>
      <c r="C993" s="4">
        <v>985</v>
      </c>
      <c r="D993" s="4">
        <v>396</v>
      </c>
      <c r="E993" s="11">
        <v>1.1000000000000001</v>
      </c>
      <c r="F993" s="16">
        <f t="shared" si="80"/>
        <v>-0.44444444444444448</v>
      </c>
      <c r="G993" s="16">
        <f t="shared" si="81"/>
        <v>-1.6</v>
      </c>
      <c r="S993">
        <f t="shared" si="78"/>
        <v>1</v>
      </c>
      <c r="T993" t="str">
        <f t="shared" si="82"/>
        <v/>
      </c>
      <c r="U993">
        <f t="shared" si="79"/>
        <v>0</v>
      </c>
    </row>
    <row r="994" spans="2:21" x14ac:dyDescent="0.55000000000000004">
      <c r="B994" s="4" t="s">
        <v>38</v>
      </c>
      <c r="C994" s="4">
        <v>986</v>
      </c>
      <c r="D994" s="4">
        <v>397</v>
      </c>
      <c r="E994" s="11">
        <v>0</v>
      </c>
      <c r="F994" s="16">
        <f t="shared" si="80"/>
        <v>-0.15277777777777779</v>
      </c>
      <c r="G994" s="16">
        <f t="shared" si="81"/>
        <v>-0.55000000000000004</v>
      </c>
      <c r="S994">
        <f t="shared" si="78"/>
        <v>1</v>
      </c>
      <c r="T994" t="str">
        <f t="shared" si="82"/>
        <v/>
      </c>
      <c r="U994">
        <f t="shared" si="79"/>
        <v>0</v>
      </c>
    </row>
    <row r="995" spans="2:21" x14ac:dyDescent="0.55000000000000004">
      <c r="B995" s="4" t="s">
        <v>38</v>
      </c>
      <c r="C995" s="4">
        <v>987</v>
      </c>
      <c r="D995" s="4">
        <v>398</v>
      </c>
      <c r="E995" s="11">
        <v>0</v>
      </c>
      <c r="F995" s="16">
        <f t="shared" si="80"/>
        <v>0</v>
      </c>
      <c r="G995" s="16">
        <f t="shared" si="81"/>
        <v>0</v>
      </c>
      <c r="S995">
        <f t="shared" si="78"/>
        <v>1</v>
      </c>
      <c r="T995" t="str">
        <f t="shared" si="82"/>
        <v/>
      </c>
      <c r="U995">
        <f t="shared" si="79"/>
        <v>0</v>
      </c>
    </row>
    <row r="996" spans="2:21" x14ac:dyDescent="0.55000000000000004">
      <c r="B996" s="4" t="s">
        <v>38</v>
      </c>
      <c r="C996" s="4">
        <v>988</v>
      </c>
      <c r="D996" s="4">
        <v>399</v>
      </c>
      <c r="E996" s="11">
        <v>0</v>
      </c>
      <c r="F996" s="16">
        <f t="shared" si="80"/>
        <v>0</v>
      </c>
      <c r="G996" s="16">
        <f t="shared" si="81"/>
        <v>0</v>
      </c>
      <c r="S996">
        <f t="shared" si="78"/>
        <v>1</v>
      </c>
      <c r="T996" t="str">
        <f t="shared" si="82"/>
        <v/>
      </c>
      <c r="U996">
        <f t="shared" si="79"/>
        <v>0</v>
      </c>
    </row>
    <row r="997" spans="2:21" x14ac:dyDescent="0.55000000000000004">
      <c r="B997" s="4" t="s">
        <v>38</v>
      </c>
      <c r="C997" s="4">
        <v>989</v>
      </c>
      <c r="D997" s="4">
        <v>400</v>
      </c>
      <c r="E997" s="11">
        <v>0</v>
      </c>
      <c r="F997" s="16">
        <f t="shared" si="80"/>
        <v>0</v>
      </c>
      <c r="G997" s="16">
        <f t="shared" si="81"/>
        <v>0</v>
      </c>
      <c r="S997">
        <f t="shared" si="78"/>
        <v>1</v>
      </c>
      <c r="T997" t="str">
        <f t="shared" si="82"/>
        <v/>
      </c>
      <c r="U997">
        <f t="shared" si="79"/>
        <v>0</v>
      </c>
    </row>
    <row r="998" spans="2:21" x14ac:dyDescent="0.55000000000000004">
      <c r="B998" s="4" t="s">
        <v>38</v>
      </c>
      <c r="C998" s="4">
        <v>990</v>
      </c>
      <c r="D998" s="4">
        <v>401</v>
      </c>
      <c r="E998" s="11">
        <v>0</v>
      </c>
      <c r="F998" s="16">
        <f t="shared" si="80"/>
        <v>0</v>
      </c>
      <c r="G998" s="16">
        <f t="shared" si="81"/>
        <v>0</v>
      </c>
      <c r="S998">
        <f t="shared" si="78"/>
        <v>1</v>
      </c>
      <c r="T998" t="str">
        <f t="shared" si="82"/>
        <v/>
      </c>
      <c r="U998">
        <f t="shared" si="79"/>
        <v>0</v>
      </c>
    </row>
    <row r="999" spans="2:21" x14ac:dyDescent="0.55000000000000004">
      <c r="B999" s="4" t="s">
        <v>38</v>
      </c>
      <c r="C999" s="4">
        <v>991</v>
      </c>
      <c r="D999" s="4">
        <v>402</v>
      </c>
      <c r="E999" s="11">
        <v>0</v>
      </c>
      <c r="F999" s="16">
        <f t="shared" si="80"/>
        <v>0</v>
      </c>
      <c r="G999" s="16">
        <f t="shared" si="81"/>
        <v>0</v>
      </c>
      <c r="S999">
        <f t="shared" si="78"/>
        <v>1</v>
      </c>
      <c r="T999" t="str">
        <f t="shared" si="82"/>
        <v/>
      </c>
      <c r="U999">
        <f t="shared" si="79"/>
        <v>0</v>
      </c>
    </row>
    <row r="1000" spans="2:21" x14ac:dyDescent="0.55000000000000004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80"/>
        <v>0</v>
      </c>
      <c r="G1000" s="16">
        <f t="shared" si="81"/>
        <v>0</v>
      </c>
      <c r="S1000">
        <f t="shared" si="78"/>
        <v>1</v>
      </c>
      <c r="T1000" t="str">
        <f t="shared" si="82"/>
        <v/>
      </c>
      <c r="U1000">
        <f t="shared" si="79"/>
        <v>0</v>
      </c>
    </row>
    <row r="1001" spans="2:21" x14ac:dyDescent="0.55000000000000004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80"/>
        <v>0</v>
      </c>
      <c r="G1001" s="16">
        <f t="shared" si="81"/>
        <v>0</v>
      </c>
      <c r="S1001">
        <f t="shared" si="78"/>
        <v>1</v>
      </c>
      <c r="T1001" t="str">
        <f t="shared" si="82"/>
        <v/>
      </c>
      <c r="U1001">
        <f t="shared" si="79"/>
        <v>0</v>
      </c>
    </row>
    <row r="1002" spans="2:21" x14ac:dyDescent="0.55000000000000004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80"/>
        <v>0</v>
      </c>
      <c r="G1002" s="16">
        <f t="shared" si="81"/>
        <v>0</v>
      </c>
      <c r="S1002">
        <f t="shared" si="78"/>
        <v>1</v>
      </c>
      <c r="T1002" t="str">
        <f t="shared" si="82"/>
        <v/>
      </c>
      <c r="U1002">
        <f t="shared" si="79"/>
        <v>0</v>
      </c>
    </row>
    <row r="1003" spans="2:21" x14ac:dyDescent="0.55000000000000004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80"/>
        <v>0</v>
      </c>
      <c r="G1003" s="16">
        <f t="shared" si="81"/>
        <v>0</v>
      </c>
      <c r="S1003">
        <f t="shared" si="78"/>
        <v>1</v>
      </c>
      <c r="T1003" t="str">
        <f t="shared" si="82"/>
        <v/>
      </c>
      <c r="U1003">
        <f t="shared" si="79"/>
        <v>0</v>
      </c>
    </row>
    <row r="1004" spans="2:21" x14ac:dyDescent="0.55000000000000004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80"/>
        <v>0</v>
      </c>
      <c r="G1004" s="16">
        <f t="shared" si="81"/>
        <v>0</v>
      </c>
      <c r="S1004">
        <f t="shared" si="78"/>
        <v>1</v>
      </c>
      <c r="T1004" t="str">
        <f t="shared" si="82"/>
        <v/>
      </c>
      <c r="U1004">
        <f t="shared" si="79"/>
        <v>0</v>
      </c>
    </row>
    <row r="1005" spans="2:21" x14ac:dyDescent="0.55000000000000004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80"/>
        <v>0</v>
      </c>
      <c r="G1005" s="16">
        <f t="shared" si="81"/>
        <v>0</v>
      </c>
      <c r="S1005">
        <f t="shared" si="78"/>
        <v>1</v>
      </c>
      <c r="T1005" t="str">
        <f t="shared" si="82"/>
        <v/>
      </c>
      <c r="U1005">
        <f t="shared" si="79"/>
        <v>0</v>
      </c>
    </row>
    <row r="1006" spans="2:21" x14ac:dyDescent="0.55000000000000004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80"/>
        <v>0</v>
      </c>
      <c r="G1006" s="16">
        <f t="shared" si="81"/>
        <v>0</v>
      </c>
      <c r="S1006">
        <f t="shared" si="78"/>
        <v>1</v>
      </c>
      <c r="T1006" t="str">
        <f t="shared" si="82"/>
        <v/>
      </c>
      <c r="U1006">
        <f t="shared" si="79"/>
        <v>0</v>
      </c>
    </row>
    <row r="1007" spans="2:21" x14ac:dyDescent="0.55000000000000004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80"/>
        <v>0</v>
      </c>
      <c r="G1007" s="16">
        <f t="shared" si="81"/>
        <v>0</v>
      </c>
      <c r="S1007">
        <f t="shared" si="78"/>
        <v>1</v>
      </c>
      <c r="T1007" t="str">
        <f t="shared" si="82"/>
        <v/>
      </c>
      <c r="U1007">
        <f t="shared" si="79"/>
        <v>0</v>
      </c>
    </row>
    <row r="1008" spans="2:21" x14ac:dyDescent="0.55000000000000004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80"/>
        <v>0</v>
      </c>
      <c r="G1008" s="16">
        <f t="shared" si="81"/>
        <v>0</v>
      </c>
      <c r="S1008">
        <f t="shared" si="78"/>
        <v>1</v>
      </c>
      <c r="T1008" t="str">
        <f t="shared" si="82"/>
        <v/>
      </c>
      <c r="U1008">
        <f t="shared" si="79"/>
        <v>0</v>
      </c>
    </row>
    <row r="1009" spans="2:21" x14ac:dyDescent="0.55000000000000004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80"/>
        <v>0</v>
      </c>
      <c r="G1009" s="16">
        <f t="shared" si="81"/>
        <v>0</v>
      </c>
      <c r="S1009">
        <f t="shared" si="78"/>
        <v>1</v>
      </c>
      <c r="T1009" t="str">
        <f t="shared" si="82"/>
        <v/>
      </c>
      <c r="U1009">
        <f t="shared" si="79"/>
        <v>0</v>
      </c>
    </row>
    <row r="1010" spans="2:21" x14ac:dyDescent="0.55000000000000004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80"/>
        <v>0</v>
      </c>
      <c r="G1010" s="16">
        <f t="shared" si="81"/>
        <v>0</v>
      </c>
      <c r="S1010">
        <f t="shared" si="78"/>
        <v>1</v>
      </c>
      <c r="T1010" t="str">
        <f t="shared" si="82"/>
        <v/>
      </c>
      <c r="U1010">
        <f t="shared" si="79"/>
        <v>0</v>
      </c>
    </row>
    <row r="1011" spans="2:21" x14ac:dyDescent="0.55000000000000004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80"/>
        <v>0</v>
      </c>
      <c r="G1011" s="16">
        <f t="shared" si="81"/>
        <v>0</v>
      </c>
      <c r="S1011">
        <f t="shared" si="78"/>
        <v>1</v>
      </c>
      <c r="T1011" t="str">
        <f t="shared" si="82"/>
        <v/>
      </c>
      <c r="U1011">
        <f t="shared" si="79"/>
        <v>0</v>
      </c>
    </row>
    <row r="1012" spans="2:21" x14ac:dyDescent="0.55000000000000004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80"/>
        <v>0</v>
      </c>
      <c r="G1012" s="16">
        <f t="shared" si="81"/>
        <v>0</v>
      </c>
      <c r="S1012">
        <f t="shared" si="78"/>
        <v>1</v>
      </c>
      <c r="T1012" t="str">
        <f t="shared" si="82"/>
        <v/>
      </c>
      <c r="U1012">
        <f t="shared" si="79"/>
        <v>0</v>
      </c>
    </row>
    <row r="1013" spans="2:21" x14ac:dyDescent="0.55000000000000004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80"/>
        <v>0</v>
      </c>
      <c r="G1013" s="16">
        <f t="shared" si="81"/>
        <v>0</v>
      </c>
      <c r="S1013">
        <f t="shared" si="78"/>
        <v>1</v>
      </c>
      <c r="T1013" t="str">
        <f t="shared" si="82"/>
        <v/>
      </c>
      <c r="U1013">
        <f t="shared" si="79"/>
        <v>0</v>
      </c>
    </row>
    <row r="1014" spans="2:21" x14ac:dyDescent="0.55000000000000004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80"/>
        <v>0</v>
      </c>
      <c r="G1014" s="16">
        <f t="shared" si="81"/>
        <v>0</v>
      </c>
      <c r="S1014">
        <f t="shared" si="78"/>
        <v>1</v>
      </c>
      <c r="T1014" t="str">
        <f t="shared" si="82"/>
        <v/>
      </c>
      <c r="U1014">
        <f t="shared" si="79"/>
        <v>0</v>
      </c>
    </row>
    <row r="1015" spans="2:21" x14ac:dyDescent="0.55000000000000004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80"/>
        <v>0</v>
      </c>
      <c r="G1015" s="16">
        <f t="shared" si="81"/>
        <v>0</v>
      </c>
      <c r="S1015">
        <f t="shared" si="78"/>
        <v>1</v>
      </c>
      <c r="T1015" t="str">
        <f t="shared" si="82"/>
        <v/>
      </c>
      <c r="U1015">
        <f t="shared" si="79"/>
        <v>0</v>
      </c>
    </row>
    <row r="1016" spans="2:21" x14ac:dyDescent="0.55000000000000004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80"/>
        <v>0</v>
      </c>
      <c r="G1016" s="16">
        <f t="shared" si="81"/>
        <v>0</v>
      </c>
      <c r="S1016">
        <f t="shared" si="78"/>
        <v>1</v>
      </c>
      <c r="T1016" t="str">
        <f t="shared" si="82"/>
        <v/>
      </c>
      <c r="U1016">
        <f t="shared" si="79"/>
        <v>0</v>
      </c>
    </row>
    <row r="1017" spans="2:21" x14ac:dyDescent="0.55000000000000004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80"/>
        <v>0</v>
      </c>
      <c r="G1017" s="16">
        <f t="shared" si="81"/>
        <v>0</v>
      </c>
      <c r="S1017">
        <f t="shared" si="78"/>
        <v>1</v>
      </c>
      <c r="T1017" t="str">
        <f t="shared" si="82"/>
        <v/>
      </c>
      <c r="U1017">
        <f t="shared" si="79"/>
        <v>0</v>
      </c>
    </row>
    <row r="1018" spans="2:21" x14ac:dyDescent="0.55000000000000004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80"/>
        <v>0</v>
      </c>
      <c r="G1018" s="16">
        <f t="shared" si="81"/>
        <v>0</v>
      </c>
      <c r="S1018">
        <f t="shared" si="78"/>
        <v>1</v>
      </c>
      <c r="T1018" t="str">
        <f t="shared" si="82"/>
        <v/>
      </c>
      <c r="U1018">
        <f t="shared" si="79"/>
        <v>0</v>
      </c>
    </row>
    <row r="1019" spans="2:21" x14ac:dyDescent="0.55000000000000004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80"/>
        <v>0</v>
      </c>
      <c r="G1019" s="16">
        <f t="shared" si="81"/>
        <v>0</v>
      </c>
      <c r="S1019">
        <f t="shared" si="78"/>
        <v>1</v>
      </c>
      <c r="T1019" t="str">
        <f t="shared" si="82"/>
        <v/>
      </c>
      <c r="U1019">
        <f t="shared" si="79"/>
        <v>0</v>
      </c>
    </row>
    <row r="1020" spans="2:21" x14ac:dyDescent="0.55000000000000004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80"/>
        <v>0</v>
      </c>
      <c r="G1020" s="16">
        <f t="shared" si="81"/>
        <v>0</v>
      </c>
      <c r="S1020">
        <f t="shared" si="78"/>
        <v>1</v>
      </c>
      <c r="T1020" t="str">
        <f t="shared" si="82"/>
        <v/>
      </c>
      <c r="U1020">
        <f t="shared" si="79"/>
        <v>0</v>
      </c>
    </row>
    <row r="1021" spans="2:21" x14ac:dyDescent="0.55000000000000004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80"/>
        <v>0</v>
      </c>
      <c r="G1021" s="16">
        <f t="shared" si="81"/>
        <v>0</v>
      </c>
      <c r="S1021">
        <f t="shared" si="78"/>
        <v>1</v>
      </c>
      <c r="T1021" t="str">
        <f t="shared" si="82"/>
        <v/>
      </c>
      <c r="U1021">
        <f t="shared" si="79"/>
        <v>0</v>
      </c>
    </row>
    <row r="1022" spans="2:21" x14ac:dyDescent="0.55000000000000004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80"/>
        <v>0</v>
      </c>
      <c r="G1022" s="16">
        <f t="shared" si="81"/>
        <v>0</v>
      </c>
      <c r="S1022">
        <f t="shared" si="78"/>
        <v>1</v>
      </c>
      <c r="T1022" t="str">
        <f t="shared" si="82"/>
        <v/>
      </c>
      <c r="U1022">
        <f t="shared" si="79"/>
        <v>0</v>
      </c>
    </row>
    <row r="1023" spans="2:21" x14ac:dyDescent="0.55000000000000004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80"/>
        <v>0</v>
      </c>
      <c r="G1023" s="16">
        <f t="shared" si="81"/>
        <v>0</v>
      </c>
      <c r="S1023">
        <f t="shared" si="78"/>
        <v>1</v>
      </c>
      <c r="T1023" t="str">
        <f t="shared" si="82"/>
        <v/>
      </c>
      <c r="U1023">
        <f t="shared" si="79"/>
        <v>0</v>
      </c>
    </row>
    <row r="1024" spans="2:21" x14ac:dyDescent="0.55000000000000004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80"/>
        <v>0</v>
      </c>
      <c r="G1024" s="16">
        <f t="shared" si="81"/>
        <v>0</v>
      </c>
      <c r="S1024">
        <f t="shared" si="78"/>
        <v>1</v>
      </c>
      <c r="T1024" t="str">
        <f t="shared" si="82"/>
        <v/>
      </c>
      <c r="U1024">
        <f t="shared" si="79"/>
        <v>0</v>
      </c>
    </row>
    <row r="1025" spans="2:21" x14ac:dyDescent="0.55000000000000004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80"/>
        <v>0</v>
      </c>
      <c r="G1025" s="16">
        <f t="shared" si="81"/>
        <v>0</v>
      </c>
      <c r="S1025">
        <f t="shared" si="78"/>
        <v>1</v>
      </c>
      <c r="T1025" t="str">
        <f t="shared" si="82"/>
        <v/>
      </c>
      <c r="U1025">
        <f t="shared" si="79"/>
        <v>0</v>
      </c>
    </row>
    <row r="1026" spans="2:21" x14ac:dyDescent="0.55000000000000004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80"/>
        <v>0</v>
      </c>
      <c r="G1026" s="16">
        <f t="shared" si="81"/>
        <v>0</v>
      </c>
      <c r="S1026">
        <f t="shared" si="78"/>
        <v>1</v>
      </c>
      <c r="T1026" t="str">
        <f t="shared" si="82"/>
        <v/>
      </c>
      <c r="U1026">
        <f t="shared" si="79"/>
        <v>0</v>
      </c>
    </row>
    <row r="1027" spans="2:21" x14ac:dyDescent="0.55000000000000004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80"/>
        <v>0</v>
      </c>
      <c r="G1027" s="16">
        <f t="shared" si="81"/>
        <v>0</v>
      </c>
      <c r="S1027">
        <f t="shared" si="78"/>
        <v>1</v>
      </c>
      <c r="T1027" t="str">
        <f t="shared" si="82"/>
        <v/>
      </c>
      <c r="U1027">
        <f t="shared" si="79"/>
        <v>0</v>
      </c>
    </row>
    <row r="1028" spans="2:21" x14ac:dyDescent="0.55000000000000004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80"/>
        <v>0</v>
      </c>
      <c r="G1028" s="16">
        <f t="shared" si="81"/>
        <v>0</v>
      </c>
      <c r="S1028">
        <f t="shared" si="78"/>
        <v>1</v>
      </c>
      <c r="T1028" t="str">
        <f t="shared" si="82"/>
        <v/>
      </c>
      <c r="U1028">
        <f t="shared" si="79"/>
        <v>0</v>
      </c>
    </row>
    <row r="1029" spans="2:21" x14ac:dyDescent="0.55000000000000004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80"/>
        <v>0</v>
      </c>
      <c r="G1029" s="16">
        <f t="shared" si="81"/>
        <v>0</v>
      </c>
      <c r="S1029">
        <f t="shared" si="78"/>
        <v>1</v>
      </c>
      <c r="T1029" t="str">
        <f t="shared" si="82"/>
        <v/>
      </c>
      <c r="U1029">
        <f t="shared" si="79"/>
        <v>0</v>
      </c>
    </row>
    <row r="1030" spans="2:21" x14ac:dyDescent="0.55000000000000004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80"/>
        <v>0</v>
      </c>
      <c r="G1030" s="16">
        <f t="shared" si="81"/>
        <v>0</v>
      </c>
      <c r="S1030">
        <f t="shared" si="78"/>
        <v>1</v>
      </c>
      <c r="T1030" t="str">
        <f t="shared" si="82"/>
        <v/>
      </c>
      <c r="U1030">
        <f t="shared" si="79"/>
        <v>0</v>
      </c>
    </row>
    <row r="1031" spans="2:21" x14ac:dyDescent="0.55000000000000004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80"/>
        <v>0</v>
      </c>
      <c r="G1031" s="16">
        <f t="shared" si="81"/>
        <v>0</v>
      </c>
      <c r="S1031">
        <f t="shared" si="78"/>
        <v>1</v>
      </c>
      <c r="T1031" t="str">
        <f t="shared" si="82"/>
        <v/>
      </c>
      <c r="U1031">
        <f t="shared" si="79"/>
        <v>0</v>
      </c>
    </row>
    <row r="1032" spans="2:21" x14ac:dyDescent="0.55000000000000004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80"/>
        <v>0</v>
      </c>
      <c r="G1032" s="16">
        <f t="shared" si="81"/>
        <v>0</v>
      </c>
      <c r="S1032">
        <f t="shared" si="78"/>
        <v>1</v>
      </c>
      <c r="T1032" t="str">
        <f t="shared" si="82"/>
        <v/>
      </c>
      <c r="U1032">
        <f t="shared" si="79"/>
        <v>0</v>
      </c>
    </row>
    <row r="1033" spans="2:21" x14ac:dyDescent="0.55000000000000004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80"/>
        <v>0</v>
      </c>
      <c r="G1033" s="16">
        <f t="shared" si="81"/>
        <v>0</v>
      </c>
      <c r="S1033">
        <f t="shared" ref="S1033:S1096" si="83">IF(E1034&lt;1,1,0)</f>
        <v>1</v>
      </c>
      <c r="T1033" t="str">
        <f t="shared" si="82"/>
        <v/>
      </c>
      <c r="U1033">
        <f t="shared" ref="U1033:U1096" si="84">E1034/3.6</f>
        <v>0</v>
      </c>
    </row>
    <row r="1034" spans="2:21" x14ac:dyDescent="0.55000000000000004">
      <c r="B1034" s="6" t="s">
        <v>39</v>
      </c>
      <c r="C1034" s="6">
        <v>1026</v>
      </c>
      <c r="D1034" s="6">
        <v>4</v>
      </c>
      <c r="E1034" s="12">
        <v>0</v>
      </c>
      <c r="F1034" s="16">
        <f t="shared" ref="F1034:F1097" si="85">($E1035-$E1033)/2/3.6</f>
        <v>0.11111111111111112</v>
      </c>
      <c r="G1034" s="16">
        <f t="shared" si="81"/>
        <v>0.4</v>
      </c>
      <c r="S1034">
        <f t="shared" si="83"/>
        <v>1</v>
      </c>
      <c r="T1034" t="str">
        <f t="shared" si="82"/>
        <v/>
      </c>
      <c r="U1034">
        <f t="shared" si="84"/>
        <v>0.22222222222222224</v>
      </c>
    </row>
    <row r="1035" spans="2:21" x14ac:dyDescent="0.55000000000000004">
      <c r="B1035" s="6" t="s">
        <v>39</v>
      </c>
      <c r="C1035" s="6">
        <v>1027</v>
      </c>
      <c r="D1035" s="6">
        <v>5</v>
      </c>
      <c r="E1035" s="12">
        <v>0.8</v>
      </c>
      <c r="F1035" s="16">
        <f t="shared" si="85"/>
        <v>0.5</v>
      </c>
      <c r="G1035" s="16">
        <f t="shared" ref="G1035:G1098" si="86">($E1036-$E1034)/2</f>
        <v>1.8</v>
      </c>
      <c r="S1035">
        <f t="shared" si="83"/>
        <v>0</v>
      </c>
      <c r="T1035">
        <f t="shared" si="82"/>
        <v>0.8</v>
      </c>
      <c r="U1035">
        <f t="shared" si="84"/>
        <v>1</v>
      </c>
    </row>
    <row r="1036" spans="2:21" x14ac:dyDescent="0.55000000000000004">
      <c r="B1036" s="6" t="s">
        <v>39</v>
      </c>
      <c r="C1036" s="6">
        <v>1028</v>
      </c>
      <c r="D1036" s="6">
        <v>6</v>
      </c>
      <c r="E1036" s="12">
        <v>3.6</v>
      </c>
      <c r="F1036" s="16">
        <f t="shared" si="85"/>
        <v>1.0833333333333333</v>
      </c>
      <c r="G1036" s="16">
        <f t="shared" si="86"/>
        <v>3.9</v>
      </c>
      <c r="S1036">
        <f t="shared" si="83"/>
        <v>0</v>
      </c>
      <c r="T1036">
        <f t="shared" si="82"/>
        <v>3.6</v>
      </c>
      <c r="U1036">
        <f t="shared" si="84"/>
        <v>2.3888888888888888</v>
      </c>
    </row>
    <row r="1037" spans="2:21" x14ac:dyDescent="0.55000000000000004">
      <c r="B1037" s="6" t="s">
        <v>39</v>
      </c>
      <c r="C1037" s="6">
        <v>1029</v>
      </c>
      <c r="D1037" s="6">
        <v>7</v>
      </c>
      <c r="E1037" s="12">
        <v>8.6</v>
      </c>
      <c r="F1037" s="16">
        <f t="shared" si="85"/>
        <v>1.5277777777777777</v>
      </c>
      <c r="G1037" s="16">
        <f t="shared" si="86"/>
        <v>5.5</v>
      </c>
      <c r="S1037">
        <f t="shared" si="83"/>
        <v>0</v>
      </c>
      <c r="T1037">
        <f t="shared" si="82"/>
        <v>8.6</v>
      </c>
      <c r="U1037">
        <f t="shared" si="84"/>
        <v>4.0555555555555554</v>
      </c>
    </row>
    <row r="1038" spans="2:21" x14ac:dyDescent="0.55000000000000004">
      <c r="B1038" s="6" t="s">
        <v>39</v>
      </c>
      <c r="C1038" s="6">
        <v>1030</v>
      </c>
      <c r="D1038" s="6">
        <v>8</v>
      </c>
      <c r="E1038" s="12">
        <v>14.6</v>
      </c>
      <c r="F1038" s="16">
        <f t="shared" si="85"/>
        <v>1.5833333333333333</v>
      </c>
      <c r="G1038" s="16">
        <f t="shared" si="86"/>
        <v>5.7</v>
      </c>
      <c r="S1038">
        <f t="shared" si="83"/>
        <v>0</v>
      </c>
      <c r="T1038">
        <f t="shared" si="82"/>
        <v>14.6</v>
      </c>
      <c r="U1038">
        <f t="shared" si="84"/>
        <v>5.5555555555555554</v>
      </c>
    </row>
    <row r="1039" spans="2:21" x14ac:dyDescent="0.55000000000000004">
      <c r="B1039" s="6" t="s">
        <v>39</v>
      </c>
      <c r="C1039" s="6">
        <v>1031</v>
      </c>
      <c r="D1039" s="6">
        <v>9</v>
      </c>
      <c r="E1039" s="12">
        <v>20</v>
      </c>
      <c r="F1039" s="16">
        <f t="shared" si="85"/>
        <v>1.3611111111111109</v>
      </c>
      <c r="G1039" s="16">
        <f t="shared" si="86"/>
        <v>4.8999999999999995</v>
      </c>
      <c r="S1039">
        <f t="shared" si="83"/>
        <v>0</v>
      </c>
      <c r="T1039">
        <f t="shared" si="82"/>
        <v>20</v>
      </c>
      <c r="U1039">
        <f t="shared" si="84"/>
        <v>6.7777777777777768</v>
      </c>
    </row>
    <row r="1040" spans="2:21" x14ac:dyDescent="0.55000000000000004">
      <c r="B1040" s="6" t="s">
        <v>39</v>
      </c>
      <c r="C1040" s="6">
        <v>1032</v>
      </c>
      <c r="D1040" s="6">
        <v>10</v>
      </c>
      <c r="E1040" s="12">
        <v>24.4</v>
      </c>
      <c r="F1040" s="16">
        <f t="shared" si="85"/>
        <v>1.1388888888888888</v>
      </c>
      <c r="G1040" s="16">
        <f t="shared" si="86"/>
        <v>4.0999999999999996</v>
      </c>
      <c r="S1040">
        <f t="shared" si="83"/>
        <v>0</v>
      </c>
      <c r="T1040">
        <f t="shared" si="82"/>
        <v>24.4</v>
      </c>
      <c r="U1040">
        <f t="shared" si="84"/>
        <v>7.833333333333333</v>
      </c>
    </row>
    <row r="1041" spans="2:21" x14ac:dyDescent="0.55000000000000004">
      <c r="B1041" s="6" t="s">
        <v>39</v>
      </c>
      <c r="C1041" s="6">
        <v>1033</v>
      </c>
      <c r="D1041" s="6">
        <v>11</v>
      </c>
      <c r="E1041" s="12">
        <v>28.2</v>
      </c>
      <c r="F1041" s="16">
        <f t="shared" si="85"/>
        <v>1.0138888888888891</v>
      </c>
      <c r="G1041" s="16">
        <f t="shared" si="86"/>
        <v>3.6500000000000004</v>
      </c>
      <c r="S1041">
        <f t="shared" si="83"/>
        <v>0</v>
      </c>
      <c r="T1041">
        <f t="shared" si="82"/>
        <v>28.2</v>
      </c>
      <c r="U1041">
        <f t="shared" si="84"/>
        <v>8.8055555555555554</v>
      </c>
    </row>
    <row r="1042" spans="2:21" x14ac:dyDescent="0.55000000000000004">
      <c r="B1042" s="6" t="s">
        <v>39</v>
      </c>
      <c r="C1042" s="6">
        <v>1034</v>
      </c>
      <c r="D1042" s="6">
        <v>12</v>
      </c>
      <c r="E1042" s="12">
        <v>31.7</v>
      </c>
      <c r="F1042" s="16">
        <f t="shared" si="85"/>
        <v>0.94444444444444453</v>
      </c>
      <c r="G1042" s="16">
        <f t="shared" si="86"/>
        <v>3.4000000000000004</v>
      </c>
      <c r="S1042">
        <f t="shared" si="83"/>
        <v>0</v>
      </c>
      <c r="T1042">
        <f t="shared" si="82"/>
        <v>31.7</v>
      </c>
      <c r="U1042">
        <f t="shared" si="84"/>
        <v>9.7222222222222214</v>
      </c>
    </row>
    <row r="1043" spans="2:21" x14ac:dyDescent="0.55000000000000004">
      <c r="B1043" s="6" t="s">
        <v>39</v>
      </c>
      <c r="C1043" s="6">
        <v>1035</v>
      </c>
      <c r="D1043" s="6">
        <v>13</v>
      </c>
      <c r="E1043" s="12">
        <v>35</v>
      </c>
      <c r="F1043" s="16">
        <f t="shared" si="85"/>
        <v>0.81944444444444475</v>
      </c>
      <c r="G1043" s="16">
        <f t="shared" si="86"/>
        <v>2.9500000000000011</v>
      </c>
      <c r="S1043">
        <f t="shared" si="83"/>
        <v>0</v>
      </c>
      <c r="T1043">
        <f t="shared" si="82"/>
        <v>35</v>
      </c>
      <c r="U1043">
        <f t="shared" si="84"/>
        <v>10.444444444444445</v>
      </c>
    </row>
    <row r="1044" spans="2:21" x14ac:dyDescent="0.55000000000000004">
      <c r="B1044" s="6" t="s">
        <v>39</v>
      </c>
      <c r="C1044" s="6">
        <v>1036</v>
      </c>
      <c r="D1044" s="6">
        <v>14</v>
      </c>
      <c r="E1044" s="12">
        <v>37.6</v>
      </c>
      <c r="F1044" s="16">
        <f t="shared" si="85"/>
        <v>0.65277777777777812</v>
      </c>
      <c r="G1044" s="16">
        <f t="shared" si="86"/>
        <v>2.3500000000000014</v>
      </c>
      <c r="S1044">
        <f t="shared" si="83"/>
        <v>0</v>
      </c>
      <c r="T1044">
        <f t="shared" si="82"/>
        <v>37.6</v>
      </c>
      <c r="U1044">
        <f t="shared" si="84"/>
        <v>11.027777777777779</v>
      </c>
    </row>
    <row r="1045" spans="2:21" x14ac:dyDescent="0.55000000000000004">
      <c r="B1045" s="6" t="s">
        <v>39</v>
      </c>
      <c r="C1045" s="6">
        <v>1037</v>
      </c>
      <c r="D1045" s="6">
        <v>15</v>
      </c>
      <c r="E1045" s="12">
        <v>39.700000000000003</v>
      </c>
      <c r="F1045" s="16">
        <f t="shared" si="85"/>
        <v>0.54166666666666641</v>
      </c>
      <c r="G1045" s="16">
        <f t="shared" si="86"/>
        <v>1.9499999999999993</v>
      </c>
      <c r="S1045">
        <f t="shared" si="83"/>
        <v>0</v>
      </c>
      <c r="T1045">
        <f t="shared" ref="T1045:T1108" si="87">IF(S1045=1,"",E1045)</f>
        <v>39.700000000000003</v>
      </c>
      <c r="U1045">
        <f t="shared" si="84"/>
        <v>11.527777777777777</v>
      </c>
    </row>
    <row r="1046" spans="2:21" x14ac:dyDescent="0.55000000000000004">
      <c r="B1046" s="6" t="s">
        <v>39</v>
      </c>
      <c r="C1046" s="6">
        <v>1038</v>
      </c>
      <c r="D1046" s="6">
        <v>16</v>
      </c>
      <c r="E1046" s="12">
        <v>41.5</v>
      </c>
      <c r="F1046" s="16">
        <f t="shared" si="85"/>
        <v>0.54166666666666641</v>
      </c>
      <c r="G1046" s="16">
        <f t="shared" si="86"/>
        <v>1.9499999999999993</v>
      </c>
      <c r="S1046">
        <f t="shared" si="83"/>
        <v>0</v>
      </c>
      <c r="T1046">
        <f t="shared" si="87"/>
        <v>41.5</v>
      </c>
      <c r="U1046">
        <f t="shared" si="84"/>
        <v>12.111111111111111</v>
      </c>
    </row>
    <row r="1047" spans="2:21" x14ac:dyDescent="0.55000000000000004">
      <c r="B1047" s="6" t="s">
        <v>39</v>
      </c>
      <c r="C1047" s="6">
        <v>1039</v>
      </c>
      <c r="D1047" s="6">
        <v>17</v>
      </c>
      <c r="E1047" s="12">
        <v>43.6</v>
      </c>
      <c r="F1047" s="16">
        <f t="shared" si="85"/>
        <v>0.625</v>
      </c>
      <c r="G1047" s="16">
        <f t="shared" si="86"/>
        <v>2.25</v>
      </c>
      <c r="S1047">
        <f t="shared" si="83"/>
        <v>0</v>
      </c>
      <c r="T1047">
        <f t="shared" si="87"/>
        <v>43.6</v>
      </c>
      <c r="U1047">
        <f t="shared" si="84"/>
        <v>12.777777777777777</v>
      </c>
    </row>
    <row r="1048" spans="2:21" x14ac:dyDescent="0.55000000000000004">
      <c r="B1048" s="6" t="s">
        <v>39</v>
      </c>
      <c r="C1048" s="6">
        <v>1040</v>
      </c>
      <c r="D1048" s="6">
        <v>18</v>
      </c>
      <c r="E1048" s="12">
        <v>46</v>
      </c>
      <c r="F1048" s="16">
        <f t="shared" si="85"/>
        <v>0.6666666666666663</v>
      </c>
      <c r="G1048" s="16">
        <f t="shared" si="86"/>
        <v>2.3999999999999986</v>
      </c>
      <c r="S1048">
        <f t="shared" si="83"/>
        <v>0</v>
      </c>
      <c r="T1048">
        <f t="shared" si="87"/>
        <v>46</v>
      </c>
      <c r="U1048">
        <f t="shared" si="84"/>
        <v>13.444444444444443</v>
      </c>
    </row>
    <row r="1049" spans="2:21" x14ac:dyDescent="0.55000000000000004">
      <c r="B1049" s="6" t="s">
        <v>39</v>
      </c>
      <c r="C1049" s="6">
        <v>1041</v>
      </c>
      <c r="D1049" s="6">
        <v>19</v>
      </c>
      <c r="E1049" s="12">
        <v>48.4</v>
      </c>
      <c r="F1049" s="16">
        <f t="shared" si="85"/>
        <v>0.625</v>
      </c>
      <c r="G1049" s="16">
        <f t="shared" si="86"/>
        <v>2.25</v>
      </c>
      <c r="S1049">
        <f t="shared" si="83"/>
        <v>0</v>
      </c>
      <c r="T1049">
        <f t="shared" si="87"/>
        <v>48.4</v>
      </c>
      <c r="U1049">
        <f t="shared" si="84"/>
        <v>14.027777777777777</v>
      </c>
    </row>
    <row r="1050" spans="2:21" x14ac:dyDescent="0.55000000000000004">
      <c r="B1050" s="6" t="s">
        <v>39</v>
      </c>
      <c r="C1050" s="6">
        <v>1042</v>
      </c>
      <c r="D1050" s="6">
        <v>20</v>
      </c>
      <c r="E1050" s="12">
        <v>50.5</v>
      </c>
      <c r="F1050" s="16">
        <f t="shared" si="85"/>
        <v>0.4861111111111111</v>
      </c>
      <c r="G1050" s="16">
        <f t="shared" si="86"/>
        <v>1.75</v>
      </c>
      <c r="S1050">
        <f t="shared" si="83"/>
        <v>0</v>
      </c>
      <c r="T1050">
        <f t="shared" si="87"/>
        <v>50.5</v>
      </c>
      <c r="U1050">
        <f t="shared" si="84"/>
        <v>14.416666666666666</v>
      </c>
    </row>
    <row r="1051" spans="2:21" x14ac:dyDescent="0.55000000000000004">
      <c r="B1051" s="6" t="s">
        <v>39</v>
      </c>
      <c r="C1051" s="6">
        <v>1043</v>
      </c>
      <c r="D1051" s="6">
        <v>21</v>
      </c>
      <c r="E1051" s="12">
        <v>51.9</v>
      </c>
      <c r="F1051" s="16">
        <f t="shared" si="85"/>
        <v>0.29166666666666685</v>
      </c>
      <c r="G1051" s="16">
        <f t="shared" si="86"/>
        <v>1.0500000000000007</v>
      </c>
      <c r="S1051">
        <f t="shared" si="83"/>
        <v>0</v>
      </c>
      <c r="T1051">
        <f t="shared" si="87"/>
        <v>51.9</v>
      </c>
      <c r="U1051">
        <f t="shared" si="84"/>
        <v>14.611111111111111</v>
      </c>
    </row>
    <row r="1052" spans="2:21" x14ac:dyDescent="0.55000000000000004">
      <c r="B1052" s="6" t="s">
        <v>39</v>
      </c>
      <c r="C1052" s="6">
        <v>1044</v>
      </c>
      <c r="D1052" s="6">
        <v>22</v>
      </c>
      <c r="E1052" s="12">
        <v>52.6</v>
      </c>
      <c r="F1052" s="16">
        <f t="shared" si="85"/>
        <v>0.12499999999999981</v>
      </c>
      <c r="G1052" s="16">
        <f t="shared" si="86"/>
        <v>0.44999999999999929</v>
      </c>
      <c r="S1052">
        <f t="shared" si="83"/>
        <v>0</v>
      </c>
      <c r="T1052">
        <f t="shared" si="87"/>
        <v>52.6</v>
      </c>
      <c r="U1052">
        <f t="shared" si="84"/>
        <v>14.666666666666666</v>
      </c>
    </row>
    <row r="1053" spans="2:21" x14ac:dyDescent="0.55000000000000004">
      <c r="B1053" s="6" t="s">
        <v>39</v>
      </c>
      <c r="C1053" s="6">
        <v>1045</v>
      </c>
      <c r="D1053" s="6">
        <v>23</v>
      </c>
      <c r="E1053" s="12">
        <v>52.8</v>
      </c>
      <c r="F1053" s="16">
        <f t="shared" si="85"/>
        <v>4.1666666666666269E-2</v>
      </c>
      <c r="G1053" s="16">
        <f t="shared" si="86"/>
        <v>0.14999999999999858</v>
      </c>
      <c r="S1053">
        <f t="shared" si="83"/>
        <v>0</v>
      </c>
      <c r="T1053">
        <f t="shared" si="87"/>
        <v>52.8</v>
      </c>
      <c r="U1053">
        <f t="shared" si="84"/>
        <v>14.694444444444443</v>
      </c>
    </row>
    <row r="1054" spans="2:21" x14ac:dyDescent="0.55000000000000004">
      <c r="B1054" s="6" t="s">
        <v>39</v>
      </c>
      <c r="C1054" s="6">
        <v>1046</v>
      </c>
      <c r="D1054" s="6">
        <v>24</v>
      </c>
      <c r="E1054" s="12">
        <v>52.9</v>
      </c>
      <c r="F1054" s="16">
        <f t="shared" si="85"/>
        <v>4.1666666666667261E-2</v>
      </c>
      <c r="G1054" s="16">
        <f t="shared" si="86"/>
        <v>0.15000000000000213</v>
      </c>
      <c r="S1054">
        <f t="shared" si="83"/>
        <v>0</v>
      </c>
      <c r="T1054">
        <f t="shared" si="87"/>
        <v>52.9</v>
      </c>
      <c r="U1054">
        <f t="shared" si="84"/>
        <v>14.75</v>
      </c>
    </row>
    <row r="1055" spans="2:21" x14ac:dyDescent="0.55000000000000004">
      <c r="B1055" s="6" t="s">
        <v>39</v>
      </c>
      <c r="C1055" s="6">
        <v>1047</v>
      </c>
      <c r="D1055" s="6">
        <v>25</v>
      </c>
      <c r="E1055" s="12">
        <v>53.1</v>
      </c>
      <c r="F1055" s="16">
        <f t="shared" si="85"/>
        <v>5.5555555555555358E-2</v>
      </c>
      <c r="G1055" s="16">
        <f t="shared" si="86"/>
        <v>0.19999999999999929</v>
      </c>
      <c r="S1055">
        <f t="shared" si="83"/>
        <v>0</v>
      </c>
      <c r="T1055">
        <f t="shared" si="87"/>
        <v>53.1</v>
      </c>
      <c r="U1055">
        <f t="shared" si="84"/>
        <v>14.805555555555554</v>
      </c>
    </row>
    <row r="1056" spans="2:21" x14ac:dyDescent="0.55000000000000004">
      <c r="B1056" s="6" t="s">
        <v>39</v>
      </c>
      <c r="C1056" s="6">
        <v>1048</v>
      </c>
      <c r="D1056" s="6">
        <v>26</v>
      </c>
      <c r="E1056" s="12">
        <v>53.3</v>
      </c>
      <c r="F1056" s="16">
        <f t="shared" si="85"/>
        <v>0</v>
      </c>
      <c r="G1056" s="16">
        <f t="shared" si="86"/>
        <v>0</v>
      </c>
      <c r="S1056">
        <f t="shared" si="83"/>
        <v>0</v>
      </c>
      <c r="T1056">
        <f t="shared" si="87"/>
        <v>53.3</v>
      </c>
      <c r="U1056">
        <f t="shared" si="84"/>
        <v>14.75</v>
      </c>
    </row>
    <row r="1057" spans="2:21" x14ac:dyDescent="0.55000000000000004">
      <c r="B1057" s="6" t="s">
        <v>39</v>
      </c>
      <c r="C1057" s="6">
        <v>1049</v>
      </c>
      <c r="D1057" s="6">
        <v>27</v>
      </c>
      <c r="E1057" s="12">
        <v>53.1</v>
      </c>
      <c r="F1057" s="16">
        <f t="shared" si="85"/>
        <v>-0.1388888888888889</v>
      </c>
      <c r="G1057" s="16">
        <f t="shared" si="86"/>
        <v>-0.5</v>
      </c>
      <c r="S1057">
        <f t="shared" si="83"/>
        <v>0</v>
      </c>
      <c r="T1057">
        <f t="shared" si="87"/>
        <v>53.1</v>
      </c>
      <c r="U1057">
        <f t="shared" si="84"/>
        <v>14.527777777777777</v>
      </c>
    </row>
    <row r="1058" spans="2:21" x14ac:dyDescent="0.55000000000000004">
      <c r="B1058" s="6" t="s">
        <v>39</v>
      </c>
      <c r="C1058" s="6">
        <v>1050</v>
      </c>
      <c r="D1058" s="6">
        <v>28</v>
      </c>
      <c r="E1058" s="12">
        <v>52.3</v>
      </c>
      <c r="F1058" s="16">
        <f t="shared" si="85"/>
        <v>-0.33333333333333315</v>
      </c>
      <c r="G1058" s="16">
        <f t="shared" si="86"/>
        <v>-1.1999999999999993</v>
      </c>
      <c r="S1058">
        <f t="shared" si="83"/>
        <v>0</v>
      </c>
      <c r="T1058">
        <f t="shared" si="87"/>
        <v>52.3</v>
      </c>
      <c r="U1058">
        <f t="shared" si="84"/>
        <v>14.083333333333334</v>
      </c>
    </row>
    <row r="1059" spans="2:21" x14ac:dyDescent="0.55000000000000004">
      <c r="B1059" s="6" t="s">
        <v>39</v>
      </c>
      <c r="C1059" s="6">
        <v>1051</v>
      </c>
      <c r="D1059" s="6">
        <v>29</v>
      </c>
      <c r="E1059" s="12">
        <v>50.7</v>
      </c>
      <c r="F1059" s="16">
        <f t="shared" si="85"/>
        <v>-0.4861111111111111</v>
      </c>
      <c r="G1059" s="16">
        <f t="shared" si="86"/>
        <v>-1.75</v>
      </c>
      <c r="S1059">
        <f t="shared" si="83"/>
        <v>0</v>
      </c>
      <c r="T1059">
        <f t="shared" si="87"/>
        <v>50.7</v>
      </c>
      <c r="U1059">
        <f t="shared" si="84"/>
        <v>13.555555555555554</v>
      </c>
    </row>
    <row r="1060" spans="2:21" x14ac:dyDescent="0.55000000000000004">
      <c r="B1060" s="6" t="s">
        <v>39</v>
      </c>
      <c r="C1060" s="6">
        <v>1052</v>
      </c>
      <c r="D1060" s="6">
        <v>30</v>
      </c>
      <c r="E1060" s="12">
        <v>48.8</v>
      </c>
      <c r="F1060" s="16">
        <f t="shared" si="85"/>
        <v>-0.5833333333333337</v>
      </c>
      <c r="G1060" s="16">
        <f t="shared" si="86"/>
        <v>-2.1000000000000014</v>
      </c>
      <c r="S1060">
        <f t="shared" si="83"/>
        <v>0</v>
      </c>
      <c r="T1060">
        <f t="shared" si="87"/>
        <v>48.8</v>
      </c>
      <c r="U1060">
        <f t="shared" si="84"/>
        <v>12.916666666666666</v>
      </c>
    </row>
    <row r="1061" spans="2:21" x14ac:dyDescent="0.55000000000000004">
      <c r="B1061" s="6" t="s">
        <v>39</v>
      </c>
      <c r="C1061" s="6">
        <v>1053</v>
      </c>
      <c r="D1061" s="6">
        <v>31</v>
      </c>
      <c r="E1061" s="12">
        <v>46.5</v>
      </c>
      <c r="F1061" s="16">
        <f t="shared" si="85"/>
        <v>-0.69444444444444442</v>
      </c>
      <c r="G1061" s="16">
        <f t="shared" si="86"/>
        <v>-2.5</v>
      </c>
      <c r="S1061">
        <f t="shared" si="83"/>
        <v>0</v>
      </c>
      <c r="T1061">
        <f t="shared" si="87"/>
        <v>46.5</v>
      </c>
      <c r="U1061">
        <f t="shared" si="84"/>
        <v>12.166666666666666</v>
      </c>
    </row>
    <row r="1062" spans="2:21" x14ac:dyDescent="0.55000000000000004">
      <c r="B1062" s="6" t="s">
        <v>39</v>
      </c>
      <c r="C1062" s="6">
        <v>1054</v>
      </c>
      <c r="D1062" s="6">
        <v>32</v>
      </c>
      <c r="E1062" s="12">
        <v>43.8</v>
      </c>
      <c r="F1062" s="16">
        <f t="shared" si="85"/>
        <v>-0.86111111111111149</v>
      </c>
      <c r="G1062" s="16">
        <f t="shared" si="86"/>
        <v>-3.1000000000000014</v>
      </c>
      <c r="S1062">
        <f t="shared" si="83"/>
        <v>0</v>
      </c>
      <c r="T1062">
        <f t="shared" si="87"/>
        <v>43.8</v>
      </c>
      <c r="U1062">
        <f t="shared" si="84"/>
        <v>11.194444444444443</v>
      </c>
    </row>
    <row r="1063" spans="2:21" x14ac:dyDescent="0.55000000000000004">
      <c r="B1063" s="6" t="s">
        <v>39</v>
      </c>
      <c r="C1063" s="6">
        <v>1055</v>
      </c>
      <c r="D1063" s="6">
        <v>33</v>
      </c>
      <c r="E1063" s="12">
        <v>40.299999999999997</v>
      </c>
      <c r="F1063" s="16">
        <f t="shared" si="85"/>
        <v>-1.0833333333333328</v>
      </c>
      <c r="G1063" s="16">
        <f t="shared" si="86"/>
        <v>-3.8999999999999986</v>
      </c>
      <c r="S1063">
        <f t="shared" si="83"/>
        <v>0</v>
      </c>
      <c r="T1063">
        <f t="shared" si="87"/>
        <v>40.299999999999997</v>
      </c>
      <c r="U1063">
        <f t="shared" si="84"/>
        <v>10</v>
      </c>
    </row>
    <row r="1064" spans="2:21" x14ac:dyDescent="0.55000000000000004">
      <c r="B1064" s="6" t="s">
        <v>39</v>
      </c>
      <c r="C1064" s="6">
        <v>1056</v>
      </c>
      <c r="D1064" s="6">
        <v>34</v>
      </c>
      <c r="E1064" s="12">
        <v>36</v>
      </c>
      <c r="F1064" s="16">
        <f t="shared" si="85"/>
        <v>-1.333333333333333</v>
      </c>
      <c r="G1064" s="16">
        <f t="shared" si="86"/>
        <v>-4.7999999999999989</v>
      </c>
      <c r="S1064">
        <f t="shared" si="83"/>
        <v>0</v>
      </c>
      <c r="T1064">
        <f t="shared" si="87"/>
        <v>36</v>
      </c>
      <c r="U1064">
        <f t="shared" si="84"/>
        <v>8.5277777777777768</v>
      </c>
    </row>
    <row r="1065" spans="2:21" x14ac:dyDescent="0.55000000000000004">
      <c r="B1065" s="6" t="s">
        <v>39</v>
      </c>
      <c r="C1065" s="6">
        <v>1057</v>
      </c>
      <c r="D1065" s="6">
        <v>35</v>
      </c>
      <c r="E1065" s="12">
        <v>30.7</v>
      </c>
      <c r="F1065" s="16">
        <f t="shared" si="85"/>
        <v>-1.4722222222222223</v>
      </c>
      <c r="G1065" s="16">
        <f t="shared" si="86"/>
        <v>-5.3000000000000007</v>
      </c>
      <c r="S1065">
        <f t="shared" si="83"/>
        <v>0</v>
      </c>
      <c r="T1065">
        <f t="shared" si="87"/>
        <v>30.7</v>
      </c>
      <c r="U1065">
        <f t="shared" si="84"/>
        <v>7.0555555555555554</v>
      </c>
    </row>
    <row r="1066" spans="2:21" x14ac:dyDescent="0.55000000000000004">
      <c r="B1066" s="6" t="s">
        <v>39</v>
      </c>
      <c r="C1066" s="6">
        <v>1058</v>
      </c>
      <c r="D1066" s="6">
        <v>36</v>
      </c>
      <c r="E1066" s="12">
        <v>25.4</v>
      </c>
      <c r="F1066" s="16">
        <f t="shared" si="85"/>
        <v>-1.3472222222222221</v>
      </c>
      <c r="G1066" s="16">
        <f t="shared" si="86"/>
        <v>-4.8499999999999996</v>
      </c>
      <c r="S1066">
        <f t="shared" si="83"/>
        <v>0</v>
      </c>
      <c r="T1066">
        <f t="shared" si="87"/>
        <v>25.4</v>
      </c>
      <c r="U1066">
        <f t="shared" si="84"/>
        <v>5.833333333333333</v>
      </c>
    </row>
    <row r="1067" spans="2:21" x14ac:dyDescent="0.55000000000000004">
      <c r="B1067" s="6" t="s">
        <v>39</v>
      </c>
      <c r="C1067" s="6">
        <v>1059</v>
      </c>
      <c r="D1067" s="6">
        <v>37</v>
      </c>
      <c r="E1067" s="12">
        <v>21</v>
      </c>
      <c r="F1067" s="16">
        <f t="shared" si="85"/>
        <v>-1.2083333333333333</v>
      </c>
      <c r="G1067" s="16">
        <f t="shared" si="86"/>
        <v>-4.3499999999999996</v>
      </c>
      <c r="S1067">
        <f t="shared" si="83"/>
        <v>0</v>
      </c>
      <c r="T1067">
        <f t="shared" si="87"/>
        <v>21</v>
      </c>
      <c r="U1067">
        <f t="shared" si="84"/>
        <v>4.6388888888888884</v>
      </c>
    </row>
    <row r="1068" spans="2:21" x14ac:dyDescent="0.55000000000000004">
      <c r="B1068" s="6" t="s">
        <v>39</v>
      </c>
      <c r="C1068" s="6">
        <v>1060</v>
      </c>
      <c r="D1068" s="6">
        <v>38</v>
      </c>
      <c r="E1068" s="12">
        <v>16.7</v>
      </c>
      <c r="F1068" s="16">
        <f t="shared" si="85"/>
        <v>-1.0555555555555556</v>
      </c>
      <c r="G1068" s="16">
        <f t="shared" si="86"/>
        <v>-3.8</v>
      </c>
      <c r="S1068">
        <f t="shared" si="83"/>
        <v>0</v>
      </c>
      <c r="T1068">
        <f t="shared" si="87"/>
        <v>16.7</v>
      </c>
      <c r="U1068">
        <f t="shared" si="84"/>
        <v>3.7222222222222223</v>
      </c>
    </row>
    <row r="1069" spans="2:21" x14ac:dyDescent="0.55000000000000004">
      <c r="B1069" s="6" t="s">
        <v>39</v>
      </c>
      <c r="C1069" s="6">
        <v>1061</v>
      </c>
      <c r="D1069" s="6">
        <v>39</v>
      </c>
      <c r="E1069" s="12">
        <v>13.4</v>
      </c>
      <c r="F1069" s="16">
        <f t="shared" si="85"/>
        <v>-0.65277777777777768</v>
      </c>
      <c r="G1069" s="16">
        <f t="shared" si="86"/>
        <v>-2.3499999999999996</v>
      </c>
      <c r="S1069">
        <f t="shared" si="83"/>
        <v>0</v>
      </c>
      <c r="T1069">
        <f t="shared" si="87"/>
        <v>13.4</v>
      </c>
      <c r="U1069">
        <f t="shared" si="84"/>
        <v>3.333333333333333</v>
      </c>
    </row>
    <row r="1070" spans="2:21" x14ac:dyDescent="0.55000000000000004">
      <c r="B1070" s="6" t="s">
        <v>39</v>
      </c>
      <c r="C1070" s="6">
        <v>1062</v>
      </c>
      <c r="D1070" s="6">
        <v>40</v>
      </c>
      <c r="E1070" s="12">
        <v>12</v>
      </c>
      <c r="F1070" s="16">
        <f t="shared" si="85"/>
        <v>-0.18055555555555566</v>
      </c>
      <c r="G1070" s="16">
        <f t="shared" si="86"/>
        <v>-0.65000000000000036</v>
      </c>
      <c r="S1070">
        <f t="shared" si="83"/>
        <v>0</v>
      </c>
      <c r="T1070">
        <f t="shared" si="87"/>
        <v>12</v>
      </c>
      <c r="U1070">
        <f t="shared" si="84"/>
        <v>3.3611111111111107</v>
      </c>
    </row>
    <row r="1071" spans="2:21" x14ac:dyDescent="0.55000000000000004">
      <c r="B1071" s="6" t="s">
        <v>39</v>
      </c>
      <c r="C1071" s="6">
        <v>1063</v>
      </c>
      <c r="D1071" s="6">
        <v>41</v>
      </c>
      <c r="E1071" s="12">
        <v>12.1</v>
      </c>
      <c r="F1071" s="16">
        <f t="shared" si="85"/>
        <v>0.1111111111111112</v>
      </c>
      <c r="G1071" s="16">
        <f t="shared" si="86"/>
        <v>0.40000000000000036</v>
      </c>
      <c r="S1071">
        <f t="shared" si="83"/>
        <v>0</v>
      </c>
      <c r="T1071">
        <f t="shared" si="87"/>
        <v>12.1</v>
      </c>
      <c r="U1071">
        <f t="shared" si="84"/>
        <v>3.5555555555555558</v>
      </c>
    </row>
    <row r="1072" spans="2:21" x14ac:dyDescent="0.55000000000000004">
      <c r="B1072" s="6" t="s">
        <v>39</v>
      </c>
      <c r="C1072" s="6">
        <v>1064</v>
      </c>
      <c r="D1072" s="6">
        <v>42</v>
      </c>
      <c r="E1072" s="12">
        <v>12.8</v>
      </c>
      <c r="F1072" s="16">
        <f t="shared" si="85"/>
        <v>0.4861111111111111</v>
      </c>
      <c r="G1072" s="16">
        <f t="shared" si="86"/>
        <v>1.75</v>
      </c>
      <c r="S1072">
        <f t="shared" si="83"/>
        <v>0</v>
      </c>
      <c r="T1072">
        <f t="shared" si="87"/>
        <v>12.8</v>
      </c>
      <c r="U1072">
        <f t="shared" si="84"/>
        <v>4.333333333333333</v>
      </c>
    </row>
    <row r="1073" spans="2:21" x14ac:dyDescent="0.55000000000000004">
      <c r="B1073" s="6" t="s">
        <v>39</v>
      </c>
      <c r="C1073" s="6">
        <v>1065</v>
      </c>
      <c r="D1073" s="6">
        <v>43</v>
      </c>
      <c r="E1073" s="12">
        <v>15.6</v>
      </c>
      <c r="F1073" s="16">
        <f t="shared" si="85"/>
        <v>0.98611111111111083</v>
      </c>
      <c r="G1073" s="16">
        <f t="shared" si="86"/>
        <v>3.5499999999999989</v>
      </c>
      <c r="S1073">
        <f t="shared" si="83"/>
        <v>0</v>
      </c>
      <c r="T1073">
        <f t="shared" si="87"/>
        <v>15.6</v>
      </c>
      <c r="U1073">
        <f t="shared" si="84"/>
        <v>5.5277777777777777</v>
      </c>
    </row>
    <row r="1074" spans="2:21" x14ac:dyDescent="0.55000000000000004">
      <c r="B1074" s="6" t="s">
        <v>39</v>
      </c>
      <c r="C1074" s="6">
        <v>1066</v>
      </c>
      <c r="D1074" s="6">
        <v>44</v>
      </c>
      <c r="E1074" s="12">
        <v>19.899999999999999</v>
      </c>
      <c r="F1074" s="16">
        <f t="shared" si="85"/>
        <v>1.0833333333333333</v>
      </c>
      <c r="G1074" s="16">
        <f t="shared" si="86"/>
        <v>3.8999999999999995</v>
      </c>
      <c r="S1074">
        <f t="shared" si="83"/>
        <v>0</v>
      </c>
      <c r="T1074">
        <f t="shared" si="87"/>
        <v>19.899999999999999</v>
      </c>
      <c r="U1074">
        <f t="shared" si="84"/>
        <v>6.4999999999999991</v>
      </c>
    </row>
    <row r="1075" spans="2:21" x14ac:dyDescent="0.55000000000000004">
      <c r="B1075" s="6" t="s">
        <v>39</v>
      </c>
      <c r="C1075" s="6">
        <v>1067</v>
      </c>
      <c r="D1075" s="6">
        <v>45</v>
      </c>
      <c r="E1075" s="12">
        <v>23.4</v>
      </c>
      <c r="F1075" s="16">
        <f t="shared" si="85"/>
        <v>0.65277777777777812</v>
      </c>
      <c r="G1075" s="16">
        <f t="shared" si="86"/>
        <v>2.3500000000000014</v>
      </c>
      <c r="S1075">
        <f t="shared" si="83"/>
        <v>0</v>
      </c>
      <c r="T1075">
        <f t="shared" si="87"/>
        <v>23.4</v>
      </c>
      <c r="U1075">
        <f t="shared" si="84"/>
        <v>6.8333333333333339</v>
      </c>
    </row>
    <row r="1076" spans="2:21" x14ac:dyDescent="0.55000000000000004">
      <c r="B1076" s="6" t="s">
        <v>39</v>
      </c>
      <c r="C1076" s="6">
        <v>1068</v>
      </c>
      <c r="D1076" s="6">
        <v>46</v>
      </c>
      <c r="E1076" s="12">
        <v>24.6</v>
      </c>
      <c r="F1076" s="16">
        <f t="shared" si="85"/>
        <v>0.25000000000000011</v>
      </c>
      <c r="G1076" s="16">
        <f t="shared" si="86"/>
        <v>0.90000000000000036</v>
      </c>
      <c r="S1076">
        <f t="shared" si="83"/>
        <v>0</v>
      </c>
      <c r="T1076">
        <f t="shared" si="87"/>
        <v>24.6</v>
      </c>
      <c r="U1076">
        <f t="shared" si="84"/>
        <v>7</v>
      </c>
    </row>
    <row r="1077" spans="2:21" x14ac:dyDescent="0.55000000000000004">
      <c r="B1077" s="6" t="s">
        <v>39</v>
      </c>
      <c r="C1077" s="6">
        <v>1069</v>
      </c>
      <c r="D1077" s="6">
        <v>47</v>
      </c>
      <c r="E1077" s="12">
        <v>25.2</v>
      </c>
      <c r="F1077" s="16">
        <f t="shared" si="85"/>
        <v>0.24999999999999961</v>
      </c>
      <c r="G1077" s="16">
        <f t="shared" si="86"/>
        <v>0.89999999999999858</v>
      </c>
      <c r="S1077">
        <f t="shared" si="83"/>
        <v>0</v>
      </c>
      <c r="T1077">
        <f t="shared" si="87"/>
        <v>25.2</v>
      </c>
      <c r="U1077">
        <f t="shared" si="84"/>
        <v>7.333333333333333</v>
      </c>
    </row>
    <row r="1078" spans="2:21" x14ac:dyDescent="0.55000000000000004">
      <c r="B1078" s="6" t="s">
        <v>39</v>
      </c>
      <c r="C1078" s="6">
        <v>1070</v>
      </c>
      <c r="D1078" s="6">
        <v>48</v>
      </c>
      <c r="E1078" s="12">
        <v>26.4</v>
      </c>
      <c r="F1078" s="16">
        <f t="shared" si="85"/>
        <v>0.50000000000000022</v>
      </c>
      <c r="G1078" s="16">
        <f t="shared" si="86"/>
        <v>1.8000000000000007</v>
      </c>
      <c r="S1078">
        <f t="shared" si="83"/>
        <v>0</v>
      </c>
      <c r="T1078">
        <f t="shared" si="87"/>
        <v>26.4</v>
      </c>
      <c r="U1078">
        <f t="shared" si="84"/>
        <v>8</v>
      </c>
    </row>
    <row r="1079" spans="2:21" x14ac:dyDescent="0.55000000000000004">
      <c r="B1079" s="6" t="s">
        <v>39</v>
      </c>
      <c r="C1079" s="6">
        <v>1071</v>
      </c>
      <c r="D1079" s="6">
        <v>49</v>
      </c>
      <c r="E1079" s="12">
        <v>28.8</v>
      </c>
      <c r="F1079" s="16">
        <f t="shared" si="85"/>
        <v>0.75000000000000022</v>
      </c>
      <c r="G1079" s="16">
        <f t="shared" si="86"/>
        <v>2.7000000000000011</v>
      </c>
      <c r="S1079">
        <f t="shared" si="83"/>
        <v>0</v>
      </c>
      <c r="T1079">
        <f t="shared" si="87"/>
        <v>28.8</v>
      </c>
      <c r="U1079">
        <f t="shared" si="84"/>
        <v>8.8333333333333339</v>
      </c>
    </row>
    <row r="1080" spans="2:21" x14ac:dyDescent="0.55000000000000004">
      <c r="B1080" s="6" t="s">
        <v>39</v>
      </c>
      <c r="C1080" s="6">
        <v>1072</v>
      </c>
      <c r="D1080" s="6">
        <v>50</v>
      </c>
      <c r="E1080" s="12">
        <v>31.8</v>
      </c>
      <c r="F1080" s="16">
        <f t="shared" si="85"/>
        <v>0.90277777777777724</v>
      </c>
      <c r="G1080" s="16">
        <f t="shared" si="86"/>
        <v>3.2499999999999982</v>
      </c>
      <c r="S1080">
        <f t="shared" si="83"/>
        <v>0</v>
      </c>
      <c r="T1080">
        <f t="shared" si="87"/>
        <v>31.8</v>
      </c>
      <c r="U1080">
        <f t="shared" si="84"/>
        <v>9.8055555555555554</v>
      </c>
    </row>
    <row r="1081" spans="2:21" x14ac:dyDescent="0.55000000000000004">
      <c r="B1081" s="6" t="s">
        <v>39</v>
      </c>
      <c r="C1081" s="6">
        <v>1073</v>
      </c>
      <c r="D1081" s="6">
        <v>51</v>
      </c>
      <c r="E1081" s="12">
        <v>35.299999999999997</v>
      </c>
      <c r="F1081" s="16">
        <f t="shared" si="85"/>
        <v>1.0694444444444444</v>
      </c>
      <c r="G1081" s="16">
        <f t="shared" si="86"/>
        <v>3.8499999999999996</v>
      </c>
      <c r="S1081">
        <f t="shared" si="83"/>
        <v>0</v>
      </c>
      <c r="T1081">
        <f t="shared" si="87"/>
        <v>35.299999999999997</v>
      </c>
      <c r="U1081">
        <f t="shared" si="84"/>
        <v>10.972222222222221</v>
      </c>
    </row>
    <row r="1082" spans="2:21" x14ac:dyDescent="0.55000000000000004">
      <c r="B1082" s="6" t="s">
        <v>39</v>
      </c>
      <c r="C1082" s="6">
        <v>1074</v>
      </c>
      <c r="D1082" s="6">
        <v>52</v>
      </c>
      <c r="E1082" s="12">
        <v>39.5</v>
      </c>
      <c r="F1082" s="16">
        <f t="shared" si="85"/>
        <v>1.2777777777777781</v>
      </c>
      <c r="G1082" s="16">
        <f t="shared" si="86"/>
        <v>4.6000000000000014</v>
      </c>
      <c r="S1082">
        <f t="shared" si="83"/>
        <v>0</v>
      </c>
      <c r="T1082">
        <f t="shared" si="87"/>
        <v>39.5</v>
      </c>
      <c r="U1082">
        <f t="shared" si="84"/>
        <v>12.361111111111111</v>
      </c>
    </row>
    <row r="1083" spans="2:21" x14ac:dyDescent="0.55000000000000004">
      <c r="B1083" s="6" t="s">
        <v>39</v>
      </c>
      <c r="C1083" s="6">
        <v>1075</v>
      </c>
      <c r="D1083" s="6">
        <v>53</v>
      </c>
      <c r="E1083" s="12">
        <v>44.5</v>
      </c>
      <c r="F1083" s="16">
        <f t="shared" si="85"/>
        <v>1.3611111111111107</v>
      </c>
      <c r="G1083" s="16">
        <f t="shared" si="86"/>
        <v>4.8999999999999986</v>
      </c>
      <c r="S1083">
        <f t="shared" si="83"/>
        <v>0</v>
      </c>
      <c r="T1083">
        <f t="shared" si="87"/>
        <v>44.5</v>
      </c>
      <c r="U1083">
        <f t="shared" si="84"/>
        <v>13.694444444444443</v>
      </c>
    </row>
    <row r="1084" spans="2:21" x14ac:dyDescent="0.55000000000000004">
      <c r="B1084" s="6" t="s">
        <v>39</v>
      </c>
      <c r="C1084" s="6">
        <v>1076</v>
      </c>
      <c r="D1084" s="6">
        <v>54</v>
      </c>
      <c r="E1084" s="12">
        <v>49.3</v>
      </c>
      <c r="F1084" s="16">
        <f t="shared" si="85"/>
        <v>1.2222222222222219</v>
      </c>
      <c r="G1084" s="16">
        <f t="shared" si="86"/>
        <v>4.3999999999999986</v>
      </c>
      <c r="S1084">
        <f t="shared" si="83"/>
        <v>0</v>
      </c>
      <c r="T1084">
        <f t="shared" si="87"/>
        <v>49.3</v>
      </c>
      <c r="U1084">
        <f t="shared" si="84"/>
        <v>14.805555555555554</v>
      </c>
    </row>
    <row r="1085" spans="2:21" x14ac:dyDescent="0.55000000000000004">
      <c r="B1085" s="6" t="s">
        <v>39</v>
      </c>
      <c r="C1085" s="6">
        <v>1077</v>
      </c>
      <c r="D1085" s="6">
        <v>55</v>
      </c>
      <c r="E1085" s="12">
        <v>53.3</v>
      </c>
      <c r="F1085" s="16">
        <f t="shared" si="85"/>
        <v>0.98611111111111127</v>
      </c>
      <c r="G1085" s="16">
        <f t="shared" si="86"/>
        <v>3.5500000000000007</v>
      </c>
      <c r="S1085">
        <f t="shared" si="83"/>
        <v>0</v>
      </c>
      <c r="T1085">
        <f t="shared" si="87"/>
        <v>53.3</v>
      </c>
      <c r="U1085">
        <f t="shared" si="84"/>
        <v>15.666666666666666</v>
      </c>
    </row>
    <row r="1086" spans="2:21" x14ac:dyDescent="0.55000000000000004">
      <c r="B1086" s="6" t="s">
        <v>39</v>
      </c>
      <c r="C1086" s="6">
        <v>1078</v>
      </c>
      <c r="D1086" s="6">
        <v>56</v>
      </c>
      <c r="E1086" s="12">
        <v>56.4</v>
      </c>
      <c r="F1086" s="16">
        <f t="shared" si="85"/>
        <v>0.7777777777777779</v>
      </c>
      <c r="G1086" s="16">
        <f t="shared" si="86"/>
        <v>2.8000000000000007</v>
      </c>
      <c r="S1086">
        <f t="shared" si="83"/>
        <v>0</v>
      </c>
      <c r="T1086">
        <f t="shared" si="87"/>
        <v>56.4</v>
      </c>
      <c r="U1086">
        <f t="shared" si="84"/>
        <v>16.361111111111111</v>
      </c>
    </row>
    <row r="1087" spans="2:21" x14ac:dyDescent="0.55000000000000004">
      <c r="B1087" s="6" t="s">
        <v>39</v>
      </c>
      <c r="C1087" s="6">
        <v>1079</v>
      </c>
      <c r="D1087" s="6">
        <v>57</v>
      </c>
      <c r="E1087" s="12">
        <v>58.9</v>
      </c>
      <c r="F1087" s="16">
        <f t="shared" si="85"/>
        <v>0.6666666666666673</v>
      </c>
      <c r="G1087" s="16">
        <f t="shared" si="86"/>
        <v>2.4000000000000021</v>
      </c>
      <c r="S1087">
        <f t="shared" si="83"/>
        <v>0</v>
      </c>
      <c r="T1087">
        <f t="shared" si="87"/>
        <v>58.9</v>
      </c>
      <c r="U1087">
        <f t="shared" si="84"/>
        <v>17</v>
      </c>
    </row>
    <row r="1088" spans="2:21" x14ac:dyDescent="0.55000000000000004">
      <c r="B1088" s="6" t="s">
        <v>39</v>
      </c>
      <c r="C1088" s="6">
        <v>1080</v>
      </c>
      <c r="D1088" s="6">
        <v>58</v>
      </c>
      <c r="E1088" s="12">
        <v>61.2</v>
      </c>
      <c r="F1088" s="16">
        <f t="shared" si="85"/>
        <v>0.51388888888888928</v>
      </c>
      <c r="G1088" s="16">
        <f t="shared" si="86"/>
        <v>1.8500000000000014</v>
      </c>
      <c r="S1088">
        <f t="shared" si="83"/>
        <v>0</v>
      </c>
      <c r="T1088">
        <f t="shared" si="87"/>
        <v>61.2</v>
      </c>
      <c r="U1088">
        <f t="shared" si="84"/>
        <v>17.388888888888889</v>
      </c>
    </row>
    <row r="1089" spans="2:21" x14ac:dyDescent="0.55000000000000004">
      <c r="B1089" s="6" t="s">
        <v>39</v>
      </c>
      <c r="C1089" s="6">
        <v>1081</v>
      </c>
      <c r="D1089" s="6">
        <v>59</v>
      </c>
      <c r="E1089" s="12">
        <v>62.6</v>
      </c>
      <c r="F1089" s="16">
        <f t="shared" si="85"/>
        <v>0.24999999999999961</v>
      </c>
      <c r="G1089" s="16">
        <f t="shared" si="86"/>
        <v>0.89999999999999858</v>
      </c>
      <c r="S1089">
        <f t="shared" si="83"/>
        <v>0</v>
      </c>
      <c r="T1089">
        <f t="shared" si="87"/>
        <v>62.6</v>
      </c>
      <c r="U1089">
        <f t="shared" si="84"/>
        <v>17.5</v>
      </c>
    </row>
    <row r="1090" spans="2:21" x14ac:dyDescent="0.55000000000000004">
      <c r="B1090" s="6" t="s">
        <v>39</v>
      </c>
      <c r="C1090" s="6">
        <v>1082</v>
      </c>
      <c r="D1090" s="6">
        <v>60</v>
      </c>
      <c r="E1090" s="12">
        <v>63</v>
      </c>
      <c r="F1090" s="16">
        <f t="shared" si="85"/>
        <v>-1.3888888888889086E-2</v>
      </c>
      <c r="G1090" s="16">
        <f t="shared" si="86"/>
        <v>-5.0000000000000711E-2</v>
      </c>
      <c r="S1090">
        <f t="shared" si="83"/>
        <v>0</v>
      </c>
      <c r="T1090">
        <f t="shared" si="87"/>
        <v>63</v>
      </c>
      <c r="U1090">
        <f t="shared" si="84"/>
        <v>17.361111111111111</v>
      </c>
    </row>
    <row r="1091" spans="2:21" x14ac:dyDescent="0.55000000000000004">
      <c r="B1091" s="6" t="s">
        <v>39</v>
      </c>
      <c r="C1091" s="6">
        <v>1083</v>
      </c>
      <c r="D1091" s="6">
        <v>61</v>
      </c>
      <c r="E1091" s="12">
        <v>62.5</v>
      </c>
      <c r="F1091" s="16">
        <f t="shared" si="85"/>
        <v>-0.29166666666666685</v>
      </c>
      <c r="G1091" s="16">
        <f t="shared" si="86"/>
        <v>-1.0500000000000007</v>
      </c>
      <c r="S1091">
        <f t="shared" si="83"/>
        <v>0</v>
      </c>
      <c r="T1091">
        <f t="shared" si="87"/>
        <v>62.5</v>
      </c>
      <c r="U1091">
        <f t="shared" si="84"/>
        <v>16.916666666666664</v>
      </c>
    </row>
    <row r="1092" spans="2:21" x14ac:dyDescent="0.55000000000000004">
      <c r="B1092" s="6" t="s">
        <v>39</v>
      </c>
      <c r="C1092" s="6">
        <v>1084</v>
      </c>
      <c r="D1092" s="6">
        <v>62</v>
      </c>
      <c r="E1092" s="12">
        <v>60.9</v>
      </c>
      <c r="F1092" s="16">
        <f t="shared" si="85"/>
        <v>-0.44444444444444481</v>
      </c>
      <c r="G1092" s="16">
        <f t="shared" si="86"/>
        <v>-1.6000000000000014</v>
      </c>
      <c r="S1092">
        <f t="shared" si="83"/>
        <v>0</v>
      </c>
      <c r="T1092">
        <f t="shared" si="87"/>
        <v>60.9</v>
      </c>
      <c r="U1092">
        <f t="shared" si="84"/>
        <v>16.472222222222221</v>
      </c>
    </row>
    <row r="1093" spans="2:21" x14ac:dyDescent="0.55000000000000004">
      <c r="B1093" s="6" t="s">
        <v>39</v>
      </c>
      <c r="C1093" s="6">
        <v>1085</v>
      </c>
      <c r="D1093" s="6">
        <v>63</v>
      </c>
      <c r="E1093" s="12">
        <v>59.3</v>
      </c>
      <c r="F1093" s="16">
        <f t="shared" si="85"/>
        <v>-0.31944444444444403</v>
      </c>
      <c r="G1093" s="16">
        <f t="shared" si="86"/>
        <v>-1.1499999999999986</v>
      </c>
      <c r="S1093">
        <f t="shared" si="83"/>
        <v>0</v>
      </c>
      <c r="T1093">
        <f t="shared" si="87"/>
        <v>59.3</v>
      </c>
      <c r="U1093">
        <f t="shared" si="84"/>
        <v>16.277777777777779</v>
      </c>
    </row>
    <row r="1094" spans="2:21" x14ac:dyDescent="0.55000000000000004">
      <c r="B1094" s="6" t="s">
        <v>39</v>
      </c>
      <c r="C1094" s="6">
        <v>1086</v>
      </c>
      <c r="D1094" s="6">
        <v>64</v>
      </c>
      <c r="E1094" s="12">
        <v>58.6</v>
      </c>
      <c r="F1094" s="16">
        <f t="shared" si="85"/>
        <v>-9.7222222222221627E-2</v>
      </c>
      <c r="G1094" s="16">
        <f t="shared" si="86"/>
        <v>-0.34999999999999787</v>
      </c>
      <c r="S1094">
        <f t="shared" si="83"/>
        <v>0</v>
      </c>
      <c r="T1094">
        <f t="shared" si="87"/>
        <v>58.6</v>
      </c>
      <c r="U1094">
        <f t="shared" si="84"/>
        <v>16.277777777777779</v>
      </c>
    </row>
    <row r="1095" spans="2:21" x14ac:dyDescent="0.55000000000000004">
      <c r="B1095" s="6" t="s">
        <v>39</v>
      </c>
      <c r="C1095" s="6">
        <v>1087</v>
      </c>
      <c r="D1095" s="6">
        <v>65</v>
      </c>
      <c r="E1095" s="12">
        <v>58.6</v>
      </c>
      <c r="F1095" s="16">
        <f t="shared" si="85"/>
        <v>1.3888888888889086E-2</v>
      </c>
      <c r="G1095" s="16">
        <f t="shared" si="86"/>
        <v>5.0000000000000711E-2</v>
      </c>
      <c r="S1095">
        <f t="shared" si="83"/>
        <v>0</v>
      </c>
      <c r="T1095">
        <f t="shared" si="87"/>
        <v>58.6</v>
      </c>
      <c r="U1095">
        <f t="shared" si="84"/>
        <v>16.305555555555557</v>
      </c>
    </row>
    <row r="1096" spans="2:21" x14ac:dyDescent="0.55000000000000004">
      <c r="B1096" s="6" t="s">
        <v>39</v>
      </c>
      <c r="C1096" s="6">
        <v>1088</v>
      </c>
      <c r="D1096" s="6">
        <v>66</v>
      </c>
      <c r="E1096" s="12">
        <v>58.7</v>
      </c>
      <c r="F1096" s="16">
        <f t="shared" si="85"/>
        <v>2.7777777777777186E-2</v>
      </c>
      <c r="G1096" s="16">
        <f t="shared" si="86"/>
        <v>9.9999999999997868E-2</v>
      </c>
      <c r="S1096">
        <f t="shared" si="83"/>
        <v>0</v>
      </c>
      <c r="T1096">
        <f t="shared" si="87"/>
        <v>58.7</v>
      </c>
      <c r="U1096">
        <f t="shared" si="84"/>
        <v>16.333333333333332</v>
      </c>
    </row>
    <row r="1097" spans="2:21" x14ac:dyDescent="0.55000000000000004">
      <c r="B1097" s="6" t="s">
        <v>39</v>
      </c>
      <c r="C1097" s="6">
        <v>1089</v>
      </c>
      <c r="D1097" s="6">
        <v>67</v>
      </c>
      <c r="E1097" s="12">
        <v>58.8</v>
      </c>
      <c r="F1097" s="16">
        <f t="shared" si="85"/>
        <v>1.3888888888888099E-2</v>
      </c>
      <c r="G1097" s="16">
        <f t="shared" si="86"/>
        <v>4.9999999999997158E-2</v>
      </c>
      <c r="S1097">
        <f t="shared" ref="S1097:S1160" si="88">IF(E1098&lt;1,1,0)</f>
        <v>0</v>
      </c>
      <c r="T1097">
        <f t="shared" si="87"/>
        <v>58.8</v>
      </c>
      <c r="U1097">
        <f t="shared" ref="U1097:U1160" si="89">E1098/3.6</f>
        <v>16.333333333333332</v>
      </c>
    </row>
    <row r="1098" spans="2:21" x14ac:dyDescent="0.55000000000000004">
      <c r="B1098" s="6" t="s">
        <v>39</v>
      </c>
      <c r="C1098" s="6">
        <v>1090</v>
      </c>
      <c r="D1098" s="6">
        <v>68</v>
      </c>
      <c r="E1098" s="12">
        <v>58.8</v>
      </c>
      <c r="F1098" s="16">
        <f t="shared" ref="F1098:F1161" si="90">($E1099-$E1097)/2/3.6</f>
        <v>0</v>
      </c>
      <c r="G1098" s="16">
        <f t="shared" si="86"/>
        <v>0</v>
      </c>
      <c r="S1098">
        <f t="shared" si="88"/>
        <v>0</v>
      </c>
      <c r="T1098">
        <f t="shared" si="87"/>
        <v>58.8</v>
      </c>
      <c r="U1098">
        <f t="shared" si="89"/>
        <v>16.333333333333332</v>
      </c>
    </row>
    <row r="1099" spans="2:21" x14ac:dyDescent="0.55000000000000004">
      <c r="B1099" s="6" t="s">
        <v>39</v>
      </c>
      <c r="C1099" s="6">
        <v>1091</v>
      </c>
      <c r="D1099" s="6">
        <v>69</v>
      </c>
      <c r="E1099" s="12">
        <v>58.8</v>
      </c>
      <c r="F1099" s="16">
        <f t="shared" si="90"/>
        <v>4.1666666666667261E-2</v>
      </c>
      <c r="G1099" s="16">
        <f t="shared" ref="G1099:G1162" si="91">($E1100-$E1098)/2</f>
        <v>0.15000000000000213</v>
      </c>
      <c r="S1099">
        <f t="shared" si="88"/>
        <v>0</v>
      </c>
      <c r="T1099">
        <f t="shared" si="87"/>
        <v>58.8</v>
      </c>
      <c r="U1099">
        <f t="shared" si="89"/>
        <v>16.416666666666668</v>
      </c>
    </row>
    <row r="1100" spans="2:21" x14ac:dyDescent="0.55000000000000004">
      <c r="B1100" s="6" t="s">
        <v>39</v>
      </c>
      <c r="C1100" s="6">
        <v>1092</v>
      </c>
      <c r="D1100" s="6">
        <v>70</v>
      </c>
      <c r="E1100" s="12">
        <v>59.1</v>
      </c>
      <c r="F1100" s="16">
        <f t="shared" si="90"/>
        <v>0.18055555555555614</v>
      </c>
      <c r="G1100" s="16">
        <f t="shared" si="91"/>
        <v>0.65000000000000213</v>
      </c>
      <c r="S1100">
        <f t="shared" si="88"/>
        <v>0</v>
      </c>
      <c r="T1100">
        <f t="shared" si="87"/>
        <v>59.1</v>
      </c>
      <c r="U1100">
        <f t="shared" si="89"/>
        <v>16.694444444444443</v>
      </c>
    </row>
    <row r="1101" spans="2:21" x14ac:dyDescent="0.55000000000000004">
      <c r="B1101" s="6" t="s">
        <v>39</v>
      </c>
      <c r="C1101" s="6">
        <v>1093</v>
      </c>
      <c r="D1101" s="6">
        <v>71</v>
      </c>
      <c r="E1101" s="12">
        <v>60.1</v>
      </c>
      <c r="F1101" s="16">
        <f t="shared" si="90"/>
        <v>0.36111111111111133</v>
      </c>
      <c r="G1101" s="16">
        <f t="shared" si="91"/>
        <v>1.3000000000000007</v>
      </c>
      <c r="S1101">
        <f t="shared" si="88"/>
        <v>0</v>
      </c>
      <c r="T1101">
        <f t="shared" si="87"/>
        <v>60.1</v>
      </c>
      <c r="U1101">
        <f t="shared" si="89"/>
        <v>17.138888888888889</v>
      </c>
    </row>
    <row r="1102" spans="2:21" x14ac:dyDescent="0.55000000000000004">
      <c r="B1102" s="6" t="s">
        <v>39</v>
      </c>
      <c r="C1102" s="6">
        <v>1094</v>
      </c>
      <c r="D1102" s="6">
        <v>72</v>
      </c>
      <c r="E1102" s="12">
        <v>61.7</v>
      </c>
      <c r="F1102" s="16">
        <f t="shared" si="90"/>
        <v>0.40277777777777757</v>
      </c>
      <c r="G1102" s="16">
        <f t="shared" si="91"/>
        <v>1.4499999999999993</v>
      </c>
      <c r="S1102">
        <f t="shared" si="88"/>
        <v>0</v>
      </c>
      <c r="T1102">
        <f t="shared" si="87"/>
        <v>61.7</v>
      </c>
      <c r="U1102">
        <f t="shared" si="89"/>
        <v>17.5</v>
      </c>
    </row>
    <row r="1103" spans="2:21" x14ac:dyDescent="0.55000000000000004">
      <c r="B1103" s="6" t="s">
        <v>39</v>
      </c>
      <c r="C1103" s="6">
        <v>1095</v>
      </c>
      <c r="D1103" s="6">
        <v>73</v>
      </c>
      <c r="E1103" s="12">
        <v>63</v>
      </c>
      <c r="F1103" s="16">
        <f t="shared" si="90"/>
        <v>0.27777777777777779</v>
      </c>
      <c r="G1103" s="16">
        <f t="shared" si="91"/>
        <v>1</v>
      </c>
      <c r="S1103">
        <f t="shared" si="88"/>
        <v>0</v>
      </c>
      <c r="T1103">
        <f t="shared" si="87"/>
        <v>63</v>
      </c>
      <c r="U1103">
        <f t="shared" si="89"/>
        <v>17.694444444444446</v>
      </c>
    </row>
    <row r="1104" spans="2:21" x14ac:dyDescent="0.55000000000000004">
      <c r="B1104" s="6" t="s">
        <v>39</v>
      </c>
      <c r="C1104" s="6">
        <v>1096</v>
      </c>
      <c r="D1104" s="6">
        <v>74</v>
      </c>
      <c r="E1104" s="12">
        <v>63.7</v>
      </c>
      <c r="F1104" s="16">
        <f t="shared" si="90"/>
        <v>0.12499999999999981</v>
      </c>
      <c r="G1104" s="16">
        <f t="shared" si="91"/>
        <v>0.44999999999999929</v>
      </c>
      <c r="S1104">
        <f t="shared" si="88"/>
        <v>0</v>
      </c>
      <c r="T1104">
        <f t="shared" si="87"/>
        <v>63.7</v>
      </c>
      <c r="U1104">
        <f t="shared" si="89"/>
        <v>17.75</v>
      </c>
    </row>
    <row r="1105" spans="2:21" x14ac:dyDescent="0.55000000000000004">
      <c r="B1105" s="6" t="s">
        <v>39</v>
      </c>
      <c r="C1105" s="6">
        <v>1097</v>
      </c>
      <c r="D1105" s="6">
        <v>75</v>
      </c>
      <c r="E1105" s="12">
        <v>63.9</v>
      </c>
      <c r="F1105" s="16">
        <f t="shared" si="90"/>
        <v>-2.7777777777778172E-2</v>
      </c>
      <c r="G1105" s="16">
        <f t="shared" si="91"/>
        <v>-0.10000000000000142</v>
      </c>
      <c r="S1105">
        <f t="shared" si="88"/>
        <v>0</v>
      </c>
      <c r="T1105">
        <f t="shared" si="87"/>
        <v>63.9</v>
      </c>
      <c r="U1105">
        <f t="shared" si="89"/>
        <v>17.638888888888889</v>
      </c>
    </row>
    <row r="1106" spans="2:21" x14ac:dyDescent="0.55000000000000004">
      <c r="B1106" s="6" t="s">
        <v>39</v>
      </c>
      <c r="C1106" s="6">
        <v>1098</v>
      </c>
      <c r="D1106" s="6">
        <v>76</v>
      </c>
      <c r="E1106" s="12">
        <v>63.5</v>
      </c>
      <c r="F1106" s="16">
        <f t="shared" si="90"/>
        <v>-0.2222222222222224</v>
      </c>
      <c r="G1106" s="16">
        <f t="shared" si="91"/>
        <v>-0.80000000000000071</v>
      </c>
      <c r="S1106">
        <f t="shared" si="88"/>
        <v>0</v>
      </c>
      <c r="T1106">
        <f t="shared" si="87"/>
        <v>63.5</v>
      </c>
      <c r="U1106">
        <f t="shared" si="89"/>
        <v>17.305555555555554</v>
      </c>
    </row>
    <row r="1107" spans="2:21" x14ac:dyDescent="0.55000000000000004">
      <c r="B1107" s="6" t="s">
        <v>39</v>
      </c>
      <c r="C1107" s="6">
        <v>1099</v>
      </c>
      <c r="D1107" s="6">
        <v>77</v>
      </c>
      <c r="E1107" s="12">
        <v>62.3</v>
      </c>
      <c r="F1107" s="16">
        <f t="shared" si="90"/>
        <v>-0.44444444444444481</v>
      </c>
      <c r="G1107" s="16">
        <f t="shared" si="91"/>
        <v>-1.6000000000000014</v>
      </c>
      <c r="S1107">
        <f t="shared" si="88"/>
        <v>0</v>
      </c>
      <c r="T1107">
        <f t="shared" si="87"/>
        <v>62.3</v>
      </c>
      <c r="U1107">
        <f t="shared" si="89"/>
        <v>16.75</v>
      </c>
    </row>
    <row r="1108" spans="2:21" x14ac:dyDescent="0.55000000000000004">
      <c r="B1108" s="6" t="s">
        <v>39</v>
      </c>
      <c r="C1108" s="6">
        <v>1100</v>
      </c>
      <c r="D1108" s="6">
        <v>78</v>
      </c>
      <c r="E1108" s="12">
        <v>60.3</v>
      </c>
      <c r="F1108" s="16">
        <f t="shared" si="90"/>
        <v>-0.47222222222222199</v>
      </c>
      <c r="G1108" s="16">
        <f t="shared" si="91"/>
        <v>-1.6999999999999993</v>
      </c>
      <c r="S1108">
        <f t="shared" si="88"/>
        <v>0</v>
      </c>
      <c r="T1108">
        <f t="shared" si="87"/>
        <v>60.3</v>
      </c>
      <c r="U1108">
        <f t="shared" si="89"/>
        <v>16.361111111111111</v>
      </c>
    </row>
    <row r="1109" spans="2:21" x14ac:dyDescent="0.55000000000000004">
      <c r="B1109" s="6" t="s">
        <v>39</v>
      </c>
      <c r="C1109" s="6">
        <v>1101</v>
      </c>
      <c r="D1109" s="6">
        <v>79</v>
      </c>
      <c r="E1109" s="12">
        <v>58.9</v>
      </c>
      <c r="F1109" s="16">
        <f t="shared" si="90"/>
        <v>-0.26388888888888867</v>
      </c>
      <c r="G1109" s="16">
        <f t="shared" si="91"/>
        <v>-0.94999999999999929</v>
      </c>
      <c r="S1109">
        <f t="shared" si="88"/>
        <v>0</v>
      </c>
      <c r="T1109">
        <f t="shared" ref="T1109:T1172" si="92">IF(S1109=1,"",E1109)</f>
        <v>58.9</v>
      </c>
      <c r="U1109">
        <f t="shared" si="89"/>
        <v>16.222222222222221</v>
      </c>
    </row>
    <row r="1110" spans="2:21" x14ac:dyDescent="0.55000000000000004">
      <c r="B1110" s="6" t="s">
        <v>39</v>
      </c>
      <c r="C1110" s="6">
        <v>1102</v>
      </c>
      <c r="D1110" s="6">
        <v>80</v>
      </c>
      <c r="E1110" s="12">
        <v>58.4</v>
      </c>
      <c r="F1110" s="16">
        <f t="shared" si="90"/>
        <v>-1.3888888888889086E-2</v>
      </c>
      <c r="G1110" s="16">
        <f t="shared" si="91"/>
        <v>-5.0000000000000711E-2</v>
      </c>
      <c r="S1110">
        <f t="shared" si="88"/>
        <v>0</v>
      </c>
      <c r="T1110">
        <f t="shared" si="92"/>
        <v>58.4</v>
      </c>
      <c r="U1110">
        <f t="shared" si="89"/>
        <v>16.333333333333332</v>
      </c>
    </row>
    <row r="1111" spans="2:21" x14ac:dyDescent="0.55000000000000004">
      <c r="B1111" s="6" t="s">
        <v>39</v>
      </c>
      <c r="C1111" s="6">
        <v>1103</v>
      </c>
      <c r="D1111" s="6">
        <v>81</v>
      </c>
      <c r="E1111" s="12">
        <v>58.8</v>
      </c>
      <c r="F1111" s="16">
        <f t="shared" si="90"/>
        <v>0.25000000000000061</v>
      </c>
      <c r="G1111" s="16">
        <f t="shared" si="91"/>
        <v>0.90000000000000213</v>
      </c>
      <c r="S1111">
        <f t="shared" si="88"/>
        <v>0</v>
      </c>
      <c r="T1111">
        <f t="shared" si="92"/>
        <v>58.8</v>
      </c>
      <c r="U1111">
        <f t="shared" si="89"/>
        <v>16.722222222222221</v>
      </c>
    </row>
    <row r="1112" spans="2:21" x14ac:dyDescent="0.55000000000000004">
      <c r="B1112" s="6" t="s">
        <v>39</v>
      </c>
      <c r="C1112" s="6">
        <v>1104</v>
      </c>
      <c r="D1112" s="6">
        <v>82</v>
      </c>
      <c r="E1112" s="12">
        <v>60.2</v>
      </c>
      <c r="F1112" s="16">
        <f t="shared" si="90"/>
        <v>0.4861111111111111</v>
      </c>
      <c r="G1112" s="16">
        <f t="shared" si="91"/>
        <v>1.75</v>
      </c>
      <c r="S1112">
        <f t="shared" si="88"/>
        <v>0</v>
      </c>
      <c r="T1112">
        <f t="shared" si="92"/>
        <v>60.2</v>
      </c>
      <c r="U1112">
        <f t="shared" si="89"/>
        <v>17.305555555555554</v>
      </c>
    </row>
    <row r="1113" spans="2:21" x14ac:dyDescent="0.55000000000000004">
      <c r="B1113" s="6" t="s">
        <v>39</v>
      </c>
      <c r="C1113" s="6">
        <v>1105</v>
      </c>
      <c r="D1113" s="6">
        <v>83</v>
      </c>
      <c r="E1113" s="12">
        <v>62.3</v>
      </c>
      <c r="F1113" s="16">
        <f t="shared" si="90"/>
        <v>0.51388888888888828</v>
      </c>
      <c r="G1113" s="16">
        <f t="shared" si="91"/>
        <v>1.8499999999999979</v>
      </c>
      <c r="S1113">
        <f t="shared" si="88"/>
        <v>0</v>
      </c>
      <c r="T1113">
        <f t="shared" si="92"/>
        <v>62.3</v>
      </c>
      <c r="U1113">
        <f t="shared" si="89"/>
        <v>17.75</v>
      </c>
    </row>
    <row r="1114" spans="2:21" x14ac:dyDescent="0.55000000000000004">
      <c r="B1114" s="6" t="s">
        <v>39</v>
      </c>
      <c r="C1114" s="6">
        <v>1106</v>
      </c>
      <c r="D1114" s="6">
        <v>84</v>
      </c>
      <c r="E1114" s="12">
        <v>63.9</v>
      </c>
      <c r="F1114" s="16">
        <f t="shared" si="90"/>
        <v>0.30555555555555597</v>
      </c>
      <c r="G1114" s="16">
        <f t="shared" si="91"/>
        <v>1.1000000000000014</v>
      </c>
      <c r="S1114">
        <f t="shared" si="88"/>
        <v>0</v>
      </c>
      <c r="T1114">
        <f t="shared" si="92"/>
        <v>63.9</v>
      </c>
      <c r="U1114">
        <f t="shared" si="89"/>
        <v>17.916666666666668</v>
      </c>
    </row>
    <row r="1115" spans="2:21" x14ac:dyDescent="0.55000000000000004">
      <c r="B1115" s="6" t="s">
        <v>39</v>
      </c>
      <c r="C1115" s="6">
        <v>1107</v>
      </c>
      <c r="D1115" s="6">
        <v>85</v>
      </c>
      <c r="E1115" s="12">
        <v>64.5</v>
      </c>
      <c r="F1115" s="16">
        <f t="shared" si="90"/>
        <v>6.9444444444445433E-2</v>
      </c>
      <c r="G1115" s="16">
        <f t="shared" si="91"/>
        <v>0.25000000000000355</v>
      </c>
      <c r="S1115">
        <f t="shared" si="88"/>
        <v>0</v>
      </c>
      <c r="T1115">
        <f t="shared" si="92"/>
        <v>64.5</v>
      </c>
      <c r="U1115">
        <f t="shared" si="89"/>
        <v>17.888888888888889</v>
      </c>
    </row>
    <row r="1116" spans="2:21" x14ac:dyDescent="0.55000000000000004">
      <c r="B1116" s="6" t="s">
        <v>39</v>
      </c>
      <c r="C1116" s="6">
        <v>1108</v>
      </c>
      <c r="D1116" s="6">
        <v>86</v>
      </c>
      <c r="E1116" s="12">
        <v>64.400000000000006</v>
      </c>
      <c r="F1116" s="16">
        <f t="shared" si="90"/>
        <v>-0.1388888888888889</v>
      </c>
      <c r="G1116" s="16">
        <f t="shared" si="91"/>
        <v>-0.5</v>
      </c>
      <c r="S1116">
        <f t="shared" si="88"/>
        <v>0</v>
      </c>
      <c r="T1116">
        <f t="shared" si="92"/>
        <v>64.400000000000006</v>
      </c>
      <c r="U1116">
        <f t="shared" si="89"/>
        <v>17.638888888888889</v>
      </c>
    </row>
    <row r="1117" spans="2:21" x14ac:dyDescent="0.55000000000000004">
      <c r="B1117" s="6" t="s">
        <v>39</v>
      </c>
      <c r="C1117" s="6">
        <v>1109</v>
      </c>
      <c r="D1117" s="6">
        <v>87</v>
      </c>
      <c r="E1117" s="12">
        <v>63.5</v>
      </c>
      <c r="F1117" s="16">
        <f t="shared" si="90"/>
        <v>-0.33333333333333409</v>
      </c>
      <c r="G1117" s="16">
        <f t="shared" si="91"/>
        <v>-1.2000000000000028</v>
      </c>
      <c r="S1117">
        <f t="shared" si="88"/>
        <v>0</v>
      </c>
      <c r="T1117">
        <f t="shared" si="92"/>
        <v>63.5</v>
      </c>
      <c r="U1117">
        <f t="shared" si="89"/>
        <v>17.222222222222221</v>
      </c>
    </row>
    <row r="1118" spans="2:21" x14ac:dyDescent="0.55000000000000004">
      <c r="B1118" s="6" t="s">
        <v>39</v>
      </c>
      <c r="C1118" s="6">
        <v>1110</v>
      </c>
      <c r="D1118" s="6">
        <v>88</v>
      </c>
      <c r="E1118" s="12">
        <v>62</v>
      </c>
      <c r="F1118" s="16">
        <f t="shared" si="90"/>
        <v>-0.31944444444444403</v>
      </c>
      <c r="G1118" s="16">
        <f t="shared" si="91"/>
        <v>-1.1499999999999986</v>
      </c>
      <c r="S1118">
        <f t="shared" si="88"/>
        <v>0</v>
      </c>
      <c r="T1118">
        <f t="shared" si="92"/>
        <v>62</v>
      </c>
      <c r="U1118">
        <f t="shared" si="89"/>
        <v>17</v>
      </c>
    </row>
    <row r="1119" spans="2:21" x14ac:dyDescent="0.55000000000000004">
      <c r="B1119" s="6" t="s">
        <v>39</v>
      </c>
      <c r="C1119" s="6">
        <v>1111</v>
      </c>
      <c r="D1119" s="6">
        <v>89</v>
      </c>
      <c r="E1119" s="12">
        <v>61.2</v>
      </c>
      <c r="F1119" s="16">
        <f t="shared" si="90"/>
        <v>-9.7222222222222612E-2</v>
      </c>
      <c r="G1119" s="16">
        <f t="shared" si="91"/>
        <v>-0.35000000000000142</v>
      </c>
      <c r="S1119">
        <f t="shared" si="88"/>
        <v>0</v>
      </c>
      <c r="T1119">
        <f t="shared" si="92"/>
        <v>61.2</v>
      </c>
      <c r="U1119">
        <f t="shared" si="89"/>
        <v>17.027777777777775</v>
      </c>
    </row>
    <row r="1120" spans="2:21" x14ac:dyDescent="0.55000000000000004">
      <c r="B1120" s="6" t="s">
        <v>39</v>
      </c>
      <c r="C1120" s="6">
        <v>1112</v>
      </c>
      <c r="D1120" s="6">
        <v>90</v>
      </c>
      <c r="E1120" s="12">
        <v>61.3</v>
      </c>
      <c r="F1120" s="16">
        <f t="shared" si="90"/>
        <v>0.19444444444444425</v>
      </c>
      <c r="G1120" s="16">
        <f t="shared" si="91"/>
        <v>0.69999999999999929</v>
      </c>
      <c r="S1120">
        <f t="shared" si="88"/>
        <v>0</v>
      </c>
      <c r="T1120">
        <f t="shared" si="92"/>
        <v>61.3</v>
      </c>
      <c r="U1120">
        <f t="shared" si="89"/>
        <v>17.388888888888889</v>
      </c>
    </row>
    <row r="1121" spans="2:21" x14ac:dyDescent="0.55000000000000004">
      <c r="B1121" s="6" t="s">
        <v>39</v>
      </c>
      <c r="C1121" s="6">
        <v>1113</v>
      </c>
      <c r="D1121" s="6">
        <v>91</v>
      </c>
      <c r="E1121" s="12">
        <v>62.6</v>
      </c>
      <c r="F1121" s="16">
        <f t="shared" si="90"/>
        <v>0.55555555555555558</v>
      </c>
      <c r="G1121" s="16">
        <f t="shared" si="91"/>
        <v>2</v>
      </c>
      <c r="S1121">
        <f t="shared" si="88"/>
        <v>0</v>
      </c>
      <c r="T1121">
        <f t="shared" si="92"/>
        <v>62.6</v>
      </c>
      <c r="U1121">
        <f t="shared" si="89"/>
        <v>18.138888888888889</v>
      </c>
    </row>
    <row r="1122" spans="2:21" x14ac:dyDescent="0.55000000000000004">
      <c r="B1122" s="6" t="s">
        <v>39</v>
      </c>
      <c r="C1122" s="6">
        <v>1114</v>
      </c>
      <c r="D1122" s="6">
        <v>92</v>
      </c>
      <c r="E1122" s="12">
        <v>65.3</v>
      </c>
      <c r="F1122" s="16">
        <f t="shared" si="90"/>
        <v>0.74999999999999978</v>
      </c>
      <c r="G1122" s="16">
        <f t="shared" si="91"/>
        <v>2.6999999999999993</v>
      </c>
      <c r="S1122">
        <f t="shared" si="88"/>
        <v>0</v>
      </c>
      <c r="T1122">
        <f t="shared" si="92"/>
        <v>65.3</v>
      </c>
      <c r="U1122">
        <f t="shared" si="89"/>
        <v>18.888888888888889</v>
      </c>
    </row>
    <row r="1123" spans="2:21" x14ac:dyDescent="0.55000000000000004">
      <c r="B1123" s="6" t="s">
        <v>39</v>
      </c>
      <c r="C1123" s="6">
        <v>1115</v>
      </c>
      <c r="D1123" s="6">
        <v>93</v>
      </c>
      <c r="E1123" s="12">
        <v>68</v>
      </c>
      <c r="F1123" s="16">
        <f t="shared" si="90"/>
        <v>0.56944444444444564</v>
      </c>
      <c r="G1123" s="16">
        <f t="shared" si="91"/>
        <v>2.0500000000000043</v>
      </c>
      <c r="S1123">
        <f t="shared" si="88"/>
        <v>0</v>
      </c>
      <c r="T1123">
        <f t="shared" si="92"/>
        <v>68</v>
      </c>
      <c r="U1123">
        <f t="shared" si="89"/>
        <v>19.277777777777779</v>
      </c>
    </row>
    <row r="1124" spans="2:21" x14ac:dyDescent="0.55000000000000004">
      <c r="B1124" s="6" t="s">
        <v>39</v>
      </c>
      <c r="C1124" s="6">
        <v>1116</v>
      </c>
      <c r="D1124" s="6">
        <v>94</v>
      </c>
      <c r="E1124" s="12">
        <v>69.400000000000006</v>
      </c>
      <c r="F1124" s="16">
        <f t="shared" si="90"/>
        <v>0.23611111111111149</v>
      </c>
      <c r="G1124" s="16">
        <f t="shared" si="91"/>
        <v>0.85000000000000142</v>
      </c>
      <c r="S1124">
        <f t="shared" si="88"/>
        <v>0</v>
      </c>
      <c r="T1124">
        <f t="shared" si="92"/>
        <v>69.400000000000006</v>
      </c>
      <c r="U1124">
        <f t="shared" si="89"/>
        <v>19.361111111111111</v>
      </c>
    </row>
    <row r="1125" spans="2:21" x14ac:dyDescent="0.55000000000000004">
      <c r="B1125" s="6" t="s">
        <v>39</v>
      </c>
      <c r="C1125" s="6">
        <v>1117</v>
      </c>
      <c r="D1125" s="6">
        <v>95</v>
      </c>
      <c r="E1125" s="12">
        <v>69.7</v>
      </c>
      <c r="F1125" s="16">
        <f t="shared" si="90"/>
        <v>-1.3888888888890073E-2</v>
      </c>
      <c r="G1125" s="16">
        <f t="shared" si="91"/>
        <v>-5.0000000000004263E-2</v>
      </c>
      <c r="S1125">
        <f t="shared" si="88"/>
        <v>0</v>
      </c>
      <c r="T1125">
        <f t="shared" si="92"/>
        <v>69.7</v>
      </c>
      <c r="U1125">
        <f t="shared" si="89"/>
        <v>19.25</v>
      </c>
    </row>
    <row r="1126" spans="2:21" x14ac:dyDescent="0.55000000000000004">
      <c r="B1126" s="6" t="s">
        <v>39</v>
      </c>
      <c r="C1126" s="6">
        <v>1118</v>
      </c>
      <c r="D1126" s="6">
        <v>96</v>
      </c>
      <c r="E1126" s="12">
        <v>69.3</v>
      </c>
      <c r="F1126" s="16">
        <f t="shared" si="90"/>
        <v>-0.2222222222222234</v>
      </c>
      <c r="G1126" s="16">
        <f t="shared" si="91"/>
        <v>-0.80000000000000426</v>
      </c>
      <c r="S1126">
        <f t="shared" si="88"/>
        <v>0</v>
      </c>
      <c r="T1126">
        <f t="shared" si="92"/>
        <v>69.3</v>
      </c>
      <c r="U1126">
        <f t="shared" si="89"/>
        <v>18.916666666666664</v>
      </c>
    </row>
    <row r="1127" spans="2:21" x14ac:dyDescent="0.55000000000000004">
      <c r="B1127" s="6" t="s">
        <v>39</v>
      </c>
      <c r="C1127" s="6">
        <v>1119</v>
      </c>
      <c r="D1127" s="6">
        <v>97</v>
      </c>
      <c r="E1127" s="12">
        <v>68.099999999999994</v>
      </c>
      <c r="F1127" s="16">
        <f t="shared" si="90"/>
        <v>-0.33333333333333215</v>
      </c>
      <c r="G1127" s="16">
        <f t="shared" si="91"/>
        <v>-1.1999999999999957</v>
      </c>
      <c r="S1127">
        <f t="shared" si="88"/>
        <v>0</v>
      </c>
      <c r="T1127">
        <f t="shared" si="92"/>
        <v>68.099999999999994</v>
      </c>
      <c r="U1127">
        <f t="shared" si="89"/>
        <v>18.583333333333336</v>
      </c>
    </row>
    <row r="1128" spans="2:21" x14ac:dyDescent="0.55000000000000004">
      <c r="B1128" s="6" t="s">
        <v>39</v>
      </c>
      <c r="C1128" s="6">
        <v>1120</v>
      </c>
      <c r="D1128" s="6">
        <v>98</v>
      </c>
      <c r="E1128" s="12">
        <v>66.900000000000006</v>
      </c>
      <c r="F1128" s="16">
        <f t="shared" si="90"/>
        <v>-0.26388888888888767</v>
      </c>
      <c r="G1128" s="16">
        <f t="shared" si="91"/>
        <v>-0.94999999999999574</v>
      </c>
      <c r="S1128">
        <f t="shared" si="88"/>
        <v>0</v>
      </c>
      <c r="T1128">
        <f t="shared" si="92"/>
        <v>66.900000000000006</v>
      </c>
      <c r="U1128">
        <f t="shared" si="89"/>
        <v>18.388888888888889</v>
      </c>
    </row>
    <row r="1129" spans="2:21" x14ac:dyDescent="0.55000000000000004">
      <c r="B1129" s="6" t="s">
        <v>39</v>
      </c>
      <c r="C1129" s="6">
        <v>1121</v>
      </c>
      <c r="D1129" s="6">
        <v>99</v>
      </c>
      <c r="E1129" s="12">
        <v>66.2</v>
      </c>
      <c r="F1129" s="16">
        <f t="shared" si="90"/>
        <v>-0.16666666666666705</v>
      </c>
      <c r="G1129" s="16">
        <f t="shared" si="91"/>
        <v>-0.60000000000000142</v>
      </c>
      <c r="S1129">
        <f t="shared" si="88"/>
        <v>0</v>
      </c>
      <c r="T1129">
        <f t="shared" si="92"/>
        <v>66.2</v>
      </c>
      <c r="U1129">
        <f t="shared" si="89"/>
        <v>18.25</v>
      </c>
    </row>
    <row r="1130" spans="2:21" x14ac:dyDescent="0.55000000000000004">
      <c r="B1130" s="6" t="s">
        <v>39</v>
      </c>
      <c r="C1130" s="6">
        <v>1122</v>
      </c>
      <c r="D1130" s="6">
        <v>100</v>
      </c>
      <c r="E1130" s="12">
        <v>65.7</v>
      </c>
      <c r="F1130" s="16">
        <f t="shared" si="90"/>
        <v>-0.18055555555555516</v>
      </c>
      <c r="G1130" s="16">
        <f t="shared" si="91"/>
        <v>-0.64999999999999858</v>
      </c>
      <c r="S1130">
        <f t="shared" si="88"/>
        <v>0</v>
      </c>
      <c r="T1130">
        <f t="shared" si="92"/>
        <v>65.7</v>
      </c>
      <c r="U1130">
        <f t="shared" si="89"/>
        <v>18.027777777777779</v>
      </c>
    </row>
    <row r="1131" spans="2:21" x14ac:dyDescent="0.55000000000000004">
      <c r="B1131" s="6" t="s">
        <v>39</v>
      </c>
      <c r="C1131" s="6">
        <v>1123</v>
      </c>
      <c r="D1131" s="6">
        <v>101</v>
      </c>
      <c r="E1131" s="12">
        <v>64.900000000000006</v>
      </c>
      <c r="F1131" s="16">
        <f t="shared" si="90"/>
        <v>-0.34722222222222221</v>
      </c>
      <c r="G1131" s="16">
        <f t="shared" si="91"/>
        <v>-1.25</v>
      </c>
      <c r="S1131">
        <f t="shared" si="88"/>
        <v>0</v>
      </c>
      <c r="T1131">
        <f t="shared" si="92"/>
        <v>64.900000000000006</v>
      </c>
      <c r="U1131">
        <f t="shared" si="89"/>
        <v>17.555555555555557</v>
      </c>
    </row>
    <row r="1132" spans="2:21" x14ac:dyDescent="0.55000000000000004">
      <c r="B1132" s="6" t="s">
        <v>39</v>
      </c>
      <c r="C1132" s="6">
        <v>1124</v>
      </c>
      <c r="D1132" s="6">
        <v>102</v>
      </c>
      <c r="E1132" s="12">
        <v>63.2</v>
      </c>
      <c r="F1132" s="16">
        <f t="shared" si="90"/>
        <v>-0.63888888888889006</v>
      </c>
      <c r="G1132" s="16">
        <f t="shared" si="91"/>
        <v>-2.3000000000000043</v>
      </c>
      <c r="S1132">
        <f t="shared" si="88"/>
        <v>0</v>
      </c>
      <c r="T1132">
        <f t="shared" si="92"/>
        <v>63.2</v>
      </c>
      <c r="U1132">
        <f t="shared" si="89"/>
        <v>16.75</v>
      </c>
    </row>
    <row r="1133" spans="2:21" x14ac:dyDescent="0.55000000000000004">
      <c r="B1133" s="6" t="s">
        <v>39</v>
      </c>
      <c r="C1133" s="6">
        <v>1125</v>
      </c>
      <c r="D1133" s="6">
        <v>103</v>
      </c>
      <c r="E1133" s="12">
        <v>60.3</v>
      </c>
      <c r="F1133" s="16">
        <f t="shared" si="90"/>
        <v>-1.0277777777777786</v>
      </c>
      <c r="G1133" s="16">
        <f t="shared" si="91"/>
        <v>-3.7000000000000028</v>
      </c>
      <c r="S1133">
        <f t="shared" si="88"/>
        <v>0</v>
      </c>
      <c r="T1133">
        <f t="shared" si="92"/>
        <v>60.3</v>
      </c>
      <c r="U1133">
        <f t="shared" si="89"/>
        <v>15.499999999999998</v>
      </c>
    </row>
    <row r="1134" spans="2:21" x14ac:dyDescent="0.55000000000000004">
      <c r="B1134" s="6" t="s">
        <v>39</v>
      </c>
      <c r="C1134" s="6">
        <v>1126</v>
      </c>
      <c r="D1134" s="6">
        <v>104</v>
      </c>
      <c r="E1134" s="12">
        <v>55.8</v>
      </c>
      <c r="F1134" s="16">
        <f t="shared" si="90"/>
        <v>-1.3611111111111107</v>
      </c>
      <c r="G1134" s="16">
        <f t="shared" si="91"/>
        <v>-4.8999999999999986</v>
      </c>
      <c r="S1134">
        <f t="shared" si="88"/>
        <v>0</v>
      </c>
      <c r="T1134">
        <f t="shared" si="92"/>
        <v>55.8</v>
      </c>
      <c r="U1134">
        <f t="shared" si="89"/>
        <v>14.027777777777777</v>
      </c>
    </row>
    <row r="1135" spans="2:21" x14ac:dyDescent="0.55000000000000004">
      <c r="B1135" s="6" t="s">
        <v>39</v>
      </c>
      <c r="C1135" s="6">
        <v>1127</v>
      </c>
      <c r="D1135" s="6">
        <v>105</v>
      </c>
      <c r="E1135" s="12">
        <v>50.5</v>
      </c>
      <c r="F1135" s="16">
        <f t="shared" si="90"/>
        <v>-1.4722222222222214</v>
      </c>
      <c r="G1135" s="16">
        <f t="shared" si="91"/>
        <v>-5.2999999999999972</v>
      </c>
      <c r="S1135">
        <f t="shared" si="88"/>
        <v>0</v>
      </c>
      <c r="T1135">
        <f t="shared" si="92"/>
        <v>50.5</v>
      </c>
      <c r="U1135">
        <f t="shared" si="89"/>
        <v>12.555555555555555</v>
      </c>
    </row>
    <row r="1136" spans="2:21" x14ac:dyDescent="0.55000000000000004">
      <c r="B1136" s="6" t="s">
        <v>39</v>
      </c>
      <c r="C1136" s="6">
        <v>1128</v>
      </c>
      <c r="D1136" s="6">
        <v>106</v>
      </c>
      <c r="E1136" s="12">
        <v>45.2</v>
      </c>
      <c r="F1136" s="16">
        <f t="shared" si="90"/>
        <v>-1.4444444444444442</v>
      </c>
      <c r="G1136" s="16">
        <f t="shared" si="91"/>
        <v>-5.1999999999999993</v>
      </c>
      <c r="S1136">
        <f t="shared" si="88"/>
        <v>0</v>
      </c>
      <c r="T1136">
        <f t="shared" si="92"/>
        <v>45.2</v>
      </c>
      <c r="U1136">
        <f t="shared" si="89"/>
        <v>11.138888888888889</v>
      </c>
    </row>
    <row r="1137" spans="2:21" x14ac:dyDescent="0.55000000000000004">
      <c r="B1137" s="6" t="s">
        <v>39</v>
      </c>
      <c r="C1137" s="6">
        <v>1129</v>
      </c>
      <c r="D1137" s="6">
        <v>107</v>
      </c>
      <c r="E1137" s="12">
        <v>40.1</v>
      </c>
      <c r="F1137" s="16">
        <f t="shared" si="90"/>
        <v>-1.25</v>
      </c>
      <c r="G1137" s="16">
        <f t="shared" si="91"/>
        <v>-4.5</v>
      </c>
      <c r="S1137">
        <f t="shared" si="88"/>
        <v>0</v>
      </c>
      <c r="T1137">
        <f t="shared" si="92"/>
        <v>40.1</v>
      </c>
      <c r="U1137">
        <f t="shared" si="89"/>
        <v>10.055555555555555</v>
      </c>
    </row>
    <row r="1138" spans="2:21" x14ac:dyDescent="0.55000000000000004">
      <c r="B1138" s="6" t="s">
        <v>39</v>
      </c>
      <c r="C1138" s="6">
        <v>1130</v>
      </c>
      <c r="D1138" s="6">
        <v>108</v>
      </c>
      <c r="E1138" s="12">
        <v>36.200000000000003</v>
      </c>
      <c r="F1138" s="16">
        <f t="shared" si="90"/>
        <v>-1.0000000000000004</v>
      </c>
      <c r="G1138" s="16">
        <f t="shared" si="91"/>
        <v>-3.6000000000000014</v>
      </c>
      <c r="S1138">
        <f t="shared" si="88"/>
        <v>0</v>
      </c>
      <c r="T1138">
        <f t="shared" si="92"/>
        <v>36.200000000000003</v>
      </c>
      <c r="U1138">
        <f t="shared" si="89"/>
        <v>9.1388888888888875</v>
      </c>
    </row>
    <row r="1139" spans="2:21" x14ac:dyDescent="0.55000000000000004">
      <c r="B1139" s="6" t="s">
        <v>39</v>
      </c>
      <c r="C1139" s="6">
        <v>1131</v>
      </c>
      <c r="D1139" s="6">
        <v>109</v>
      </c>
      <c r="E1139" s="12">
        <v>32.9</v>
      </c>
      <c r="F1139" s="16">
        <f t="shared" si="90"/>
        <v>-0.88888888888888917</v>
      </c>
      <c r="G1139" s="16">
        <f t="shared" si="91"/>
        <v>-3.2000000000000011</v>
      </c>
      <c r="S1139">
        <f t="shared" si="88"/>
        <v>0</v>
      </c>
      <c r="T1139">
        <f t="shared" si="92"/>
        <v>32.9</v>
      </c>
      <c r="U1139">
        <f t="shared" si="89"/>
        <v>8.2777777777777786</v>
      </c>
    </row>
    <row r="1140" spans="2:21" x14ac:dyDescent="0.55000000000000004">
      <c r="B1140" s="6" t="s">
        <v>39</v>
      </c>
      <c r="C1140" s="6">
        <v>1132</v>
      </c>
      <c r="D1140" s="6">
        <v>110</v>
      </c>
      <c r="E1140" s="12">
        <v>29.8</v>
      </c>
      <c r="F1140" s="16">
        <f t="shared" si="90"/>
        <v>-0.87499999999999956</v>
      </c>
      <c r="G1140" s="16">
        <f t="shared" si="91"/>
        <v>-3.1499999999999986</v>
      </c>
      <c r="S1140">
        <f t="shared" si="88"/>
        <v>0</v>
      </c>
      <c r="T1140">
        <f t="shared" si="92"/>
        <v>29.8</v>
      </c>
      <c r="U1140">
        <f t="shared" si="89"/>
        <v>7.3888888888888893</v>
      </c>
    </row>
    <row r="1141" spans="2:21" x14ac:dyDescent="0.55000000000000004">
      <c r="B1141" s="6" t="s">
        <v>39</v>
      </c>
      <c r="C1141" s="6">
        <v>1133</v>
      </c>
      <c r="D1141" s="6">
        <v>111</v>
      </c>
      <c r="E1141" s="12">
        <v>26.6</v>
      </c>
      <c r="F1141" s="16">
        <f t="shared" si="90"/>
        <v>-0.94444444444444453</v>
      </c>
      <c r="G1141" s="16">
        <f t="shared" si="91"/>
        <v>-3.4000000000000004</v>
      </c>
      <c r="S1141">
        <f t="shared" si="88"/>
        <v>0</v>
      </c>
      <c r="T1141">
        <f t="shared" si="92"/>
        <v>26.6</v>
      </c>
      <c r="U1141">
        <f t="shared" si="89"/>
        <v>6.3888888888888884</v>
      </c>
    </row>
    <row r="1142" spans="2:21" x14ac:dyDescent="0.55000000000000004">
      <c r="B1142" s="6" t="s">
        <v>39</v>
      </c>
      <c r="C1142" s="6">
        <v>1134</v>
      </c>
      <c r="D1142" s="6">
        <v>112</v>
      </c>
      <c r="E1142" s="12">
        <v>23</v>
      </c>
      <c r="F1142" s="16">
        <f t="shared" si="90"/>
        <v>-1.0000000000000004</v>
      </c>
      <c r="G1142" s="16">
        <f t="shared" si="91"/>
        <v>-3.6000000000000014</v>
      </c>
      <c r="S1142">
        <f t="shared" si="88"/>
        <v>0</v>
      </c>
      <c r="T1142">
        <f t="shared" si="92"/>
        <v>23</v>
      </c>
      <c r="U1142">
        <f t="shared" si="89"/>
        <v>5.3888888888888884</v>
      </c>
    </row>
    <row r="1143" spans="2:21" x14ac:dyDescent="0.55000000000000004">
      <c r="B1143" s="6" t="s">
        <v>39</v>
      </c>
      <c r="C1143" s="6">
        <v>1135</v>
      </c>
      <c r="D1143" s="6">
        <v>113</v>
      </c>
      <c r="E1143" s="12">
        <v>19.399999999999999</v>
      </c>
      <c r="F1143" s="16">
        <f t="shared" si="90"/>
        <v>-0.93055555555555547</v>
      </c>
      <c r="G1143" s="16">
        <f t="shared" si="91"/>
        <v>-3.3499999999999996</v>
      </c>
      <c r="S1143">
        <f t="shared" si="88"/>
        <v>0</v>
      </c>
      <c r="T1143">
        <f t="shared" si="92"/>
        <v>19.399999999999999</v>
      </c>
      <c r="U1143">
        <f t="shared" si="89"/>
        <v>4.5277777777777777</v>
      </c>
    </row>
    <row r="1144" spans="2:21" x14ac:dyDescent="0.55000000000000004">
      <c r="B1144" s="6" t="s">
        <v>39</v>
      </c>
      <c r="C1144" s="6">
        <v>1136</v>
      </c>
      <c r="D1144" s="6">
        <v>114</v>
      </c>
      <c r="E1144" s="12">
        <v>16.3</v>
      </c>
      <c r="F1144" s="16">
        <f t="shared" si="90"/>
        <v>-0.66666666666666652</v>
      </c>
      <c r="G1144" s="16">
        <f t="shared" si="91"/>
        <v>-2.3999999999999995</v>
      </c>
      <c r="S1144">
        <f t="shared" si="88"/>
        <v>0</v>
      </c>
      <c r="T1144">
        <f t="shared" si="92"/>
        <v>16.3</v>
      </c>
      <c r="U1144">
        <f t="shared" si="89"/>
        <v>4.0555555555555554</v>
      </c>
    </row>
    <row r="1145" spans="2:21" x14ac:dyDescent="0.55000000000000004">
      <c r="B1145" s="6" t="s">
        <v>39</v>
      </c>
      <c r="C1145" s="6">
        <v>1137</v>
      </c>
      <c r="D1145" s="6">
        <v>115</v>
      </c>
      <c r="E1145" s="12">
        <v>14.6</v>
      </c>
      <c r="F1145" s="16">
        <f t="shared" si="90"/>
        <v>-0.29166666666666685</v>
      </c>
      <c r="G1145" s="16">
        <f t="shared" si="91"/>
        <v>-1.0500000000000007</v>
      </c>
      <c r="S1145">
        <f t="shared" si="88"/>
        <v>0</v>
      </c>
      <c r="T1145">
        <f t="shared" si="92"/>
        <v>14.6</v>
      </c>
      <c r="U1145">
        <f t="shared" si="89"/>
        <v>3.9444444444444442</v>
      </c>
    </row>
    <row r="1146" spans="2:21" x14ac:dyDescent="0.55000000000000004">
      <c r="B1146" s="6" t="s">
        <v>39</v>
      </c>
      <c r="C1146" s="6">
        <v>1138</v>
      </c>
      <c r="D1146" s="6">
        <v>116</v>
      </c>
      <c r="E1146" s="12">
        <v>14.2</v>
      </c>
      <c r="F1146" s="16">
        <f t="shared" si="90"/>
        <v>-4.1666666666666519E-2</v>
      </c>
      <c r="G1146" s="16">
        <f t="shared" si="91"/>
        <v>-0.14999999999999947</v>
      </c>
      <c r="S1146">
        <f t="shared" si="88"/>
        <v>0</v>
      </c>
      <c r="T1146">
        <f t="shared" si="92"/>
        <v>14.2</v>
      </c>
      <c r="U1146">
        <f t="shared" si="89"/>
        <v>3.9722222222222223</v>
      </c>
    </row>
    <row r="1147" spans="2:21" x14ac:dyDescent="0.55000000000000004">
      <c r="B1147" s="6" t="s">
        <v>39</v>
      </c>
      <c r="C1147" s="6">
        <v>1139</v>
      </c>
      <c r="D1147" s="6">
        <v>117</v>
      </c>
      <c r="E1147" s="12">
        <v>14.3</v>
      </c>
      <c r="F1147" s="16">
        <f t="shared" si="90"/>
        <v>5.5555555555555601E-2</v>
      </c>
      <c r="G1147" s="16">
        <f t="shared" si="91"/>
        <v>0.20000000000000018</v>
      </c>
      <c r="S1147">
        <f t="shared" si="88"/>
        <v>0</v>
      </c>
      <c r="T1147">
        <f t="shared" si="92"/>
        <v>14.3</v>
      </c>
      <c r="U1147">
        <f t="shared" si="89"/>
        <v>4.0555555555555554</v>
      </c>
    </row>
    <row r="1148" spans="2:21" x14ac:dyDescent="0.55000000000000004">
      <c r="B1148" s="6" t="s">
        <v>39</v>
      </c>
      <c r="C1148" s="6">
        <v>1140</v>
      </c>
      <c r="D1148" s="6">
        <v>118</v>
      </c>
      <c r="E1148" s="12">
        <v>14.6</v>
      </c>
      <c r="F1148" s="16">
        <f t="shared" si="90"/>
        <v>0.11111111111111097</v>
      </c>
      <c r="G1148" s="16">
        <f t="shared" si="91"/>
        <v>0.39999999999999947</v>
      </c>
      <c r="S1148">
        <f t="shared" si="88"/>
        <v>0</v>
      </c>
      <c r="T1148">
        <f t="shared" si="92"/>
        <v>14.6</v>
      </c>
      <c r="U1148">
        <f t="shared" si="89"/>
        <v>4.1944444444444446</v>
      </c>
    </row>
    <row r="1149" spans="2:21" x14ac:dyDescent="0.55000000000000004">
      <c r="B1149" s="6" t="s">
        <v>39</v>
      </c>
      <c r="C1149" s="6">
        <v>1141</v>
      </c>
      <c r="D1149" s="6">
        <v>119</v>
      </c>
      <c r="E1149" s="12">
        <v>15.1</v>
      </c>
      <c r="F1149" s="16">
        <f t="shared" si="90"/>
        <v>0.24999999999999983</v>
      </c>
      <c r="G1149" s="16">
        <f t="shared" si="91"/>
        <v>0.89999999999999947</v>
      </c>
      <c r="S1149">
        <f t="shared" si="88"/>
        <v>0</v>
      </c>
      <c r="T1149">
        <f t="shared" si="92"/>
        <v>15.1</v>
      </c>
      <c r="U1149">
        <f t="shared" si="89"/>
        <v>4.5555555555555554</v>
      </c>
    </row>
    <row r="1150" spans="2:21" x14ac:dyDescent="0.55000000000000004">
      <c r="B1150" s="6" t="s">
        <v>39</v>
      </c>
      <c r="C1150" s="6">
        <v>1142</v>
      </c>
      <c r="D1150" s="6">
        <v>120</v>
      </c>
      <c r="E1150" s="12">
        <v>16.399999999999999</v>
      </c>
      <c r="F1150" s="16">
        <f t="shared" si="90"/>
        <v>0.5555555555555558</v>
      </c>
      <c r="G1150" s="16">
        <f t="shared" si="91"/>
        <v>2.0000000000000009</v>
      </c>
      <c r="S1150">
        <f t="shared" si="88"/>
        <v>0</v>
      </c>
      <c r="T1150">
        <f t="shared" si="92"/>
        <v>16.399999999999999</v>
      </c>
      <c r="U1150">
        <f t="shared" si="89"/>
        <v>5.3055555555555562</v>
      </c>
    </row>
    <row r="1151" spans="2:21" x14ac:dyDescent="0.55000000000000004">
      <c r="B1151" s="6" t="s">
        <v>39</v>
      </c>
      <c r="C1151" s="6">
        <v>1143</v>
      </c>
      <c r="D1151" s="6">
        <v>121</v>
      </c>
      <c r="E1151" s="12">
        <v>19.100000000000001</v>
      </c>
      <c r="F1151" s="16">
        <f t="shared" si="90"/>
        <v>0.84722222222222243</v>
      </c>
      <c r="G1151" s="16">
        <f t="shared" si="91"/>
        <v>3.0500000000000007</v>
      </c>
      <c r="S1151">
        <f t="shared" si="88"/>
        <v>0</v>
      </c>
      <c r="T1151">
        <f t="shared" si="92"/>
        <v>19.100000000000001</v>
      </c>
      <c r="U1151">
        <f t="shared" si="89"/>
        <v>6.25</v>
      </c>
    </row>
    <row r="1152" spans="2:21" x14ac:dyDescent="0.55000000000000004">
      <c r="B1152" s="6" t="s">
        <v>39</v>
      </c>
      <c r="C1152" s="6">
        <v>1144</v>
      </c>
      <c r="D1152" s="6">
        <v>122</v>
      </c>
      <c r="E1152" s="12">
        <v>22.5</v>
      </c>
      <c r="F1152" s="16">
        <f t="shared" si="90"/>
        <v>0.73611111111111072</v>
      </c>
      <c r="G1152" s="16">
        <f t="shared" si="91"/>
        <v>2.6499999999999986</v>
      </c>
      <c r="S1152">
        <f t="shared" si="88"/>
        <v>0</v>
      </c>
      <c r="T1152">
        <f t="shared" si="92"/>
        <v>22.5</v>
      </c>
      <c r="U1152">
        <f t="shared" si="89"/>
        <v>6.7777777777777768</v>
      </c>
    </row>
    <row r="1153" spans="2:21" x14ac:dyDescent="0.55000000000000004">
      <c r="B1153" s="6" t="s">
        <v>39</v>
      </c>
      <c r="C1153" s="6">
        <v>1145</v>
      </c>
      <c r="D1153" s="6">
        <v>123</v>
      </c>
      <c r="E1153" s="12">
        <v>24.4</v>
      </c>
      <c r="F1153" s="16">
        <f t="shared" si="90"/>
        <v>0.31944444444444453</v>
      </c>
      <c r="G1153" s="16">
        <f t="shared" si="91"/>
        <v>1.1500000000000004</v>
      </c>
      <c r="S1153">
        <f t="shared" si="88"/>
        <v>0</v>
      </c>
      <c r="T1153">
        <f t="shared" si="92"/>
        <v>24.4</v>
      </c>
      <c r="U1153">
        <f t="shared" si="89"/>
        <v>6.8888888888888893</v>
      </c>
    </row>
    <row r="1154" spans="2:21" x14ac:dyDescent="0.55000000000000004">
      <c r="B1154" s="6" t="s">
        <v>39</v>
      </c>
      <c r="C1154" s="6">
        <v>1146</v>
      </c>
      <c r="D1154" s="6">
        <v>124</v>
      </c>
      <c r="E1154" s="12">
        <v>24.8</v>
      </c>
      <c r="F1154" s="16">
        <f t="shared" si="90"/>
        <v>-0.23611111111111099</v>
      </c>
      <c r="G1154" s="16">
        <f t="shared" si="91"/>
        <v>-0.84999999999999964</v>
      </c>
      <c r="S1154">
        <f t="shared" si="88"/>
        <v>0</v>
      </c>
      <c r="T1154">
        <f t="shared" si="92"/>
        <v>24.8</v>
      </c>
      <c r="U1154">
        <f t="shared" si="89"/>
        <v>6.3055555555555554</v>
      </c>
    </row>
    <row r="1155" spans="2:21" x14ac:dyDescent="0.55000000000000004">
      <c r="B1155" s="6" t="s">
        <v>39</v>
      </c>
      <c r="C1155" s="6">
        <v>1147</v>
      </c>
      <c r="D1155" s="6">
        <v>125</v>
      </c>
      <c r="E1155" s="12">
        <v>22.7</v>
      </c>
      <c r="F1155" s="16">
        <f t="shared" si="90"/>
        <v>-1.0277777777777781</v>
      </c>
      <c r="G1155" s="16">
        <f t="shared" si="91"/>
        <v>-3.7000000000000011</v>
      </c>
      <c r="S1155">
        <f t="shared" si="88"/>
        <v>0</v>
      </c>
      <c r="T1155">
        <f t="shared" si="92"/>
        <v>22.7</v>
      </c>
      <c r="U1155">
        <f t="shared" si="89"/>
        <v>4.833333333333333</v>
      </c>
    </row>
    <row r="1156" spans="2:21" x14ac:dyDescent="0.55000000000000004">
      <c r="B1156" s="6" t="s">
        <v>39</v>
      </c>
      <c r="C1156" s="6">
        <v>1148</v>
      </c>
      <c r="D1156" s="6">
        <v>126</v>
      </c>
      <c r="E1156" s="12">
        <v>17.399999999999999</v>
      </c>
      <c r="F1156" s="16">
        <f t="shared" si="90"/>
        <v>-1.2361111111111109</v>
      </c>
      <c r="G1156" s="16">
        <f t="shared" si="91"/>
        <v>-4.4499999999999993</v>
      </c>
      <c r="S1156">
        <f t="shared" si="88"/>
        <v>0</v>
      </c>
      <c r="T1156">
        <f t="shared" si="92"/>
        <v>17.399999999999999</v>
      </c>
      <c r="U1156">
        <f t="shared" si="89"/>
        <v>3.8333333333333335</v>
      </c>
    </row>
    <row r="1157" spans="2:21" x14ac:dyDescent="0.55000000000000004">
      <c r="B1157" s="6" t="s">
        <v>39</v>
      </c>
      <c r="C1157" s="6">
        <v>1149</v>
      </c>
      <c r="D1157" s="6">
        <v>127</v>
      </c>
      <c r="E1157" s="12">
        <v>13.8</v>
      </c>
      <c r="F1157" s="16">
        <f t="shared" si="90"/>
        <v>-0.74999999999999978</v>
      </c>
      <c r="G1157" s="16">
        <f t="shared" si="91"/>
        <v>-2.6999999999999993</v>
      </c>
      <c r="S1157">
        <f t="shared" si="88"/>
        <v>0</v>
      </c>
      <c r="T1157">
        <f t="shared" si="92"/>
        <v>13.8</v>
      </c>
      <c r="U1157">
        <f t="shared" si="89"/>
        <v>3.333333333333333</v>
      </c>
    </row>
    <row r="1158" spans="2:21" x14ac:dyDescent="0.55000000000000004">
      <c r="B1158" s="6" t="s">
        <v>39</v>
      </c>
      <c r="C1158" s="6">
        <v>1150</v>
      </c>
      <c r="D1158" s="6">
        <v>128</v>
      </c>
      <c r="E1158" s="12">
        <v>12</v>
      </c>
      <c r="F1158" s="16">
        <f t="shared" si="90"/>
        <v>-0.25000000000000011</v>
      </c>
      <c r="G1158" s="16">
        <f t="shared" si="91"/>
        <v>-0.90000000000000036</v>
      </c>
      <c r="S1158">
        <f t="shared" si="88"/>
        <v>0</v>
      </c>
      <c r="T1158">
        <f t="shared" si="92"/>
        <v>12</v>
      </c>
      <c r="U1158">
        <f t="shared" si="89"/>
        <v>3.333333333333333</v>
      </c>
    </row>
    <row r="1159" spans="2:21" x14ac:dyDescent="0.55000000000000004">
      <c r="B1159" s="6" t="s">
        <v>39</v>
      </c>
      <c r="C1159" s="6">
        <v>1151</v>
      </c>
      <c r="D1159" s="6">
        <v>129</v>
      </c>
      <c r="E1159" s="12">
        <v>12</v>
      </c>
      <c r="F1159" s="16">
        <f t="shared" si="90"/>
        <v>0</v>
      </c>
      <c r="G1159" s="16">
        <f t="shared" si="91"/>
        <v>0</v>
      </c>
      <c r="S1159">
        <f t="shared" si="88"/>
        <v>0</v>
      </c>
      <c r="T1159">
        <f t="shared" si="92"/>
        <v>12</v>
      </c>
      <c r="U1159">
        <f t="shared" si="89"/>
        <v>3.333333333333333</v>
      </c>
    </row>
    <row r="1160" spans="2:21" x14ac:dyDescent="0.55000000000000004">
      <c r="B1160" s="6" t="s">
        <v>39</v>
      </c>
      <c r="C1160" s="6">
        <v>1152</v>
      </c>
      <c r="D1160" s="6">
        <v>130</v>
      </c>
      <c r="E1160" s="12">
        <v>12</v>
      </c>
      <c r="F1160" s="16">
        <f t="shared" si="90"/>
        <v>0.26388888888888895</v>
      </c>
      <c r="G1160" s="16">
        <f t="shared" si="91"/>
        <v>0.95000000000000018</v>
      </c>
      <c r="S1160">
        <f t="shared" si="88"/>
        <v>0</v>
      </c>
      <c r="T1160">
        <f t="shared" si="92"/>
        <v>12</v>
      </c>
      <c r="U1160">
        <f t="shared" si="89"/>
        <v>3.8611111111111112</v>
      </c>
    </row>
    <row r="1161" spans="2:21" x14ac:dyDescent="0.55000000000000004">
      <c r="B1161" s="6" t="s">
        <v>39</v>
      </c>
      <c r="C1161" s="6">
        <v>1153</v>
      </c>
      <c r="D1161" s="6">
        <v>131</v>
      </c>
      <c r="E1161" s="12">
        <v>13.9</v>
      </c>
      <c r="F1161" s="16">
        <f t="shared" si="90"/>
        <v>0.94444444444444453</v>
      </c>
      <c r="G1161" s="16">
        <f t="shared" si="91"/>
        <v>3.4000000000000004</v>
      </c>
      <c r="S1161">
        <f t="shared" ref="S1161:S1224" si="93">IF(E1162&lt;1,1,0)</f>
        <v>0</v>
      </c>
      <c r="T1161">
        <f t="shared" si="92"/>
        <v>13.9</v>
      </c>
      <c r="U1161">
        <f t="shared" ref="U1161:U1224" si="94">E1162/3.6</f>
        <v>5.2222222222222223</v>
      </c>
    </row>
    <row r="1162" spans="2:21" x14ac:dyDescent="0.55000000000000004">
      <c r="B1162" s="6" t="s">
        <v>39</v>
      </c>
      <c r="C1162" s="6">
        <v>1154</v>
      </c>
      <c r="D1162" s="6">
        <v>132</v>
      </c>
      <c r="E1162" s="12">
        <v>18.8</v>
      </c>
      <c r="F1162" s="16">
        <f t="shared" ref="F1162:F1225" si="95">($E1163-$E1161)/2/3.6</f>
        <v>1.5555555555555556</v>
      </c>
      <c r="G1162" s="16">
        <f t="shared" si="91"/>
        <v>5.6000000000000005</v>
      </c>
      <c r="S1162">
        <f t="shared" si="93"/>
        <v>0</v>
      </c>
      <c r="T1162">
        <f t="shared" si="92"/>
        <v>18.8</v>
      </c>
      <c r="U1162">
        <f t="shared" si="94"/>
        <v>6.9722222222222223</v>
      </c>
    </row>
    <row r="1163" spans="2:21" x14ac:dyDescent="0.55000000000000004">
      <c r="B1163" s="6" t="s">
        <v>39</v>
      </c>
      <c r="C1163" s="6">
        <v>1155</v>
      </c>
      <c r="D1163" s="6">
        <v>133</v>
      </c>
      <c r="E1163" s="12">
        <v>25.1</v>
      </c>
      <c r="F1163" s="16">
        <f t="shared" si="95"/>
        <v>1.5277777777777777</v>
      </c>
      <c r="G1163" s="16">
        <f t="shared" ref="G1163:G1226" si="96">($E1164-$E1162)/2</f>
        <v>5.5</v>
      </c>
      <c r="S1163">
        <f t="shared" si="93"/>
        <v>0</v>
      </c>
      <c r="T1163">
        <f t="shared" si="92"/>
        <v>25.1</v>
      </c>
      <c r="U1163">
        <f t="shared" si="94"/>
        <v>8.2777777777777786</v>
      </c>
    </row>
    <row r="1164" spans="2:21" x14ac:dyDescent="0.55000000000000004">
      <c r="B1164" s="6" t="s">
        <v>39</v>
      </c>
      <c r="C1164" s="6">
        <v>1156</v>
      </c>
      <c r="D1164" s="6">
        <v>134</v>
      </c>
      <c r="E1164" s="12">
        <v>29.8</v>
      </c>
      <c r="F1164" s="16">
        <f t="shared" si="95"/>
        <v>1.2083333333333328</v>
      </c>
      <c r="G1164" s="16">
        <f t="shared" si="96"/>
        <v>4.3499999999999979</v>
      </c>
      <c r="S1164">
        <f t="shared" si="93"/>
        <v>0</v>
      </c>
      <c r="T1164">
        <f t="shared" si="92"/>
        <v>29.8</v>
      </c>
      <c r="U1164">
        <f t="shared" si="94"/>
        <v>9.3888888888888875</v>
      </c>
    </row>
    <row r="1165" spans="2:21" x14ac:dyDescent="0.55000000000000004">
      <c r="B1165" s="6" t="s">
        <v>39</v>
      </c>
      <c r="C1165" s="6">
        <v>1157</v>
      </c>
      <c r="D1165" s="6">
        <v>135</v>
      </c>
      <c r="E1165" s="12">
        <v>33.799999999999997</v>
      </c>
      <c r="F1165" s="16">
        <f t="shared" si="95"/>
        <v>1.166666666666667</v>
      </c>
      <c r="G1165" s="16">
        <f t="shared" si="96"/>
        <v>4.2000000000000011</v>
      </c>
      <c r="S1165">
        <f t="shared" si="93"/>
        <v>0</v>
      </c>
      <c r="T1165">
        <f t="shared" si="92"/>
        <v>33.799999999999997</v>
      </c>
      <c r="U1165">
        <f t="shared" si="94"/>
        <v>10.611111111111112</v>
      </c>
    </row>
    <row r="1166" spans="2:21" x14ac:dyDescent="0.55000000000000004">
      <c r="B1166" s="6" t="s">
        <v>39</v>
      </c>
      <c r="C1166" s="6">
        <v>1158</v>
      </c>
      <c r="D1166" s="6">
        <v>136</v>
      </c>
      <c r="E1166" s="12">
        <v>38.200000000000003</v>
      </c>
      <c r="F1166" s="16">
        <f t="shared" si="95"/>
        <v>1.3333333333333335</v>
      </c>
      <c r="G1166" s="16">
        <f t="shared" si="96"/>
        <v>4.8000000000000007</v>
      </c>
      <c r="S1166">
        <f t="shared" si="93"/>
        <v>0</v>
      </c>
      <c r="T1166">
        <f t="shared" si="92"/>
        <v>38.200000000000003</v>
      </c>
      <c r="U1166">
        <f t="shared" si="94"/>
        <v>12.055555555555555</v>
      </c>
    </row>
    <row r="1167" spans="2:21" x14ac:dyDescent="0.55000000000000004">
      <c r="B1167" s="6" t="s">
        <v>39</v>
      </c>
      <c r="C1167" s="6">
        <v>1159</v>
      </c>
      <c r="D1167" s="6">
        <v>137</v>
      </c>
      <c r="E1167" s="12">
        <v>43.4</v>
      </c>
      <c r="F1167" s="16">
        <f t="shared" si="95"/>
        <v>1.4861111111111105</v>
      </c>
      <c r="G1167" s="16">
        <f t="shared" si="96"/>
        <v>5.3499999999999979</v>
      </c>
      <c r="S1167">
        <f t="shared" si="93"/>
        <v>0</v>
      </c>
      <c r="T1167">
        <f t="shared" si="92"/>
        <v>43.4</v>
      </c>
      <c r="U1167">
        <f t="shared" si="94"/>
        <v>13.583333333333332</v>
      </c>
    </row>
    <row r="1168" spans="2:21" x14ac:dyDescent="0.55000000000000004">
      <c r="B1168" s="6" t="s">
        <v>39</v>
      </c>
      <c r="C1168" s="6">
        <v>1160</v>
      </c>
      <c r="D1168" s="6">
        <v>138</v>
      </c>
      <c r="E1168" s="12">
        <v>48.9</v>
      </c>
      <c r="F1168" s="16">
        <f t="shared" si="95"/>
        <v>1.4444444444444442</v>
      </c>
      <c r="G1168" s="16">
        <f t="shared" si="96"/>
        <v>5.1999999999999993</v>
      </c>
      <c r="S1168">
        <f t="shared" si="93"/>
        <v>0</v>
      </c>
      <c r="T1168">
        <f t="shared" si="92"/>
        <v>48.9</v>
      </c>
      <c r="U1168">
        <f t="shared" si="94"/>
        <v>14.944444444444443</v>
      </c>
    </row>
    <row r="1169" spans="2:21" x14ac:dyDescent="0.55000000000000004">
      <c r="B1169" s="6" t="s">
        <v>39</v>
      </c>
      <c r="C1169" s="6">
        <v>1161</v>
      </c>
      <c r="D1169" s="6">
        <v>139</v>
      </c>
      <c r="E1169" s="12">
        <v>53.8</v>
      </c>
      <c r="F1169" s="16">
        <f t="shared" si="95"/>
        <v>1.2361111111111109</v>
      </c>
      <c r="G1169" s="16">
        <f t="shared" si="96"/>
        <v>4.4499999999999993</v>
      </c>
      <c r="S1169">
        <f t="shared" si="93"/>
        <v>0</v>
      </c>
      <c r="T1169">
        <f t="shared" si="92"/>
        <v>53.8</v>
      </c>
      <c r="U1169">
        <f t="shared" si="94"/>
        <v>16.055555555555554</v>
      </c>
    </row>
    <row r="1170" spans="2:21" x14ac:dyDescent="0.55000000000000004">
      <c r="B1170" s="6" t="s">
        <v>39</v>
      </c>
      <c r="C1170" s="6">
        <v>1162</v>
      </c>
      <c r="D1170" s="6">
        <v>140</v>
      </c>
      <c r="E1170" s="12">
        <v>57.8</v>
      </c>
      <c r="F1170" s="16">
        <f t="shared" si="95"/>
        <v>1.0694444444444449</v>
      </c>
      <c r="G1170" s="16">
        <f t="shared" si="96"/>
        <v>3.8500000000000014</v>
      </c>
      <c r="S1170">
        <f t="shared" si="93"/>
        <v>0</v>
      </c>
      <c r="T1170">
        <f t="shared" si="92"/>
        <v>57.8</v>
      </c>
      <c r="U1170">
        <f t="shared" si="94"/>
        <v>17.083333333333332</v>
      </c>
    </row>
    <row r="1171" spans="2:21" x14ac:dyDescent="0.55000000000000004">
      <c r="B1171" s="6" t="s">
        <v>39</v>
      </c>
      <c r="C1171" s="6">
        <v>1163</v>
      </c>
      <c r="D1171" s="6">
        <v>141</v>
      </c>
      <c r="E1171" s="12">
        <v>61.5</v>
      </c>
      <c r="F1171" s="16">
        <f t="shared" si="95"/>
        <v>1.0000000000000004</v>
      </c>
      <c r="G1171" s="16">
        <f t="shared" si="96"/>
        <v>3.6000000000000014</v>
      </c>
      <c r="S1171">
        <f t="shared" si="93"/>
        <v>0</v>
      </c>
      <c r="T1171">
        <f t="shared" si="92"/>
        <v>61.5</v>
      </c>
      <c r="U1171">
        <f t="shared" si="94"/>
        <v>18.055555555555554</v>
      </c>
    </row>
    <row r="1172" spans="2:21" x14ac:dyDescent="0.55000000000000004">
      <c r="B1172" s="6" t="s">
        <v>39</v>
      </c>
      <c r="C1172" s="6">
        <v>1164</v>
      </c>
      <c r="D1172" s="6">
        <v>142</v>
      </c>
      <c r="E1172" s="12">
        <v>65</v>
      </c>
      <c r="F1172" s="16">
        <f t="shared" si="95"/>
        <v>0.95833333333333415</v>
      </c>
      <c r="G1172" s="16">
        <f t="shared" si="96"/>
        <v>3.4500000000000028</v>
      </c>
      <c r="S1172">
        <f t="shared" si="93"/>
        <v>0</v>
      </c>
      <c r="T1172">
        <f t="shared" si="92"/>
        <v>65</v>
      </c>
      <c r="U1172">
        <f t="shared" si="94"/>
        <v>19</v>
      </c>
    </row>
    <row r="1173" spans="2:21" x14ac:dyDescent="0.55000000000000004">
      <c r="B1173" s="6" t="s">
        <v>39</v>
      </c>
      <c r="C1173" s="6">
        <v>1165</v>
      </c>
      <c r="D1173" s="6">
        <v>143</v>
      </c>
      <c r="E1173" s="12">
        <v>68.400000000000006</v>
      </c>
      <c r="F1173" s="16">
        <f t="shared" si="95"/>
        <v>0.91666666666666585</v>
      </c>
      <c r="G1173" s="16">
        <f t="shared" si="96"/>
        <v>3.2999999999999972</v>
      </c>
      <c r="S1173">
        <f t="shared" si="93"/>
        <v>0</v>
      </c>
      <c r="T1173">
        <f t="shared" ref="T1173:T1236" si="97">IF(S1173=1,"",E1173)</f>
        <v>68.400000000000006</v>
      </c>
      <c r="U1173">
        <f t="shared" si="94"/>
        <v>19.888888888888886</v>
      </c>
    </row>
    <row r="1174" spans="2:21" x14ac:dyDescent="0.55000000000000004">
      <c r="B1174" s="6" t="s">
        <v>39</v>
      </c>
      <c r="C1174" s="6">
        <v>1166</v>
      </c>
      <c r="D1174" s="6">
        <v>144</v>
      </c>
      <c r="E1174" s="12">
        <v>71.599999999999994</v>
      </c>
      <c r="F1174" s="16">
        <f t="shared" si="95"/>
        <v>0.63888888888888806</v>
      </c>
      <c r="G1174" s="16">
        <f t="shared" si="96"/>
        <v>2.2999999999999972</v>
      </c>
      <c r="S1174">
        <f t="shared" si="93"/>
        <v>0</v>
      </c>
      <c r="T1174">
        <f t="shared" si="97"/>
        <v>71.599999999999994</v>
      </c>
      <c r="U1174">
        <f t="shared" si="94"/>
        <v>20.277777777777779</v>
      </c>
    </row>
    <row r="1175" spans="2:21" x14ac:dyDescent="0.55000000000000004">
      <c r="B1175" s="6" t="s">
        <v>39</v>
      </c>
      <c r="C1175" s="6">
        <v>1167</v>
      </c>
      <c r="D1175" s="6">
        <v>145</v>
      </c>
      <c r="E1175" s="12">
        <v>73</v>
      </c>
      <c r="F1175" s="16">
        <f t="shared" si="95"/>
        <v>0.37500000000000039</v>
      </c>
      <c r="G1175" s="16">
        <f t="shared" si="96"/>
        <v>1.3500000000000014</v>
      </c>
      <c r="S1175">
        <f t="shared" si="93"/>
        <v>0</v>
      </c>
      <c r="T1175">
        <f t="shared" si="97"/>
        <v>73</v>
      </c>
      <c r="U1175">
        <f t="shared" si="94"/>
        <v>20.638888888888889</v>
      </c>
    </row>
    <row r="1176" spans="2:21" x14ac:dyDescent="0.55000000000000004">
      <c r="B1176" s="6" t="s">
        <v>39</v>
      </c>
      <c r="C1176" s="6">
        <v>1168</v>
      </c>
      <c r="D1176" s="6">
        <v>146</v>
      </c>
      <c r="E1176" s="12">
        <v>74.3</v>
      </c>
      <c r="F1176" s="16">
        <f t="shared" si="95"/>
        <v>0.44444444444444481</v>
      </c>
      <c r="G1176" s="16">
        <f t="shared" si="96"/>
        <v>1.6000000000000014</v>
      </c>
      <c r="S1176">
        <f t="shared" si="93"/>
        <v>0</v>
      </c>
      <c r="T1176">
        <f t="shared" si="97"/>
        <v>74.3</v>
      </c>
      <c r="U1176">
        <f t="shared" si="94"/>
        <v>21.166666666666668</v>
      </c>
    </row>
    <row r="1177" spans="2:21" x14ac:dyDescent="0.55000000000000004">
      <c r="B1177" s="6" t="s">
        <v>39</v>
      </c>
      <c r="C1177" s="6">
        <v>1169</v>
      </c>
      <c r="D1177" s="6">
        <v>147</v>
      </c>
      <c r="E1177" s="12">
        <v>76.2</v>
      </c>
      <c r="F1177" s="16">
        <f t="shared" si="95"/>
        <v>0.50000000000000122</v>
      </c>
      <c r="G1177" s="16">
        <f t="shared" si="96"/>
        <v>1.8000000000000043</v>
      </c>
      <c r="S1177">
        <f t="shared" si="93"/>
        <v>0</v>
      </c>
      <c r="T1177">
        <f t="shared" si="97"/>
        <v>76.2</v>
      </c>
      <c r="U1177">
        <f t="shared" si="94"/>
        <v>21.638888888888889</v>
      </c>
    </row>
    <row r="1178" spans="2:21" x14ac:dyDescent="0.55000000000000004">
      <c r="B1178" s="6" t="s">
        <v>39</v>
      </c>
      <c r="C1178" s="6">
        <v>1170</v>
      </c>
      <c r="D1178" s="6">
        <v>148</v>
      </c>
      <c r="E1178" s="12">
        <v>77.900000000000006</v>
      </c>
      <c r="F1178" s="16">
        <f t="shared" si="95"/>
        <v>0.45833333333333293</v>
      </c>
      <c r="G1178" s="16">
        <f t="shared" si="96"/>
        <v>1.6499999999999986</v>
      </c>
      <c r="S1178">
        <f t="shared" si="93"/>
        <v>0</v>
      </c>
      <c r="T1178">
        <f t="shared" si="97"/>
        <v>77.900000000000006</v>
      </c>
      <c r="U1178">
        <f t="shared" si="94"/>
        <v>22.083333333333332</v>
      </c>
    </row>
    <row r="1179" spans="2:21" x14ac:dyDescent="0.55000000000000004">
      <c r="B1179" s="6" t="s">
        <v>39</v>
      </c>
      <c r="C1179" s="6">
        <v>1171</v>
      </c>
      <c r="D1179" s="6">
        <v>149</v>
      </c>
      <c r="E1179" s="12">
        <v>79.5</v>
      </c>
      <c r="F1179" s="16">
        <f t="shared" si="95"/>
        <v>0.43055555555555475</v>
      </c>
      <c r="G1179" s="16">
        <f t="shared" si="96"/>
        <v>1.5499999999999972</v>
      </c>
      <c r="S1179">
        <f t="shared" si="93"/>
        <v>0</v>
      </c>
      <c r="T1179">
        <f t="shared" si="97"/>
        <v>79.5</v>
      </c>
      <c r="U1179">
        <f t="shared" si="94"/>
        <v>22.5</v>
      </c>
    </row>
    <row r="1180" spans="2:21" x14ac:dyDescent="0.55000000000000004">
      <c r="B1180" s="6" t="s">
        <v>39</v>
      </c>
      <c r="C1180" s="6">
        <v>1172</v>
      </c>
      <c r="D1180" s="6">
        <v>150</v>
      </c>
      <c r="E1180" s="12">
        <v>81</v>
      </c>
      <c r="F1180" s="16">
        <f t="shared" si="95"/>
        <v>0.38888888888888851</v>
      </c>
      <c r="G1180" s="16">
        <f t="shared" si="96"/>
        <v>1.3999999999999986</v>
      </c>
      <c r="S1180">
        <f t="shared" si="93"/>
        <v>0</v>
      </c>
      <c r="T1180">
        <f t="shared" si="97"/>
        <v>81</v>
      </c>
      <c r="U1180">
        <f t="shared" si="94"/>
        <v>22.861111111111111</v>
      </c>
    </row>
    <row r="1181" spans="2:21" x14ac:dyDescent="0.55000000000000004">
      <c r="B1181" s="6" t="s">
        <v>39</v>
      </c>
      <c r="C1181" s="6">
        <v>1173</v>
      </c>
      <c r="D1181" s="6">
        <v>151</v>
      </c>
      <c r="E1181" s="12">
        <v>82.3</v>
      </c>
      <c r="F1181" s="16">
        <f t="shared" si="95"/>
        <v>0.34722222222222221</v>
      </c>
      <c r="G1181" s="16">
        <f t="shared" si="96"/>
        <v>1.25</v>
      </c>
      <c r="S1181">
        <f t="shared" si="93"/>
        <v>0</v>
      </c>
      <c r="T1181">
        <f t="shared" si="97"/>
        <v>82.3</v>
      </c>
      <c r="U1181">
        <f t="shared" si="94"/>
        <v>23.194444444444443</v>
      </c>
    </row>
    <row r="1182" spans="2:21" x14ac:dyDescent="0.55000000000000004">
      <c r="B1182" s="6" t="s">
        <v>39</v>
      </c>
      <c r="C1182" s="6">
        <v>1174</v>
      </c>
      <c r="D1182" s="6">
        <v>152</v>
      </c>
      <c r="E1182" s="12">
        <v>83.5</v>
      </c>
      <c r="F1182" s="16">
        <f t="shared" si="95"/>
        <v>0.31944444444444403</v>
      </c>
      <c r="G1182" s="16">
        <f t="shared" si="96"/>
        <v>1.1499999999999986</v>
      </c>
      <c r="S1182">
        <f t="shared" si="93"/>
        <v>0</v>
      </c>
      <c r="T1182">
        <f t="shared" si="97"/>
        <v>83.5</v>
      </c>
      <c r="U1182">
        <f t="shared" si="94"/>
        <v>23.499999999999996</v>
      </c>
    </row>
    <row r="1183" spans="2:21" x14ac:dyDescent="0.55000000000000004">
      <c r="B1183" s="6" t="s">
        <v>39</v>
      </c>
      <c r="C1183" s="6">
        <v>1175</v>
      </c>
      <c r="D1183" s="6">
        <v>153</v>
      </c>
      <c r="E1183" s="12">
        <v>84.6</v>
      </c>
      <c r="F1183" s="16">
        <f t="shared" si="95"/>
        <v>0.27777777777777779</v>
      </c>
      <c r="G1183" s="16">
        <f t="shared" si="96"/>
        <v>1</v>
      </c>
      <c r="S1183">
        <f t="shared" si="93"/>
        <v>0</v>
      </c>
      <c r="T1183">
        <f t="shared" si="97"/>
        <v>84.6</v>
      </c>
      <c r="U1183">
        <f t="shared" si="94"/>
        <v>23.75</v>
      </c>
    </row>
    <row r="1184" spans="2:21" x14ac:dyDescent="0.55000000000000004">
      <c r="B1184" s="6" t="s">
        <v>39</v>
      </c>
      <c r="C1184" s="6">
        <v>1176</v>
      </c>
      <c r="D1184" s="6">
        <v>154</v>
      </c>
      <c r="E1184" s="12">
        <v>85.5</v>
      </c>
      <c r="F1184" s="16">
        <f t="shared" si="95"/>
        <v>0.23611111111111149</v>
      </c>
      <c r="G1184" s="16">
        <f t="shared" si="96"/>
        <v>0.85000000000000142</v>
      </c>
      <c r="S1184">
        <f t="shared" si="93"/>
        <v>0</v>
      </c>
      <c r="T1184">
        <f t="shared" si="97"/>
        <v>85.5</v>
      </c>
      <c r="U1184">
        <f t="shared" si="94"/>
        <v>23.972222222222221</v>
      </c>
    </row>
    <row r="1185" spans="2:21" x14ac:dyDescent="0.55000000000000004">
      <c r="B1185" s="6" t="s">
        <v>39</v>
      </c>
      <c r="C1185" s="6">
        <v>1177</v>
      </c>
      <c r="D1185" s="6">
        <v>155</v>
      </c>
      <c r="E1185" s="12">
        <v>86.3</v>
      </c>
      <c r="F1185" s="16">
        <f t="shared" si="95"/>
        <v>0.22222222222222143</v>
      </c>
      <c r="G1185" s="16">
        <f t="shared" si="96"/>
        <v>0.79999999999999716</v>
      </c>
      <c r="S1185">
        <f t="shared" si="93"/>
        <v>0</v>
      </c>
      <c r="T1185">
        <f t="shared" si="97"/>
        <v>86.3</v>
      </c>
      <c r="U1185">
        <f t="shared" si="94"/>
        <v>24.194444444444443</v>
      </c>
    </row>
    <row r="1186" spans="2:21" x14ac:dyDescent="0.55000000000000004">
      <c r="B1186" s="6" t="s">
        <v>39</v>
      </c>
      <c r="C1186" s="6">
        <v>1178</v>
      </c>
      <c r="D1186" s="6">
        <v>156</v>
      </c>
      <c r="E1186" s="12">
        <v>87.1</v>
      </c>
      <c r="F1186" s="16">
        <f t="shared" si="95"/>
        <v>0.24999999999999961</v>
      </c>
      <c r="G1186" s="16">
        <f t="shared" si="96"/>
        <v>0.89999999999999858</v>
      </c>
      <c r="S1186">
        <f t="shared" si="93"/>
        <v>0</v>
      </c>
      <c r="T1186">
        <f t="shared" si="97"/>
        <v>87.1</v>
      </c>
      <c r="U1186">
        <f t="shared" si="94"/>
        <v>24.472222222222221</v>
      </c>
    </row>
    <row r="1187" spans="2:21" x14ac:dyDescent="0.55000000000000004">
      <c r="B1187" s="6" t="s">
        <v>39</v>
      </c>
      <c r="C1187" s="6">
        <v>1179</v>
      </c>
      <c r="D1187" s="6">
        <v>157</v>
      </c>
      <c r="E1187" s="12">
        <v>88.1</v>
      </c>
      <c r="F1187" s="16">
        <f t="shared" si="95"/>
        <v>0.27777777777777779</v>
      </c>
      <c r="G1187" s="16">
        <f t="shared" si="96"/>
        <v>1</v>
      </c>
      <c r="S1187">
        <f t="shared" si="93"/>
        <v>0</v>
      </c>
      <c r="T1187">
        <f t="shared" si="97"/>
        <v>88.1</v>
      </c>
      <c r="U1187">
        <f t="shared" si="94"/>
        <v>24.749999999999996</v>
      </c>
    </row>
    <row r="1188" spans="2:21" x14ac:dyDescent="0.55000000000000004">
      <c r="B1188" s="6" t="s">
        <v>39</v>
      </c>
      <c r="C1188" s="6">
        <v>1180</v>
      </c>
      <c r="D1188" s="6">
        <v>158</v>
      </c>
      <c r="E1188" s="12">
        <v>89.1</v>
      </c>
      <c r="F1188" s="16">
        <f t="shared" si="95"/>
        <v>0.27777777777777779</v>
      </c>
      <c r="G1188" s="16">
        <f t="shared" si="96"/>
        <v>1</v>
      </c>
      <c r="S1188">
        <f t="shared" si="93"/>
        <v>0</v>
      </c>
      <c r="T1188">
        <f t="shared" si="97"/>
        <v>89.1</v>
      </c>
      <c r="U1188">
        <f t="shared" si="94"/>
        <v>25.027777777777775</v>
      </c>
    </row>
    <row r="1189" spans="2:21" x14ac:dyDescent="0.55000000000000004">
      <c r="B1189" s="6" t="s">
        <v>39</v>
      </c>
      <c r="C1189" s="6">
        <v>1181</v>
      </c>
      <c r="D1189" s="6">
        <v>159</v>
      </c>
      <c r="E1189" s="12">
        <v>90.1</v>
      </c>
      <c r="F1189" s="16">
        <f t="shared" si="95"/>
        <v>0.26388888888888967</v>
      </c>
      <c r="G1189" s="16">
        <f t="shared" si="96"/>
        <v>0.95000000000000284</v>
      </c>
      <c r="S1189">
        <f t="shared" si="93"/>
        <v>0</v>
      </c>
      <c r="T1189">
        <f t="shared" si="97"/>
        <v>90.1</v>
      </c>
      <c r="U1189">
        <f t="shared" si="94"/>
        <v>25.277777777777779</v>
      </c>
    </row>
    <row r="1190" spans="2:21" x14ac:dyDescent="0.55000000000000004">
      <c r="B1190" s="6" t="s">
        <v>39</v>
      </c>
      <c r="C1190" s="6">
        <v>1182</v>
      </c>
      <c r="D1190" s="6">
        <v>160</v>
      </c>
      <c r="E1190" s="12">
        <v>91</v>
      </c>
      <c r="F1190" s="16">
        <f t="shared" si="95"/>
        <v>0.2222222222222234</v>
      </c>
      <c r="G1190" s="16">
        <f t="shared" si="96"/>
        <v>0.80000000000000426</v>
      </c>
      <c r="S1190">
        <f t="shared" si="93"/>
        <v>0</v>
      </c>
      <c r="T1190">
        <f t="shared" si="97"/>
        <v>91</v>
      </c>
      <c r="U1190">
        <f t="shared" si="94"/>
        <v>25.472222222222221</v>
      </c>
    </row>
    <row r="1191" spans="2:21" x14ac:dyDescent="0.55000000000000004">
      <c r="B1191" s="6" t="s">
        <v>39</v>
      </c>
      <c r="C1191" s="6">
        <v>1183</v>
      </c>
      <c r="D1191" s="6">
        <v>161</v>
      </c>
      <c r="E1191" s="12">
        <v>91.7</v>
      </c>
      <c r="F1191" s="16">
        <f t="shared" si="95"/>
        <v>0.18055555555555516</v>
      </c>
      <c r="G1191" s="16">
        <f t="shared" si="96"/>
        <v>0.64999999999999858</v>
      </c>
      <c r="S1191">
        <f t="shared" si="93"/>
        <v>0</v>
      </c>
      <c r="T1191">
        <f t="shared" si="97"/>
        <v>91.7</v>
      </c>
      <c r="U1191">
        <f t="shared" si="94"/>
        <v>25.638888888888886</v>
      </c>
    </row>
    <row r="1192" spans="2:21" x14ac:dyDescent="0.55000000000000004">
      <c r="B1192" s="6" t="s">
        <v>39</v>
      </c>
      <c r="C1192" s="6">
        <v>1184</v>
      </c>
      <c r="D1192" s="6">
        <v>162</v>
      </c>
      <c r="E1192" s="12">
        <v>92.3</v>
      </c>
      <c r="F1192" s="16">
        <f t="shared" si="95"/>
        <v>0.15277777777777699</v>
      </c>
      <c r="G1192" s="16">
        <f t="shared" si="96"/>
        <v>0.54999999999999716</v>
      </c>
      <c r="S1192">
        <f t="shared" si="93"/>
        <v>0</v>
      </c>
      <c r="T1192">
        <f t="shared" si="97"/>
        <v>92.3</v>
      </c>
      <c r="U1192">
        <f t="shared" si="94"/>
        <v>25.777777777777775</v>
      </c>
    </row>
    <row r="1193" spans="2:21" x14ac:dyDescent="0.55000000000000004">
      <c r="B1193" s="6" t="s">
        <v>39</v>
      </c>
      <c r="C1193" s="6">
        <v>1185</v>
      </c>
      <c r="D1193" s="6">
        <v>163</v>
      </c>
      <c r="E1193" s="12">
        <v>92.8</v>
      </c>
      <c r="F1193" s="16">
        <f t="shared" si="95"/>
        <v>0.11111111111111072</v>
      </c>
      <c r="G1193" s="16">
        <f t="shared" si="96"/>
        <v>0.39999999999999858</v>
      </c>
      <c r="S1193">
        <f t="shared" si="93"/>
        <v>0</v>
      </c>
      <c r="T1193">
        <f t="shared" si="97"/>
        <v>92.8</v>
      </c>
      <c r="U1193">
        <f t="shared" si="94"/>
        <v>25.861111111111107</v>
      </c>
    </row>
    <row r="1194" spans="2:21" x14ac:dyDescent="0.55000000000000004">
      <c r="B1194" s="6" t="s">
        <v>39</v>
      </c>
      <c r="C1194" s="6">
        <v>1186</v>
      </c>
      <c r="D1194" s="6">
        <v>164</v>
      </c>
      <c r="E1194" s="12">
        <v>93.1</v>
      </c>
      <c r="F1194" s="16">
        <f t="shared" si="95"/>
        <v>4.1666666666666269E-2</v>
      </c>
      <c r="G1194" s="16">
        <f t="shared" si="96"/>
        <v>0.14999999999999858</v>
      </c>
      <c r="S1194">
        <f t="shared" si="93"/>
        <v>0</v>
      </c>
      <c r="T1194">
        <f t="shared" si="97"/>
        <v>93.1</v>
      </c>
      <c r="U1194">
        <f t="shared" si="94"/>
        <v>25.861111111111107</v>
      </c>
    </row>
    <row r="1195" spans="2:21" x14ac:dyDescent="0.55000000000000004">
      <c r="B1195" s="6" t="s">
        <v>39</v>
      </c>
      <c r="C1195" s="6">
        <v>1187</v>
      </c>
      <c r="D1195" s="6">
        <v>165</v>
      </c>
      <c r="E1195" s="12">
        <v>93.1</v>
      </c>
      <c r="F1195" s="16">
        <f t="shared" si="95"/>
        <v>0</v>
      </c>
      <c r="G1195" s="16">
        <f t="shared" si="96"/>
        <v>0</v>
      </c>
      <c r="S1195">
        <f t="shared" si="93"/>
        <v>0</v>
      </c>
      <c r="T1195">
        <f t="shared" si="97"/>
        <v>93.1</v>
      </c>
      <c r="U1195">
        <f t="shared" si="94"/>
        <v>25.861111111111107</v>
      </c>
    </row>
    <row r="1196" spans="2:21" x14ac:dyDescent="0.55000000000000004">
      <c r="B1196" s="6" t="s">
        <v>39</v>
      </c>
      <c r="C1196" s="6">
        <v>1188</v>
      </c>
      <c r="D1196" s="6">
        <v>166</v>
      </c>
      <c r="E1196" s="12">
        <v>93.1</v>
      </c>
      <c r="F1196" s="16">
        <f t="shared" si="95"/>
        <v>0</v>
      </c>
      <c r="G1196" s="16">
        <f t="shared" si="96"/>
        <v>0</v>
      </c>
      <c r="S1196">
        <f t="shared" si="93"/>
        <v>0</v>
      </c>
      <c r="T1196">
        <f t="shared" si="97"/>
        <v>93.1</v>
      </c>
      <c r="U1196">
        <f t="shared" si="94"/>
        <v>25.861111111111107</v>
      </c>
    </row>
    <row r="1197" spans="2:21" x14ac:dyDescent="0.55000000000000004">
      <c r="B1197" s="6" t="s">
        <v>39</v>
      </c>
      <c r="C1197" s="6">
        <v>1189</v>
      </c>
      <c r="D1197" s="6">
        <v>167</v>
      </c>
      <c r="E1197" s="12">
        <v>93.1</v>
      </c>
      <c r="F1197" s="16">
        <f t="shared" si="95"/>
        <v>0</v>
      </c>
      <c r="G1197" s="16">
        <f t="shared" si="96"/>
        <v>0</v>
      </c>
      <c r="S1197">
        <f t="shared" si="93"/>
        <v>0</v>
      </c>
      <c r="T1197">
        <f t="shared" si="97"/>
        <v>93.1</v>
      </c>
      <c r="U1197">
        <f t="shared" si="94"/>
        <v>25.861111111111107</v>
      </c>
    </row>
    <row r="1198" spans="2:21" x14ac:dyDescent="0.55000000000000004">
      <c r="B1198" s="6" t="s">
        <v>39</v>
      </c>
      <c r="C1198" s="6">
        <v>1190</v>
      </c>
      <c r="D1198" s="6">
        <v>168</v>
      </c>
      <c r="E1198" s="12">
        <v>93.1</v>
      </c>
      <c r="F1198" s="16">
        <f t="shared" si="95"/>
        <v>0</v>
      </c>
      <c r="G1198" s="16">
        <f t="shared" si="96"/>
        <v>0</v>
      </c>
      <c r="S1198">
        <f t="shared" si="93"/>
        <v>0</v>
      </c>
      <c r="T1198">
        <f t="shared" si="97"/>
        <v>93.1</v>
      </c>
      <c r="U1198">
        <f t="shared" si="94"/>
        <v>25.861111111111107</v>
      </c>
    </row>
    <row r="1199" spans="2:21" x14ac:dyDescent="0.55000000000000004">
      <c r="B1199" s="6" t="s">
        <v>39</v>
      </c>
      <c r="C1199" s="6">
        <v>1191</v>
      </c>
      <c r="D1199" s="6">
        <v>169</v>
      </c>
      <c r="E1199" s="12">
        <v>93.1</v>
      </c>
      <c r="F1199" s="16">
        <f t="shared" si="95"/>
        <v>0</v>
      </c>
      <c r="G1199" s="16">
        <f t="shared" si="96"/>
        <v>0</v>
      </c>
      <c r="S1199">
        <f t="shared" si="93"/>
        <v>0</v>
      </c>
      <c r="T1199">
        <f t="shared" si="97"/>
        <v>93.1</v>
      </c>
      <c r="U1199">
        <f t="shared" si="94"/>
        <v>25.861111111111107</v>
      </c>
    </row>
    <row r="1200" spans="2:21" x14ac:dyDescent="0.55000000000000004">
      <c r="B1200" s="6" t="s">
        <v>39</v>
      </c>
      <c r="C1200" s="6">
        <v>1192</v>
      </c>
      <c r="D1200" s="6">
        <v>170</v>
      </c>
      <c r="E1200" s="12">
        <v>93.1</v>
      </c>
      <c r="F1200" s="16">
        <f t="shared" si="95"/>
        <v>0</v>
      </c>
      <c r="G1200" s="16">
        <f t="shared" si="96"/>
        <v>0</v>
      </c>
      <c r="S1200">
        <f t="shared" si="93"/>
        <v>0</v>
      </c>
      <c r="T1200">
        <f t="shared" si="97"/>
        <v>93.1</v>
      </c>
      <c r="U1200">
        <f t="shared" si="94"/>
        <v>25.861111111111107</v>
      </c>
    </row>
    <row r="1201" spans="2:21" x14ac:dyDescent="0.55000000000000004">
      <c r="B1201" s="6" t="s">
        <v>39</v>
      </c>
      <c r="C1201" s="6">
        <v>1193</v>
      </c>
      <c r="D1201" s="6">
        <v>171</v>
      </c>
      <c r="E1201" s="12">
        <v>93.1</v>
      </c>
      <c r="F1201" s="16">
        <f t="shared" si="95"/>
        <v>0</v>
      </c>
      <c r="G1201" s="16">
        <f t="shared" si="96"/>
        <v>0</v>
      </c>
      <c r="S1201">
        <f t="shared" si="93"/>
        <v>0</v>
      </c>
      <c r="T1201">
        <f t="shared" si="97"/>
        <v>93.1</v>
      </c>
      <c r="U1201">
        <f t="shared" si="94"/>
        <v>25.861111111111107</v>
      </c>
    </row>
    <row r="1202" spans="2:21" x14ac:dyDescent="0.55000000000000004">
      <c r="B1202" s="6" t="s">
        <v>39</v>
      </c>
      <c r="C1202" s="6">
        <v>1194</v>
      </c>
      <c r="D1202" s="6">
        <v>172</v>
      </c>
      <c r="E1202" s="12">
        <v>93.1</v>
      </c>
      <c r="F1202" s="16">
        <f t="shared" si="95"/>
        <v>0</v>
      </c>
      <c r="G1202" s="16">
        <f t="shared" si="96"/>
        <v>0</v>
      </c>
      <c r="S1202">
        <f t="shared" si="93"/>
        <v>0</v>
      </c>
      <c r="T1202">
        <f t="shared" si="97"/>
        <v>93.1</v>
      </c>
      <c r="U1202">
        <f t="shared" si="94"/>
        <v>25.861111111111107</v>
      </c>
    </row>
    <row r="1203" spans="2:21" x14ac:dyDescent="0.55000000000000004">
      <c r="B1203" s="6" t="s">
        <v>39</v>
      </c>
      <c r="C1203" s="6">
        <v>1195</v>
      </c>
      <c r="D1203" s="6">
        <v>173</v>
      </c>
      <c r="E1203" s="12">
        <v>93.1</v>
      </c>
      <c r="F1203" s="16">
        <f t="shared" si="95"/>
        <v>1.3888888888890073E-2</v>
      </c>
      <c r="G1203" s="16">
        <f t="shared" si="96"/>
        <v>5.0000000000004263E-2</v>
      </c>
      <c r="S1203">
        <f t="shared" si="93"/>
        <v>0</v>
      </c>
      <c r="T1203">
        <f t="shared" si="97"/>
        <v>93.1</v>
      </c>
      <c r="U1203">
        <f t="shared" si="94"/>
        <v>25.888888888888889</v>
      </c>
    </row>
    <row r="1204" spans="2:21" x14ac:dyDescent="0.55000000000000004">
      <c r="B1204" s="6" t="s">
        <v>39</v>
      </c>
      <c r="C1204" s="6">
        <v>1196</v>
      </c>
      <c r="D1204" s="6">
        <v>174</v>
      </c>
      <c r="E1204" s="12">
        <v>93.2</v>
      </c>
      <c r="F1204" s="16">
        <f t="shared" si="95"/>
        <v>1.3888888888890073E-2</v>
      </c>
      <c r="G1204" s="16">
        <f t="shared" si="96"/>
        <v>5.0000000000004263E-2</v>
      </c>
      <c r="S1204">
        <f t="shared" si="93"/>
        <v>0</v>
      </c>
      <c r="T1204">
        <f t="shared" si="97"/>
        <v>93.2</v>
      </c>
      <c r="U1204">
        <f t="shared" si="94"/>
        <v>25.888888888888889</v>
      </c>
    </row>
    <row r="1205" spans="2:21" x14ac:dyDescent="0.55000000000000004">
      <c r="B1205" s="6" t="s">
        <v>39</v>
      </c>
      <c r="C1205" s="6">
        <v>1197</v>
      </c>
      <c r="D1205" s="6">
        <v>175</v>
      </c>
      <c r="E1205" s="12">
        <v>93.2</v>
      </c>
      <c r="F1205" s="16">
        <f t="shared" si="95"/>
        <v>1.3888888888888099E-2</v>
      </c>
      <c r="G1205" s="16">
        <f t="shared" si="96"/>
        <v>4.9999999999997158E-2</v>
      </c>
      <c r="S1205">
        <f t="shared" si="93"/>
        <v>0</v>
      </c>
      <c r="T1205">
        <f t="shared" si="97"/>
        <v>93.2</v>
      </c>
      <c r="U1205">
        <f t="shared" si="94"/>
        <v>25.916666666666664</v>
      </c>
    </row>
    <row r="1206" spans="2:21" x14ac:dyDescent="0.55000000000000004">
      <c r="B1206" s="6" t="s">
        <v>39</v>
      </c>
      <c r="C1206" s="6">
        <v>1198</v>
      </c>
      <c r="D1206" s="6">
        <v>176</v>
      </c>
      <c r="E1206" s="12">
        <v>93.3</v>
      </c>
      <c r="F1206" s="16">
        <f t="shared" si="95"/>
        <v>6.9444444444444448E-2</v>
      </c>
      <c r="G1206" s="16">
        <f t="shared" si="96"/>
        <v>0.25</v>
      </c>
      <c r="S1206">
        <f t="shared" si="93"/>
        <v>0</v>
      </c>
      <c r="T1206">
        <f t="shared" si="97"/>
        <v>93.3</v>
      </c>
      <c r="U1206">
        <f t="shared" si="94"/>
        <v>26.027777777777779</v>
      </c>
    </row>
    <row r="1207" spans="2:21" x14ac:dyDescent="0.55000000000000004">
      <c r="B1207" s="6" t="s">
        <v>39</v>
      </c>
      <c r="C1207" s="6">
        <v>1199</v>
      </c>
      <c r="D1207" s="6">
        <v>177</v>
      </c>
      <c r="E1207" s="12">
        <v>93.7</v>
      </c>
      <c r="F1207" s="16">
        <f t="shared" si="95"/>
        <v>0.12500000000000078</v>
      </c>
      <c r="G1207" s="16">
        <f t="shared" si="96"/>
        <v>0.45000000000000284</v>
      </c>
      <c r="S1207">
        <f t="shared" si="93"/>
        <v>0</v>
      </c>
      <c r="T1207">
        <f t="shared" si="97"/>
        <v>93.7</v>
      </c>
      <c r="U1207">
        <f t="shared" si="94"/>
        <v>26.166666666666668</v>
      </c>
    </row>
    <row r="1208" spans="2:21" x14ac:dyDescent="0.55000000000000004">
      <c r="B1208" s="6" t="s">
        <v>39</v>
      </c>
      <c r="C1208" s="6">
        <v>1200</v>
      </c>
      <c r="D1208" s="6">
        <v>178</v>
      </c>
      <c r="E1208" s="12">
        <v>94.2</v>
      </c>
      <c r="F1208" s="16">
        <f t="shared" si="95"/>
        <v>0.18055555555555516</v>
      </c>
      <c r="G1208" s="16">
        <f t="shared" si="96"/>
        <v>0.64999999999999858</v>
      </c>
      <c r="S1208">
        <f t="shared" si="93"/>
        <v>0</v>
      </c>
      <c r="T1208">
        <f t="shared" si="97"/>
        <v>94.2</v>
      </c>
      <c r="U1208">
        <f t="shared" si="94"/>
        <v>26.388888888888889</v>
      </c>
    </row>
    <row r="1209" spans="2:21" x14ac:dyDescent="0.55000000000000004">
      <c r="B1209" s="6" t="s">
        <v>39</v>
      </c>
      <c r="C1209" s="6">
        <v>1201</v>
      </c>
      <c r="D1209" s="6">
        <v>179</v>
      </c>
      <c r="E1209" s="12">
        <v>95</v>
      </c>
      <c r="F1209" s="16">
        <f t="shared" si="95"/>
        <v>0.22222222222222143</v>
      </c>
      <c r="G1209" s="16">
        <f t="shared" si="96"/>
        <v>0.79999999999999716</v>
      </c>
      <c r="S1209">
        <f t="shared" si="93"/>
        <v>0</v>
      </c>
      <c r="T1209">
        <f t="shared" si="97"/>
        <v>95</v>
      </c>
      <c r="U1209">
        <f t="shared" si="94"/>
        <v>26.611111111111111</v>
      </c>
    </row>
    <row r="1210" spans="2:21" x14ac:dyDescent="0.55000000000000004">
      <c r="B1210" s="6" t="s">
        <v>39</v>
      </c>
      <c r="C1210" s="6">
        <v>1202</v>
      </c>
      <c r="D1210" s="6">
        <v>180</v>
      </c>
      <c r="E1210" s="12">
        <v>95.8</v>
      </c>
      <c r="F1210" s="16">
        <f t="shared" si="95"/>
        <v>0.19444444444444522</v>
      </c>
      <c r="G1210" s="16">
        <f t="shared" si="96"/>
        <v>0.70000000000000284</v>
      </c>
      <c r="S1210">
        <f t="shared" si="93"/>
        <v>0</v>
      </c>
      <c r="T1210">
        <f t="shared" si="97"/>
        <v>95.8</v>
      </c>
      <c r="U1210">
        <f t="shared" si="94"/>
        <v>26.777777777777779</v>
      </c>
    </row>
    <row r="1211" spans="2:21" x14ac:dyDescent="0.55000000000000004">
      <c r="B1211" s="6" t="s">
        <v>39</v>
      </c>
      <c r="C1211" s="6">
        <v>1203</v>
      </c>
      <c r="D1211" s="6">
        <v>181</v>
      </c>
      <c r="E1211" s="12">
        <v>96.4</v>
      </c>
      <c r="F1211" s="16">
        <f t="shared" si="95"/>
        <v>0.1388888888888889</v>
      </c>
      <c r="G1211" s="16">
        <f t="shared" si="96"/>
        <v>0.5</v>
      </c>
      <c r="S1211">
        <f t="shared" si="93"/>
        <v>0</v>
      </c>
      <c r="T1211">
        <f t="shared" si="97"/>
        <v>96.4</v>
      </c>
      <c r="U1211">
        <f t="shared" si="94"/>
        <v>26.888888888888886</v>
      </c>
    </row>
    <row r="1212" spans="2:21" x14ac:dyDescent="0.55000000000000004">
      <c r="B1212" s="6" t="s">
        <v>39</v>
      </c>
      <c r="C1212" s="6">
        <v>1204</v>
      </c>
      <c r="D1212" s="6">
        <v>182</v>
      </c>
      <c r="E1212" s="12">
        <v>96.8</v>
      </c>
      <c r="F1212" s="16">
        <f t="shared" si="95"/>
        <v>8.3333333333332538E-2</v>
      </c>
      <c r="G1212" s="16">
        <f t="shared" si="96"/>
        <v>0.29999999999999716</v>
      </c>
      <c r="S1212">
        <f t="shared" si="93"/>
        <v>0</v>
      </c>
      <c r="T1212">
        <f t="shared" si="97"/>
        <v>96.8</v>
      </c>
      <c r="U1212">
        <f t="shared" si="94"/>
        <v>26.944444444444443</v>
      </c>
    </row>
    <row r="1213" spans="2:21" x14ac:dyDescent="0.55000000000000004">
      <c r="B1213" s="6" t="s">
        <v>39</v>
      </c>
      <c r="C1213" s="6">
        <v>1205</v>
      </c>
      <c r="D1213" s="6">
        <v>183</v>
      </c>
      <c r="E1213" s="12">
        <v>97</v>
      </c>
      <c r="F1213" s="16">
        <f t="shared" si="95"/>
        <v>4.1666666666666269E-2</v>
      </c>
      <c r="G1213" s="16">
        <f t="shared" si="96"/>
        <v>0.14999999999999858</v>
      </c>
      <c r="S1213">
        <f t="shared" si="93"/>
        <v>0</v>
      </c>
      <c r="T1213">
        <f t="shared" si="97"/>
        <v>97</v>
      </c>
      <c r="U1213">
        <f t="shared" si="94"/>
        <v>26.972222222222221</v>
      </c>
    </row>
    <row r="1214" spans="2:21" x14ac:dyDescent="0.55000000000000004">
      <c r="B1214" s="6" t="s">
        <v>39</v>
      </c>
      <c r="C1214" s="6">
        <v>1206</v>
      </c>
      <c r="D1214" s="6">
        <v>184</v>
      </c>
      <c r="E1214" s="12">
        <v>97.1</v>
      </c>
      <c r="F1214" s="16">
        <f t="shared" si="95"/>
        <v>2.7777777777778172E-2</v>
      </c>
      <c r="G1214" s="16">
        <f t="shared" si="96"/>
        <v>0.10000000000000142</v>
      </c>
      <c r="S1214">
        <f t="shared" si="93"/>
        <v>0</v>
      </c>
      <c r="T1214">
        <f t="shared" si="97"/>
        <v>97.1</v>
      </c>
      <c r="U1214">
        <f t="shared" si="94"/>
        <v>27</v>
      </c>
    </row>
    <row r="1215" spans="2:21" x14ac:dyDescent="0.55000000000000004">
      <c r="B1215" s="6" t="s">
        <v>39</v>
      </c>
      <c r="C1215" s="6">
        <v>1207</v>
      </c>
      <c r="D1215" s="6">
        <v>185</v>
      </c>
      <c r="E1215" s="12">
        <v>97.2</v>
      </c>
      <c r="F1215" s="16">
        <f t="shared" si="95"/>
        <v>2.7777777777778172E-2</v>
      </c>
      <c r="G1215" s="16">
        <f t="shared" si="96"/>
        <v>0.10000000000000142</v>
      </c>
      <c r="S1215">
        <f t="shared" si="93"/>
        <v>0</v>
      </c>
      <c r="T1215">
        <f t="shared" si="97"/>
        <v>97.2</v>
      </c>
      <c r="U1215">
        <f t="shared" si="94"/>
        <v>27.027777777777775</v>
      </c>
    </row>
    <row r="1216" spans="2:21" x14ac:dyDescent="0.55000000000000004">
      <c r="B1216" s="6" t="s">
        <v>39</v>
      </c>
      <c r="C1216" s="6">
        <v>1208</v>
      </c>
      <c r="D1216" s="6">
        <v>186</v>
      </c>
      <c r="E1216" s="12">
        <v>97.3</v>
      </c>
      <c r="F1216" s="16">
        <f t="shared" si="95"/>
        <v>2.7777777777778172E-2</v>
      </c>
      <c r="G1216" s="16">
        <f t="shared" si="96"/>
        <v>0.10000000000000142</v>
      </c>
      <c r="S1216">
        <f t="shared" si="93"/>
        <v>0</v>
      </c>
      <c r="T1216">
        <f t="shared" si="97"/>
        <v>97.3</v>
      </c>
      <c r="U1216">
        <f t="shared" si="94"/>
        <v>27.055555555555557</v>
      </c>
    </row>
    <row r="1217" spans="2:21" x14ac:dyDescent="0.55000000000000004">
      <c r="B1217" s="6" t="s">
        <v>39</v>
      </c>
      <c r="C1217" s="6">
        <v>1209</v>
      </c>
      <c r="D1217" s="6">
        <v>187</v>
      </c>
      <c r="E1217" s="12">
        <v>97.4</v>
      </c>
      <c r="F1217" s="16">
        <f t="shared" si="95"/>
        <v>1.3888888888890073E-2</v>
      </c>
      <c r="G1217" s="16">
        <f t="shared" si="96"/>
        <v>5.0000000000004263E-2</v>
      </c>
      <c r="S1217">
        <f t="shared" si="93"/>
        <v>0</v>
      </c>
      <c r="T1217">
        <f t="shared" si="97"/>
        <v>97.4</v>
      </c>
      <c r="U1217">
        <f t="shared" si="94"/>
        <v>27.055555555555557</v>
      </c>
    </row>
    <row r="1218" spans="2:21" x14ac:dyDescent="0.55000000000000004">
      <c r="B1218" s="6" t="s">
        <v>39</v>
      </c>
      <c r="C1218" s="6">
        <v>1210</v>
      </c>
      <c r="D1218" s="6">
        <v>188</v>
      </c>
      <c r="E1218" s="12">
        <v>97.4</v>
      </c>
      <c r="F1218" s="16">
        <f t="shared" si="95"/>
        <v>0</v>
      </c>
      <c r="G1218" s="16">
        <f t="shared" si="96"/>
        <v>0</v>
      </c>
      <c r="S1218">
        <f t="shared" si="93"/>
        <v>0</v>
      </c>
      <c r="T1218">
        <f t="shared" si="97"/>
        <v>97.4</v>
      </c>
      <c r="U1218">
        <f t="shared" si="94"/>
        <v>27.055555555555557</v>
      </c>
    </row>
    <row r="1219" spans="2:21" x14ac:dyDescent="0.55000000000000004">
      <c r="B1219" s="6" t="s">
        <v>39</v>
      </c>
      <c r="C1219" s="6">
        <v>1211</v>
      </c>
      <c r="D1219" s="6">
        <v>189</v>
      </c>
      <c r="E1219" s="12">
        <v>97.4</v>
      </c>
      <c r="F1219" s="16">
        <f t="shared" si="95"/>
        <v>0</v>
      </c>
      <c r="G1219" s="16">
        <f t="shared" si="96"/>
        <v>0</v>
      </c>
      <c r="S1219">
        <f t="shared" si="93"/>
        <v>0</v>
      </c>
      <c r="T1219">
        <f t="shared" si="97"/>
        <v>97.4</v>
      </c>
      <c r="U1219">
        <f t="shared" si="94"/>
        <v>27.055555555555557</v>
      </c>
    </row>
    <row r="1220" spans="2:21" x14ac:dyDescent="0.55000000000000004">
      <c r="B1220" s="6" t="s">
        <v>39</v>
      </c>
      <c r="C1220" s="6">
        <v>1212</v>
      </c>
      <c r="D1220" s="6">
        <v>190</v>
      </c>
      <c r="E1220" s="12">
        <v>97.4</v>
      </c>
      <c r="F1220" s="16">
        <f t="shared" si="95"/>
        <v>-1.3888888888890073E-2</v>
      </c>
      <c r="G1220" s="16">
        <f t="shared" si="96"/>
        <v>-5.0000000000004263E-2</v>
      </c>
      <c r="S1220">
        <f t="shared" si="93"/>
        <v>0</v>
      </c>
      <c r="T1220">
        <f t="shared" si="97"/>
        <v>97.4</v>
      </c>
      <c r="U1220">
        <f t="shared" si="94"/>
        <v>27.027777777777775</v>
      </c>
    </row>
    <row r="1221" spans="2:21" x14ac:dyDescent="0.55000000000000004">
      <c r="B1221" s="6" t="s">
        <v>39</v>
      </c>
      <c r="C1221" s="6">
        <v>1213</v>
      </c>
      <c r="D1221" s="6">
        <v>191</v>
      </c>
      <c r="E1221" s="12">
        <v>97.3</v>
      </c>
      <c r="F1221" s="16">
        <f t="shared" si="95"/>
        <v>-1.3888888888890073E-2</v>
      </c>
      <c r="G1221" s="16">
        <f t="shared" si="96"/>
        <v>-5.0000000000004263E-2</v>
      </c>
      <c r="S1221">
        <f t="shared" si="93"/>
        <v>0</v>
      </c>
      <c r="T1221">
        <f t="shared" si="97"/>
        <v>97.3</v>
      </c>
      <c r="U1221">
        <f t="shared" si="94"/>
        <v>27.027777777777775</v>
      </c>
    </row>
    <row r="1222" spans="2:21" x14ac:dyDescent="0.55000000000000004">
      <c r="B1222" s="6" t="s">
        <v>39</v>
      </c>
      <c r="C1222" s="6">
        <v>1214</v>
      </c>
      <c r="D1222" s="6">
        <v>192</v>
      </c>
      <c r="E1222" s="12">
        <v>97.3</v>
      </c>
      <c r="F1222" s="16">
        <f t="shared" si="95"/>
        <v>0</v>
      </c>
      <c r="G1222" s="16">
        <f t="shared" si="96"/>
        <v>0</v>
      </c>
      <c r="S1222">
        <f t="shared" si="93"/>
        <v>0</v>
      </c>
      <c r="T1222">
        <f t="shared" si="97"/>
        <v>97.3</v>
      </c>
      <c r="U1222">
        <f t="shared" si="94"/>
        <v>27.027777777777775</v>
      </c>
    </row>
    <row r="1223" spans="2:21" x14ac:dyDescent="0.55000000000000004">
      <c r="B1223" s="6" t="s">
        <v>39</v>
      </c>
      <c r="C1223" s="6">
        <v>1215</v>
      </c>
      <c r="D1223" s="6">
        <v>193</v>
      </c>
      <c r="E1223" s="12">
        <v>97.3</v>
      </c>
      <c r="F1223" s="16">
        <f t="shared" si="95"/>
        <v>0</v>
      </c>
      <c r="G1223" s="16">
        <f t="shared" si="96"/>
        <v>0</v>
      </c>
      <c r="S1223">
        <f t="shared" si="93"/>
        <v>0</v>
      </c>
      <c r="T1223">
        <f t="shared" si="97"/>
        <v>97.3</v>
      </c>
      <c r="U1223">
        <f t="shared" si="94"/>
        <v>27.027777777777775</v>
      </c>
    </row>
    <row r="1224" spans="2:21" x14ac:dyDescent="0.55000000000000004">
      <c r="B1224" s="6" t="s">
        <v>39</v>
      </c>
      <c r="C1224" s="6">
        <v>1216</v>
      </c>
      <c r="D1224" s="6">
        <v>194</v>
      </c>
      <c r="E1224" s="12">
        <v>97.3</v>
      </c>
      <c r="F1224" s="16">
        <f t="shared" si="95"/>
        <v>-1.3888888888888099E-2</v>
      </c>
      <c r="G1224" s="16">
        <f t="shared" si="96"/>
        <v>-4.9999999999997158E-2</v>
      </c>
      <c r="S1224">
        <f t="shared" si="93"/>
        <v>0</v>
      </c>
      <c r="T1224">
        <f t="shared" si="97"/>
        <v>97.3</v>
      </c>
      <c r="U1224">
        <f t="shared" si="94"/>
        <v>27</v>
      </c>
    </row>
    <row r="1225" spans="2:21" x14ac:dyDescent="0.55000000000000004">
      <c r="B1225" s="6" t="s">
        <v>39</v>
      </c>
      <c r="C1225" s="6">
        <v>1217</v>
      </c>
      <c r="D1225" s="6">
        <v>195</v>
      </c>
      <c r="E1225" s="12">
        <v>97.2</v>
      </c>
      <c r="F1225" s="16">
        <f t="shared" si="95"/>
        <v>-2.7777777777778172E-2</v>
      </c>
      <c r="G1225" s="16">
        <f t="shared" si="96"/>
        <v>-0.10000000000000142</v>
      </c>
      <c r="S1225">
        <f t="shared" ref="S1225:S1288" si="98">IF(E1226&lt;1,1,0)</f>
        <v>0</v>
      </c>
      <c r="T1225">
        <f t="shared" si="97"/>
        <v>97.2</v>
      </c>
      <c r="U1225">
        <f t="shared" ref="U1225:U1288" si="99">E1226/3.6</f>
        <v>26.972222222222221</v>
      </c>
    </row>
    <row r="1226" spans="2:21" x14ac:dyDescent="0.55000000000000004">
      <c r="B1226" s="6" t="s">
        <v>39</v>
      </c>
      <c r="C1226" s="6">
        <v>1218</v>
      </c>
      <c r="D1226" s="6">
        <v>196</v>
      </c>
      <c r="E1226" s="12">
        <v>97.1</v>
      </c>
      <c r="F1226" s="16">
        <f t="shared" ref="F1226:F1289" si="100">($E1227-$E1225)/2/3.6</f>
        <v>-2.7777777777778172E-2</v>
      </c>
      <c r="G1226" s="16">
        <f t="shared" si="96"/>
        <v>-0.10000000000000142</v>
      </c>
      <c r="S1226">
        <f t="shared" si="98"/>
        <v>0</v>
      </c>
      <c r="T1226">
        <f t="shared" si="97"/>
        <v>97.1</v>
      </c>
      <c r="U1226">
        <f t="shared" si="99"/>
        <v>26.944444444444443</v>
      </c>
    </row>
    <row r="1227" spans="2:21" x14ac:dyDescent="0.55000000000000004">
      <c r="B1227" s="6" t="s">
        <v>39</v>
      </c>
      <c r="C1227" s="6">
        <v>1219</v>
      </c>
      <c r="D1227" s="6">
        <v>197</v>
      </c>
      <c r="E1227" s="12">
        <v>97</v>
      </c>
      <c r="F1227" s="16">
        <f t="shared" si="100"/>
        <v>-2.7777777777776198E-2</v>
      </c>
      <c r="G1227" s="16">
        <f t="shared" ref="G1227:G1290" si="101">($E1228-$E1226)/2</f>
        <v>-9.9999999999994316E-2</v>
      </c>
      <c r="S1227">
        <f t="shared" si="98"/>
        <v>0</v>
      </c>
      <c r="T1227">
        <f t="shared" si="97"/>
        <v>97</v>
      </c>
      <c r="U1227">
        <f t="shared" si="99"/>
        <v>26.916666666666668</v>
      </c>
    </row>
    <row r="1228" spans="2:21" x14ac:dyDescent="0.55000000000000004">
      <c r="B1228" s="6" t="s">
        <v>39</v>
      </c>
      <c r="C1228" s="6">
        <v>1220</v>
      </c>
      <c r="D1228" s="6">
        <v>198</v>
      </c>
      <c r="E1228" s="12">
        <v>96.9</v>
      </c>
      <c r="F1228" s="16">
        <f t="shared" si="100"/>
        <v>-4.1666666666666269E-2</v>
      </c>
      <c r="G1228" s="16">
        <f t="shared" si="101"/>
        <v>-0.14999999999999858</v>
      </c>
      <c r="S1228">
        <f t="shared" si="98"/>
        <v>0</v>
      </c>
      <c r="T1228">
        <f t="shared" si="97"/>
        <v>96.9</v>
      </c>
      <c r="U1228">
        <f t="shared" si="99"/>
        <v>26.861111111111111</v>
      </c>
    </row>
    <row r="1229" spans="2:21" x14ac:dyDescent="0.55000000000000004">
      <c r="B1229" s="6" t="s">
        <v>39</v>
      </c>
      <c r="C1229" s="6">
        <v>1221</v>
      </c>
      <c r="D1229" s="6">
        <v>199</v>
      </c>
      <c r="E1229" s="12">
        <v>96.7</v>
      </c>
      <c r="F1229" s="16">
        <f t="shared" si="100"/>
        <v>-6.9444444444444448E-2</v>
      </c>
      <c r="G1229" s="16">
        <f t="shared" si="101"/>
        <v>-0.25</v>
      </c>
      <c r="S1229">
        <f t="shared" si="98"/>
        <v>0</v>
      </c>
      <c r="T1229">
        <f t="shared" si="97"/>
        <v>96.7</v>
      </c>
      <c r="U1229">
        <f t="shared" si="99"/>
        <v>26.777777777777779</v>
      </c>
    </row>
    <row r="1230" spans="2:21" x14ac:dyDescent="0.55000000000000004">
      <c r="B1230" s="6" t="s">
        <v>39</v>
      </c>
      <c r="C1230" s="6">
        <v>1222</v>
      </c>
      <c r="D1230" s="6">
        <v>200</v>
      </c>
      <c r="E1230" s="12">
        <v>96.4</v>
      </c>
      <c r="F1230" s="16">
        <f t="shared" si="100"/>
        <v>-8.3333333333334522E-2</v>
      </c>
      <c r="G1230" s="16">
        <f t="shared" si="101"/>
        <v>-0.30000000000000426</v>
      </c>
      <c r="S1230">
        <f t="shared" si="98"/>
        <v>0</v>
      </c>
      <c r="T1230">
        <f t="shared" si="97"/>
        <v>96.4</v>
      </c>
      <c r="U1230">
        <f t="shared" si="99"/>
        <v>26.694444444444443</v>
      </c>
    </row>
    <row r="1231" spans="2:21" x14ac:dyDescent="0.55000000000000004">
      <c r="B1231" s="6" t="s">
        <v>39</v>
      </c>
      <c r="C1231" s="6">
        <v>1223</v>
      </c>
      <c r="D1231" s="6">
        <v>201</v>
      </c>
      <c r="E1231" s="12">
        <v>96.1</v>
      </c>
      <c r="F1231" s="16">
        <f t="shared" si="100"/>
        <v>-9.7222222222222612E-2</v>
      </c>
      <c r="G1231" s="16">
        <f t="shared" si="101"/>
        <v>-0.35000000000000142</v>
      </c>
      <c r="S1231">
        <f t="shared" si="98"/>
        <v>0</v>
      </c>
      <c r="T1231">
        <f t="shared" si="97"/>
        <v>96.1</v>
      </c>
      <c r="U1231">
        <f t="shared" si="99"/>
        <v>26.583333333333332</v>
      </c>
    </row>
    <row r="1232" spans="2:21" x14ac:dyDescent="0.55000000000000004">
      <c r="B1232" s="6" t="s">
        <v>39</v>
      </c>
      <c r="C1232" s="6">
        <v>1224</v>
      </c>
      <c r="D1232" s="6">
        <v>202</v>
      </c>
      <c r="E1232" s="12">
        <v>95.7</v>
      </c>
      <c r="F1232" s="16">
        <f t="shared" si="100"/>
        <v>-8.3333333333332538E-2</v>
      </c>
      <c r="G1232" s="16">
        <f t="shared" si="101"/>
        <v>-0.29999999999999716</v>
      </c>
      <c r="S1232">
        <f t="shared" si="98"/>
        <v>0</v>
      </c>
      <c r="T1232">
        <f t="shared" si="97"/>
        <v>95.7</v>
      </c>
      <c r="U1232">
        <f t="shared" si="99"/>
        <v>26.527777777777779</v>
      </c>
    </row>
    <row r="1233" spans="2:21" x14ac:dyDescent="0.55000000000000004">
      <c r="B1233" s="6" t="s">
        <v>39</v>
      </c>
      <c r="C1233" s="6">
        <v>1225</v>
      </c>
      <c r="D1233" s="6">
        <v>203</v>
      </c>
      <c r="E1233" s="12">
        <v>95.5</v>
      </c>
      <c r="F1233" s="16">
        <f t="shared" si="100"/>
        <v>-5.5555555555556344E-2</v>
      </c>
      <c r="G1233" s="16">
        <f t="shared" si="101"/>
        <v>-0.20000000000000284</v>
      </c>
      <c r="S1233">
        <f t="shared" si="98"/>
        <v>0</v>
      </c>
      <c r="T1233">
        <f t="shared" si="97"/>
        <v>95.5</v>
      </c>
      <c r="U1233">
        <f t="shared" si="99"/>
        <v>26.472222222222221</v>
      </c>
    </row>
    <row r="1234" spans="2:21" x14ac:dyDescent="0.55000000000000004">
      <c r="B1234" s="6" t="s">
        <v>39</v>
      </c>
      <c r="C1234" s="6">
        <v>1226</v>
      </c>
      <c r="D1234" s="6">
        <v>204</v>
      </c>
      <c r="E1234" s="12">
        <v>95.3</v>
      </c>
      <c r="F1234" s="16">
        <f t="shared" si="100"/>
        <v>-4.1666666666666269E-2</v>
      </c>
      <c r="G1234" s="16">
        <f t="shared" si="101"/>
        <v>-0.14999999999999858</v>
      </c>
      <c r="S1234">
        <f t="shared" si="98"/>
        <v>0</v>
      </c>
      <c r="T1234">
        <f t="shared" si="97"/>
        <v>95.3</v>
      </c>
      <c r="U1234">
        <f t="shared" si="99"/>
        <v>26.444444444444443</v>
      </c>
    </row>
    <row r="1235" spans="2:21" x14ac:dyDescent="0.55000000000000004">
      <c r="B1235" s="6" t="s">
        <v>39</v>
      </c>
      <c r="C1235" s="6">
        <v>1227</v>
      </c>
      <c r="D1235" s="6">
        <v>205</v>
      </c>
      <c r="E1235" s="12">
        <v>95.2</v>
      </c>
      <c r="F1235" s="16">
        <f t="shared" si="100"/>
        <v>-4.1666666666666269E-2</v>
      </c>
      <c r="G1235" s="16">
        <f t="shared" si="101"/>
        <v>-0.14999999999999858</v>
      </c>
      <c r="S1235">
        <f t="shared" si="98"/>
        <v>0</v>
      </c>
      <c r="T1235">
        <f t="shared" si="97"/>
        <v>95.2</v>
      </c>
      <c r="U1235">
        <f t="shared" si="99"/>
        <v>26.388888888888889</v>
      </c>
    </row>
    <row r="1236" spans="2:21" x14ac:dyDescent="0.55000000000000004">
      <c r="B1236" s="6" t="s">
        <v>39</v>
      </c>
      <c r="C1236" s="6">
        <v>1228</v>
      </c>
      <c r="D1236" s="6">
        <v>206</v>
      </c>
      <c r="E1236" s="12">
        <v>95</v>
      </c>
      <c r="F1236" s="16">
        <f t="shared" si="100"/>
        <v>-4.1666666666666269E-2</v>
      </c>
      <c r="G1236" s="16">
        <f t="shared" si="101"/>
        <v>-0.14999999999999858</v>
      </c>
      <c r="S1236">
        <f t="shared" si="98"/>
        <v>0</v>
      </c>
      <c r="T1236">
        <f t="shared" si="97"/>
        <v>95</v>
      </c>
      <c r="U1236">
        <f t="shared" si="99"/>
        <v>26.361111111111111</v>
      </c>
    </row>
    <row r="1237" spans="2:21" x14ac:dyDescent="0.55000000000000004">
      <c r="B1237" s="6" t="s">
        <v>39</v>
      </c>
      <c r="C1237" s="6">
        <v>1229</v>
      </c>
      <c r="D1237" s="6">
        <v>207</v>
      </c>
      <c r="E1237" s="12">
        <v>94.9</v>
      </c>
      <c r="F1237" s="16">
        <f t="shared" si="100"/>
        <v>-4.1666666666666269E-2</v>
      </c>
      <c r="G1237" s="16">
        <f t="shared" si="101"/>
        <v>-0.14999999999999858</v>
      </c>
      <c r="S1237">
        <f t="shared" si="98"/>
        <v>0</v>
      </c>
      <c r="T1237">
        <f t="shared" ref="T1237:T1300" si="102">IF(S1237=1,"",E1237)</f>
        <v>94.9</v>
      </c>
      <c r="U1237">
        <f t="shared" si="99"/>
        <v>26.305555555555557</v>
      </c>
    </row>
    <row r="1238" spans="2:21" x14ac:dyDescent="0.55000000000000004">
      <c r="B1238" s="6" t="s">
        <v>39</v>
      </c>
      <c r="C1238" s="6">
        <v>1230</v>
      </c>
      <c r="D1238" s="6">
        <v>208</v>
      </c>
      <c r="E1238" s="12">
        <v>94.7</v>
      </c>
      <c r="F1238" s="16">
        <f t="shared" si="100"/>
        <v>-5.5555555555556344E-2</v>
      </c>
      <c r="G1238" s="16">
        <f t="shared" si="101"/>
        <v>-0.20000000000000284</v>
      </c>
      <c r="S1238">
        <f t="shared" si="98"/>
        <v>0</v>
      </c>
      <c r="T1238">
        <f t="shared" si="102"/>
        <v>94.7</v>
      </c>
      <c r="U1238">
        <f t="shared" si="99"/>
        <v>26.25</v>
      </c>
    </row>
    <row r="1239" spans="2:21" x14ac:dyDescent="0.55000000000000004">
      <c r="B1239" s="6" t="s">
        <v>39</v>
      </c>
      <c r="C1239" s="6">
        <v>1231</v>
      </c>
      <c r="D1239" s="6">
        <v>209</v>
      </c>
      <c r="E1239" s="12">
        <v>94.5</v>
      </c>
      <c r="F1239" s="16">
        <f t="shared" si="100"/>
        <v>-4.1666666666666269E-2</v>
      </c>
      <c r="G1239" s="16">
        <f t="shared" si="101"/>
        <v>-0.14999999999999858</v>
      </c>
      <c r="S1239">
        <f t="shared" si="98"/>
        <v>0</v>
      </c>
      <c r="T1239">
        <f t="shared" si="102"/>
        <v>94.5</v>
      </c>
      <c r="U1239">
        <f t="shared" si="99"/>
        <v>26.222222222222221</v>
      </c>
    </row>
    <row r="1240" spans="2:21" x14ac:dyDescent="0.55000000000000004">
      <c r="B1240" s="6" t="s">
        <v>39</v>
      </c>
      <c r="C1240" s="6">
        <v>1232</v>
      </c>
      <c r="D1240" s="6">
        <v>210</v>
      </c>
      <c r="E1240" s="12">
        <v>94.4</v>
      </c>
      <c r="F1240" s="16">
        <f t="shared" si="100"/>
        <v>-1.3888888888888099E-2</v>
      </c>
      <c r="G1240" s="16">
        <f t="shared" si="101"/>
        <v>-4.9999999999997158E-2</v>
      </c>
      <c r="S1240">
        <f t="shared" si="98"/>
        <v>0</v>
      </c>
      <c r="T1240">
        <f t="shared" si="102"/>
        <v>94.4</v>
      </c>
      <c r="U1240">
        <f t="shared" si="99"/>
        <v>26.222222222222221</v>
      </c>
    </row>
    <row r="1241" spans="2:21" x14ac:dyDescent="0.55000000000000004">
      <c r="B1241" s="6" t="s">
        <v>39</v>
      </c>
      <c r="C1241" s="6">
        <v>1233</v>
      </c>
      <c r="D1241" s="6">
        <v>211</v>
      </c>
      <c r="E1241" s="12">
        <v>94.4</v>
      </c>
      <c r="F1241" s="16">
        <f t="shared" si="100"/>
        <v>-1.3888888888890073E-2</v>
      </c>
      <c r="G1241" s="16">
        <f t="shared" si="101"/>
        <v>-5.0000000000004263E-2</v>
      </c>
      <c r="S1241">
        <f t="shared" si="98"/>
        <v>0</v>
      </c>
      <c r="T1241">
        <f t="shared" si="102"/>
        <v>94.4</v>
      </c>
      <c r="U1241">
        <f t="shared" si="99"/>
        <v>26.194444444444443</v>
      </c>
    </row>
    <row r="1242" spans="2:21" x14ac:dyDescent="0.55000000000000004">
      <c r="B1242" s="6" t="s">
        <v>39</v>
      </c>
      <c r="C1242" s="6">
        <v>1234</v>
      </c>
      <c r="D1242" s="6">
        <v>212</v>
      </c>
      <c r="E1242" s="12">
        <v>94.3</v>
      </c>
      <c r="F1242" s="16">
        <f t="shared" si="100"/>
        <v>-1.3888888888890073E-2</v>
      </c>
      <c r="G1242" s="16">
        <f t="shared" si="101"/>
        <v>-5.0000000000004263E-2</v>
      </c>
      <c r="S1242">
        <f t="shared" si="98"/>
        <v>0</v>
      </c>
      <c r="T1242">
        <f t="shared" si="102"/>
        <v>94.3</v>
      </c>
      <c r="U1242">
        <f t="shared" si="99"/>
        <v>26.194444444444443</v>
      </c>
    </row>
    <row r="1243" spans="2:21" x14ac:dyDescent="0.55000000000000004">
      <c r="B1243" s="6" t="s">
        <v>39</v>
      </c>
      <c r="C1243" s="6">
        <v>1235</v>
      </c>
      <c r="D1243" s="6">
        <v>213</v>
      </c>
      <c r="E1243" s="12">
        <v>94.3</v>
      </c>
      <c r="F1243" s="16">
        <f t="shared" si="100"/>
        <v>-2.7777777777778172E-2</v>
      </c>
      <c r="G1243" s="16">
        <f t="shared" si="101"/>
        <v>-0.10000000000000142</v>
      </c>
      <c r="S1243">
        <f t="shared" si="98"/>
        <v>0</v>
      </c>
      <c r="T1243">
        <f t="shared" si="102"/>
        <v>94.3</v>
      </c>
      <c r="U1243">
        <f t="shared" si="99"/>
        <v>26.138888888888886</v>
      </c>
    </row>
    <row r="1244" spans="2:21" x14ac:dyDescent="0.55000000000000004">
      <c r="B1244" s="6" t="s">
        <v>39</v>
      </c>
      <c r="C1244" s="6">
        <v>1236</v>
      </c>
      <c r="D1244" s="6">
        <v>214</v>
      </c>
      <c r="E1244" s="12">
        <v>94.1</v>
      </c>
      <c r="F1244" s="16">
        <f t="shared" si="100"/>
        <v>-5.5555555555554373E-2</v>
      </c>
      <c r="G1244" s="16">
        <f t="shared" si="101"/>
        <v>-0.19999999999999574</v>
      </c>
      <c r="S1244">
        <f t="shared" si="98"/>
        <v>0</v>
      </c>
      <c r="T1244">
        <f t="shared" si="102"/>
        <v>94.1</v>
      </c>
      <c r="U1244">
        <f t="shared" si="99"/>
        <v>26.083333333333336</v>
      </c>
    </row>
    <row r="1245" spans="2:21" x14ac:dyDescent="0.55000000000000004">
      <c r="B1245" s="6" t="s">
        <v>39</v>
      </c>
      <c r="C1245" s="6">
        <v>1237</v>
      </c>
      <c r="D1245" s="6">
        <v>215</v>
      </c>
      <c r="E1245" s="12">
        <v>93.9</v>
      </c>
      <c r="F1245" s="16">
        <f t="shared" si="100"/>
        <v>-9.7222222222220642E-2</v>
      </c>
      <c r="G1245" s="16">
        <f t="shared" si="101"/>
        <v>-0.34999999999999432</v>
      </c>
      <c r="S1245">
        <f t="shared" si="98"/>
        <v>0</v>
      </c>
      <c r="T1245">
        <f t="shared" si="102"/>
        <v>93.9</v>
      </c>
      <c r="U1245">
        <f t="shared" si="99"/>
        <v>25.944444444444446</v>
      </c>
    </row>
    <row r="1246" spans="2:21" x14ac:dyDescent="0.55000000000000004">
      <c r="B1246" s="6" t="s">
        <v>39</v>
      </c>
      <c r="C1246" s="6">
        <v>1238</v>
      </c>
      <c r="D1246" s="6">
        <v>216</v>
      </c>
      <c r="E1246" s="12">
        <v>93.4</v>
      </c>
      <c r="F1246" s="16">
        <f t="shared" si="100"/>
        <v>-0.15277777777777896</v>
      </c>
      <c r="G1246" s="16">
        <f t="shared" si="101"/>
        <v>-0.55000000000000426</v>
      </c>
      <c r="S1246">
        <f t="shared" si="98"/>
        <v>0</v>
      </c>
      <c r="T1246">
        <f t="shared" si="102"/>
        <v>93.4</v>
      </c>
      <c r="U1246">
        <f t="shared" si="99"/>
        <v>25.777777777777775</v>
      </c>
    </row>
    <row r="1247" spans="2:21" x14ac:dyDescent="0.55000000000000004">
      <c r="B1247" s="6" t="s">
        <v>39</v>
      </c>
      <c r="C1247" s="6">
        <v>1239</v>
      </c>
      <c r="D1247" s="6">
        <v>217</v>
      </c>
      <c r="E1247" s="12">
        <v>92.8</v>
      </c>
      <c r="F1247" s="16">
        <f t="shared" si="100"/>
        <v>-0.19444444444444522</v>
      </c>
      <c r="G1247" s="16">
        <f t="shared" si="101"/>
        <v>-0.70000000000000284</v>
      </c>
      <c r="S1247">
        <f t="shared" si="98"/>
        <v>0</v>
      </c>
      <c r="T1247">
        <f t="shared" si="102"/>
        <v>92.8</v>
      </c>
      <c r="U1247">
        <f t="shared" si="99"/>
        <v>25.555555555555554</v>
      </c>
    </row>
    <row r="1248" spans="2:21" x14ac:dyDescent="0.55000000000000004">
      <c r="B1248" s="6" t="s">
        <v>39</v>
      </c>
      <c r="C1248" s="6">
        <v>1240</v>
      </c>
      <c r="D1248" s="6">
        <v>218</v>
      </c>
      <c r="E1248" s="12">
        <v>92</v>
      </c>
      <c r="F1248" s="16">
        <f t="shared" si="100"/>
        <v>-0.20833333333333331</v>
      </c>
      <c r="G1248" s="16">
        <f t="shared" si="101"/>
        <v>-0.75</v>
      </c>
      <c r="S1248">
        <f t="shared" si="98"/>
        <v>0</v>
      </c>
      <c r="T1248">
        <f t="shared" si="102"/>
        <v>92</v>
      </c>
      <c r="U1248">
        <f t="shared" si="99"/>
        <v>25.361111111111111</v>
      </c>
    </row>
    <row r="1249" spans="2:21" x14ac:dyDescent="0.55000000000000004">
      <c r="B1249" s="6" t="s">
        <v>39</v>
      </c>
      <c r="C1249" s="6">
        <v>1241</v>
      </c>
      <c r="D1249" s="6">
        <v>219</v>
      </c>
      <c r="E1249" s="12">
        <v>91.3</v>
      </c>
      <c r="F1249" s="16">
        <f t="shared" si="100"/>
        <v>-0.19444444444444522</v>
      </c>
      <c r="G1249" s="16">
        <f t="shared" si="101"/>
        <v>-0.70000000000000284</v>
      </c>
      <c r="S1249">
        <f t="shared" si="98"/>
        <v>0</v>
      </c>
      <c r="T1249">
        <f t="shared" si="102"/>
        <v>91.3</v>
      </c>
      <c r="U1249">
        <f t="shared" si="99"/>
        <v>25.166666666666664</v>
      </c>
    </row>
    <row r="1250" spans="2:21" x14ac:dyDescent="0.55000000000000004">
      <c r="B1250" s="6" t="s">
        <v>39</v>
      </c>
      <c r="C1250" s="6">
        <v>1242</v>
      </c>
      <c r="D1250" s="6">
        <v>220</v>
      </c>
      <c r="E1250" s="12">
        <v>90.6</v>
      </c>
      <c r="F1250" s="16">
        <f t="shared" si="100"/>
        <v>-0.18055555555555516</v>
      </c>
      <c r="G1250" s="16">
        <f t="shared" si="101"/>
        <v>-0.64999999999999858</v>
      </c>
      <c r="S1250">
        <f t="shared" si="98"/>
        <v>0</v>
      </c>
      <c r="T1250">
        <f t="shared" si="102"/>
        <v>90.6</v>
      </c>
      <c r="U1250">
        <f t="shared" si="99"/>
        <v>25</v>
      </c>
    </row>
    <row r="1251" spans="2:21" x14ac:dyDescent="0.55000000000000004">
      <c r="B1251" s="6" t="s">
        <v>39</v>
      </c>
      <c r="C1251" s="6">
        <v>1243</v>
      </c>
      <c r="D1251" s="6">
        <v>221</v>
      </c>
      <c r="E1251" s="12">
        <v>90</v>
      </c>
      <c r="F1251" s="16">
        <f t="shared" si="100"/>
        <v>-0.18055555555555516</v>
      </c>
      <c r="G1251" s="16">
        <f t="shared" si="101"/>
        <v>-0.64999999999999858</v>
      </c>
      <c r="S1251">
        <f t="shared" si="98"/>
        <v>0</v>
      </c>
      <c r="T1251">
        <f t="shared" si="102"/>
        <v>90</v>
      </c>
      <c r="U1251">
        <f t="shared" si="99"/>
        <v>24.805555555555554</v>
      </c>
    </row>
    <row r="1252" spans="2:21" x14ac:dyDescent="0.55000000000000004">
      <c r="B1252" s="6" t="s">
        <v>39</v>
      </c>
      <c r="C1252" s="6">
        <v>1244</v>
      </c>
      <c r="D1252" s="6">
        <v>222</v>
      </c>
      <c r="E1252" s="12">
        <v>89.3</v>
      </c>
      <c r="F1252" s="16">
        <f t="shared" si="100"/>
        <v>-0.18055555555555516</v>
      </c>
      <c r="G1252" s="16">
        <f t="shared" si="101"/>
        <v>-0.64999999999999858</v>
      </c>
      <c r="S1252">
        <f t="shared" si="98"/>
        <v>0</v>
      </c>
      <c r="T1252">
        <f t="shared" si="102"/>
        <v>89.3</v>
      </c>
      <c r="U1252">
        <f t="shared" si="99"/>
        <v>24.638888888888889</v>
      </c>
    </row>
    <row r="1253" spans="2:21" x14ac:dyDescent="0.55000000000000004">
      <c r="B1253" s="6" t="s">
        <v>39</v>
      </c>
      <c r="C1253" s="6">
        <v>1245</v>
      </c>
      <c r="D1253" s="6">
        <v>223</v>
      </c>
      <c r="E1253" s="12">
        <v>88.7</v>
      </c>
      <c r="F1253" s="16">
        <f t="shared" si="100"/>
        <v>-0.16666666666666705</v>
      </c>
      <c r="G1253" s="16">
        <f t="shared" si="101"/>
        <v>-0.60000000000000142</v>
      </c>
      <c r="S1253">
        <f t="shared" si="98"/>
        <v>0</v>
      </c>
      <c r="T1253">
        <f t="shared" si="102"/>
        <v>88.7</v>
      </c>
      <c r="U1253">
        <f t="shared" si="99"/>
        <v>24.472222222222221</v>
      </c>
    </row>
    <row r="1254" spans="2:21" x14ac:dyDescent="0.55000000000000004">
      <c r="B1254" s="6" t="s">
        <v>39</v>
      </c>
      <c r="C1254" s="6">
        <v>1246</v>
      </c>
      <c r="D1254" s="6">
        <v>224</v>
      </c>
      <c r="E1254" s="12">
        <v>88.1</v>
      </c>
      <c r="F1254" s="16">
        <f t="shared" si="100"/>
        <v>-0.18055555555555516</v>
      </c>
      <c r="G1254" s="16">
        <f t="shared" si="101"/>
        <v>-0.64999999999999858</v>
      </c>
      <c r="S1254">
        <f t="shared" si="98"/>
        <v>0</v>
      </c>
      <c r="T1254">
        <f t="shared" si="102"/>
        <v>88.1</v>
      </c>
      <c r="U1254">
        <f t="shared" si="99"/>
        <v>24.277777777777779</v>
      </c>
    </row>
    <row r="1255" spans="2:21" x14ac:dyDescent="0.55000000000000004">
      <c r="B1255" s="6" t="s">
        <v>39</v>
      </c>
      <c r="C1255" s="6">
        <v>1247</v>
      </c>
      <c r="D1255" s="6">
        <v>225</v>
      </c>
      <c r="E1255" s="12">
        <v>87.4</v>
      </c>
      <c r="F1255" s="16">
        <f t="shared" si="100"/>
        <v>-0.19444444444444325</v>
      </c>
      <c r="G1255" s="16">
        <f t="shared" si="101"/>
        <v>-0.69999999999999574</v>
      </c>
      <c r="S1255">
        <f t="shared" si="98"/>
        <v>0</v>
      </c>
      <c r="T1255">
        <f t="shared" si="102"/>
        <v>87.4</v>
      </c>
      <c r="U1255">
        <f t="shared" si="99"/>
        <v>24.083333333333332</v>
      </c>
    </row>
    <row r="1256" spans="2:21" x14ac:dyDescent="0.55000000000000004">
      <c r="B1256" s="6" t="s">
        <v>39</v>
      </c>
      <c r="C1256" s="6">
        <v>1248</v>
      </c>
      <c r="D1256" s="6">
        <v>226</v>
      </c>
      <c r="E1256" s="12">
        <v>86.7</v>
      </c>
      <c r="F1256" s="16">
        <f t="shared" si="100"/>
        <v>-0.19444444444444522</v>
      </c>
      <c r="G1256" s="16">
        <f t="shared" si="101"/>
        <v>-0.70000000000000284</v>
      </c>
      <c r="S1256">
        <f t="shared" si="98"/>
        <v>0</v>
      </c>
      <c r="T1256">
        <f t="shared" si="102"/>
        <v>86.7</v>
      </c>
      <c r="U1256">
        <f t="shared" si="99"/>
        <v>23.888888888888889</v>
      </c>
    </row>
    <row r="1257" spans="2:21" x14ac:dyDescent="0.55000000000000004">
      <c r="B1257" s="6" t="s">
        <v>39</v>
      </c>
      <c r="C1257" s="6">
        <v>1249</v>
      </c>
      <c r="D1257" s="6">
        <v>227</v>
      </c>
      <c r="E1257" s="12">
        <v>86</v>
      </c>
      <c r="F1257" s="16">
        <f t="shared" si="100"/>
        <v>-0.19444444444444522</v>
      </c>
      <c r="G1257" s="16">
        <f t="shared" si="101"/>
        <v>-0.70000000000000284</v>
      </c>
      <c r="S1257">
        <f t="shared" si="98"/>
        <v>0</v>
      </c>
      <c r="T1257">
        <f t="shared" si="102"/>
        <v>86</v>
      </c>
      <c r="U1257">
        <f t="shared" si="99"/>
        <v>23.694444444444443</v>
      </c>
    </row>
    <row r="1258" spans="2:21" x14ac:dyDescent="0.55000000000000004">
      <c r="B1258" s="6" t="s">
        <v>39</v>
      </c>
      <c r="C1258" s="6">
        <v>1250</v>
      </c>
      <c r="D1258" s="6">
        <v>228</v>
      </c>
      <c r="E1258" s="12">
        <v>85.3</v>
      </c>
      <c r="F1258" s="16">
        <f t="shared" si="100"/>
        <v>-0.18055555555555516</v>
      </c>
      <c r="G1258" s="16">
        <f t="shared" si="101"/>
        <v>-0.64999999999999858</v>
      </c>
      <c r="S1258">
        <f t="shared" si="98"/>
        <v>0</v>
      </c>
      <c r="T1258">
        <f t="shared" si="102"/>
        <v>85.3</v>
      </c>
      <c r="U1258">
        <f t="shared" si="99"/>
        <v>23.527777777777779</v>
      </c>
    </row>
    <row r="1259" spans="2:21" x14ac:dyDescent="0.55000000000000004">
      <c r="B1259" s="6" t="s">
        <v>39</v>
      </c>
      <c r="C1259" s="6">
        <v>1251</v>
      </c>
      <c r="D1259" s="6">
        <v>229</v>
      </c>
      <c r="E1259" s="12">
        <v>84.7</v>
      </c>
      <c r="F1259" s="16">
        <f t="shared" si="100"/>
        <v>-0.16666666666666705</v>
      </c>
      <c r="G1259" s="16">
        <f t="shared" si="101"/>
        <v>-0.60000000000000142</v>
      </c>
      <c r="S1259">
        <f t="shared" si="98"/>
        <v>0</v>
      </c>
      <c r="T1259">
        <f t="shared" si="102"/>
        <v>84.7</v>
      </c>
      <c r="U1259">
        <f t="shared" si="99"/>
        <v>23.361111111111111</v>
      </c>
    </row>
    <row r="1260" spans="2:21" x14ac:dyDescent="0.55000000000000004">
      <c r="B1260" s="6" t="s">
        <v>39</v>
      </c>
      <c r="C1260" s="6">
        <v>1252</v>
      </c>
      <c r="D1260" s="6">
        <v>230</v>
      </c>
      <c r="E1260" s="12">
        <v>84.1</v>
      </c>
      <c r="F1260" s="16">
        <f t="shared" si="100"/>
        <v>-0.16666666666666705</v>
      </c>
      <c r="G1260" s="16">
        <f t="shared" si="101"/>
        <v>-0.60000000000000142</v>
      </c>
      <c r="S1260">
        <f t="shared" si="98"/>
        <v>0</v>
      </c>
      <c r="T1260">
        <f t="shared" si="102"/>
        <v>84.1</v>
      </c>
      <c r="U1260">
        <f t="shared" si="99"/>
        <v>23.194444444444443</v>
      </c>
    </row>
    <row r="1261" spans="2:21" x14ac:dyDescent="0.55000000000000004">
      <c r="B1261" s="6" t="s">
        <v>39</v>
      </c>
      <c r="C1261" s="6">
        <v>1253</v>
      </c>
      <c r="D1261" s="6">
        <v>231</v>
      </c>
      <c r="E1261" s="12">
        <v>83.5</v>
      </c>
      <c r="F1261" s="16">
        <f t="shared" si="100"/>
        <v>-0.16666666666666508</v>
      </c>
      <c r="G1261" s="16">
        <f t="shared" si="101"/>
        <v>-0.59999999999999432</v>
      </c>
      <c r="S1261">
        <f t="shared" si="98"/>
        <v>0</v>
      </c>
      <c r="T1261">
        <f t="shared" si="102"/>
        <v>83.5</v>
      </c>
      <c r="U1261">
        <f t="shared" si="99"/>
        <v>23.027777777777779</v>
      </c>
    </row>
    <row r="1262" spans="2:21" x14ac:dyDescent="0.55000000000000004">
      <c r="B1262" s="6" t="s">
        <v>39</v>
      </c>
      <c r="C1262" s="6">
        <v>1254</v>
      </c>
      <c r="D1262" s="6">
        <v>232</v>
      </c>
      <c r="E1262" s="12">
        <v>82.9</v>
      </c>
      <c r="F1262" s="16">
        <f t="shared" si="100"/>
        <v>-0.16666666666666705</v>
      </c>
      <c r="G1262" s="16">
        <f t="shared" si="101"/>
        <v>-0.60000000000000142</v>
      </c>
      <c r="S1262">
        <f t="shared" si="98"/>
        <v>0</v>
      </c>
      <c r="T1262">
        <f t="shared" si="102"/>
        <v>82.9</v>
      </c>
      <c r="U1262">
        <f t="shared" si="99"/>
        <v>22.861111111111111</v>
      </c>
    </row>
    <row r="1263" spans="2:21" x14ac:dyDescent="0.55000000000000004">
      <c r="B1263" s="6" t="s">
        <v>39</v>
      </c>
      <c r="C1263" s="6">
        <v>1255</v>
      </c>
      <c r="D1263" s="6">
        <v>233</v>
      </c>
      <c r="E1263" s="12">
        <v>82.3</v>
      </c>
      <c r="F1263" s="16">
        <f t="shared" si="100"/>
        <v>-0.16666666666666705</v>
      </c>
      <c r="G1263" s="16">
        <f t="shared" si="101"/>
        <v>-0.60000000000000142</v>
      </c>
      <c r="S1263">
        <f t="shared" si="98"/>
        <v>0</v>
      </c>
      <c r="T1263">
        <f t="shared" si="102"/>
        <v>82.3</v>
      </c>
      <c r="U1263">
        <f t="shared" si="99"/>
        <v>22.694444444444446</v>
      </c>
    </row>
    <row r="1264" spans="2:21" x14ac:dyDescent="0.55000000000000004">
      <c r="B1264" s="6" t="s">
        <v>39</v>
      </c>
      <c r="C1264" s="6">
        <v>1256</v>
      </c>
      <c r="D1264" s="6">
        <v>234</v>
      </c>
      <c r="E1264" s="12">
        <v>81.7</v>
      </c>
      <c r="F1264" s="16">
        <f t="shared" si="100"/>
        <v>-0.16666666666666705</v>
      </c>
      <c r="G1264" s="16">
        <f t="shared" si="101"/>
        <v>-0.60000000000000142</v>
      </c>
      <c r="S1264">
        <f t="shared" si="98"/>
        <v>0</v>
      </c>
      <c r="T1264">
        <f t="shared" si="102"/>
        <v>81.7</v>
      </c>
      <c r="U1264">
        <f t="shared" si="99"/>
        <v>22.527777777777775</v>
      </c>
    </row>
    <row r="1265" spans="2:21" x14ac:dyDescent="0.55000000000000004">
      <c r="B1265" s="6" t="s">
        <v>39</v>
      </c>
      <c r="C1265" s="6">
        <v>1257</v>
      </c>
      <c r="D1265" s="6">
        <v>235</v>
      </c>
      <c r="E1265" s="12">
        <v>81.099999999999994</v>
      </c>
      <c r="F1265" s="16">
        <f t="shared" si="100"/>
        <v>-0.16666666666666705</v>
      </c>
      <c r="G1265" s="16">
        <f t="shared" si="101"/>
        <v>-0.60000000000000142</v>
      </c>
      <c r="S1265">
        <f t="shared" si="98"/>
        <v>0</v>
      </c>
      <c r="T1265">
        <f t="shared" si="102"/>
        <v>81.099999999999994</v>
      </c>
      <c r="U1265">
        <f t="shared" si="99"/>
        <v>22.361111111111111</v>
      </c>
    </row>
    <row r="1266" spans="2:21" x14ac:dyDescent="0.55000000000000004">
      <c r="B1266" s="6" t="s">
        <v>39</v>
      </c>
      <c r="C1266" s="6">
        <v>1258</v>
      </c>
      <c r="D1266" s="6">
        <v>236</v>
      </c>
      <c r="E1266" s="12">
        <v>80.5</v>
      </c>
      <c r="F1266" s="16">
        <f t="shared" si="100"/>
        <v>-0.16666666666666508</v>
      </c>
      <c r="G1266" s="16">
        <f t="shared" si="101"/>
        <v>-0.59999999999999432</v>
      </c>
      <c r="S1266">
        <f t="shared" si="98"/>
        <v>0</v>
      </c>
      <c r="T1266">
        <f t="shared" si="102"/>
        <v>80.5</v>
      </c>
      <c r="U1266">
        <f t="shared" si="99"/>
        <v>22.194444444444446</v>
      </c>
    </row>
    <row r="1267" spans="2:21" x14ac:dyDescent="0.55000000000000004">
      <c r="B1267" s="6" t="s">
        <v>39</v>
      </c>
      <c r="C1267" s="6">
        <v>1259</v>
      </c>
      <c r="D1267" s="6">
        <v>237</v>
      </c>
      <c r="E1267" s="12">
        <v>79.900000000000006</v>
      </c>
      <c r="F1267" s="16">
        <f t="shared" si="100"/>
        <v>-0.15277777777777699</v>
      </c>
      <c r="G1267" s="16">
        <f t="shared" si="101"/>
        <v>-0.54999999999999716</v>
      </c>
      <c r="S1267">
        <f t="shared" si="98"/>
        <v>0</v>
      </c>
      <c r="T1267">
        <f t="shared" si="102"/>
        <v>79.900000000000006</v>
      </c>
      <c r="U1267">
        <f t="shared" si="99"/>
        <v>22.055555555555557</v>
      </c>
    </row>
    <row r="1268" spans="2:21" x14ac:dyDescent="0.55000000000000004">
      <c r="B1268" s="6" t="s">
        <v>39</v>
      </c>
      <c r="C1268" s="6">
        <v>1260</v>
      </c>
      <c r="D1268" s="6">
        <v>238</v>
      </c>
      <c r="E1268" s="12">
        <v>79.400000000000006</v>
      </c>
      <c r="F1268" s="16">
        <f t="shared" si="100"/>
        <v>-0.12500000000000078</v>
      </c>
      <c r="G1268" s="16">
        <f t="shared" si="101"/>
        <v>-0.45000000000000284</v>
      </c>
      <c r="S1268">
        <f t="shared" si="98"/>
        <v>0</v>
      </c>
      <c r="T1268">
        <f t="shared" si="102"/>
        <v>79.400000000000006</v>
      </c>
      <c r="U1268">
        <f t="shared" si="99"/>
        <v>21.944444444444443</v>
      </c>
    </row>
    <row r="1269" spans="2:21" x14ac:dyDescent="0.55000000000000004">
      <c r="B1269" s="6" t="s">
        <v>39</v>
      </c>
      <c r="C1269" s="6">
        <v>1261</v>
      </c>
      <c r="D1269" s="6">
        <v>239</v>
      </c>
      <c r="E1269" s="12">
        <v>79</v>
      </c>
      <c r="F1269" s="16">
        <f t="shared" si="100"/>
        <v>-9.7222222222222612E-2</v>
      </c>
      <c r="G1269" s="16">
        <f t="shared" si="101"/>
        <v>-0.35000000000000142</v>
      </c>
      <c r="S1269">
        <f t="shared" si="98"/>
        <v>0</v>
      </c>
      <c r="T1269">
        <f t="shared" si="102"/>
        <v>79</v>
      </c>
      <c r="U1269">
        <f t="shared" si="99"/>
        <v>21.861111111111111</v>
      </c>
    </row>
    <row r="1270" spans="2:21" x14ac:dyDescent="0.55000000000000004">
      <c r="B1270" s="6" t="s">
        <v>39</v>
      </c>
      <c r="C1270" s="6">
        <v>1262</v>
      </c>
      <c r="D1270" s="6">
        <v>240</v>
      </c>
      <c r="E1270" s="12">
        <v>78.7</v>
      </c>
      <c r="F1270" s="16">
        <f t="shared" si="100"/>
        <v>-4.1666666666666269E-2</v>
      </c>
      <c r="G1270" s="16">
        <f t="shared" si="101"/>
        <v>-0.14999999999999858</v>
      </c>
      <c r="S1270">
        <f t="shared" si="98"/>
        <v>0</v>
      </c>
      <c r="T1270">
        <f t="shared" si="102"/>
        <v>78.7</v>
      </c>
      <c r="U1270">
        <f t="shared" si="99"/>
        <v>21.861111111111111</v>
      </c>
    </row>
    <row r="1271" spans="2:21" x14ac:dyDescent="0.55000000000000004">
      <c r="B1271" s="6" t="s">
        <v>39</v>
      </c>
      <c r="C1271" s="6">
        <v>1263</v>
      </c>
      <c r="D1271" s="6">
        <v>241</v>
      </c>
      <c r="E1271" s="12">
        <v>78.7</v>
      </c>
      <c r="F1271" s="16">
        <f t="shared" si="100"/>
        <v>1.3888888888888099E-2</v>
      </c>
      <c r="G1271" s="16">
        <f t="shared" si="101"/>
        <v>4.9999999999997158E-2</v>
      </c>
      <c r="S1271">
        <f t="shared" si="98"/>
        <v>0</v>
      </c>
      <c r="T1271">
        <f t="shared" si="102"/>
        <v>78.7</v>
      </c>
      <c r="U1271">
        <f t="shared" si="99"/>
        <v>21.888888888888889</v>
      </c>
    </row>
    <row r="1272" spans="2:21" x14ac:dyDescent="0.55000000000000004">
      <c r="B1272" s="6" t="s">
        <v>39</v>
      </c>
      <c r="C1272" s="6">
        <v>1264</v>
      </c>
      <c r="D1272" s="6">
        <v>242</v>
      </c>
      <c r="E1272" s="12">
        <v>78.8</v>
      </c>
      <c r="F1272" s="16">
        <f t="shared" si="100"/>
        <v>5.5555555555554373E-2</v>
      </c>
      <c r="G1272" s="16">
        <f t="shared" si="101"/>
        <v>0.19999999999999574</v>
      </c>
      <c r="S1272">
        <f t="shared" si="98"/>
        <v>0</v>
      </c>
      <c r="T1272">
        <f t="shared" si="102"/>
        <v>78.8</v>
      </c>
      <c r="U1272">
        <f t="shared" si="99"/>
        <v>21.972222222222221</v>
      </c>
    </row>
    <row r="1273" spans="2:21" x14ac:dyDescent="0.55000000000000004">
      <c r="B1273" s="6" t="s">
        <v>39</v>
      </c>
      <c r="C1273" s="6">
        <v>1265</v>
      </c>
      <c r="D1273" s="6">
        <v>243</v>
      </c>
      <c r="E1273" s="12">
        <v>79.099999999999994</v>
      </c>
      <c r="F1273" s="16">
        <f t="shared" si="100"/>
        <v>8.3333333333334522E-2</v>
      </c>
      <c r="G1273" s="16">
        <f t="shared" si="101"/>
        <v>0.30000000000000426</v>
      </c>
      <c r="S1273">
        <f t="shared" si="98"/>
        <v>0</v>
      </c>
      <c r="T1273">
        <f t="shared" si="102"/>
        <v>79.099999999999994</v>
      </c>
      <c r="U1273">
        <f t="shared" si="99"/>
        <v>22.055555555555557</v>
      </c>
    </row>
    <row r="1274" spans="2:21" x14ac:dyDescent="0.55000000000000004">
      <c r="B1274" s="6" t="s">
        <v>39</v>
      </c>
      <c r="C1274" s="6">
        <v>1266</v>
      </c>
      <c r="D1274" s="6">
        <v>244</v>
      </c>
      <c r="E1274" s="12">
        <v>79.400000000000006</v>
      </c>
      <c r="F1274" s="16">
        <f t="shared" si="100"/>
        <v>6.9444444444444448E-2</v>
      </c>
      <c r="G1274" s="16">
        <f t="shared" si="101"/>
        <v>0.25</v>
      </c>
      <c r="S1274">
        <f t="shared" si="98"/>
        <v>0</v>
      </c>
      <c r="T1274">
        <f t="shared" si="102"/>
        <v>79.400000000000006</v>
      </c>
      <c r="U1274">
        <f t="shared" si="99"/>
        <v>22.111111111111111</v>
      </c>
    </row>
    <row r="1275" spans="2:21" x14ac:dyDescent="0.55000000000000004">
      <c r="B1275" s="6" t="s">
        <v>39</v>
      </c>
      <c r="C1275" s="6">
        <v>1267</v>
      </c>
      <c r="D1275" s="6">
        <v>245</v>
      </c>
      <c r="E1275" s="12">
        <v>79.599999999999994</v>
      </c>
      <c r="F1275" s="16">
        <f t="shared" si="100"/>
        <v>5.5555555555554373E-2</v>
      </c>
      <c r="G1275" s="16">
        <f t="shared" si="101"/>
        <v>0.19999999999999574</v>
      </c>
      <c r="S1275">
        <f t="shared" si="98"/>
        <v>0</v>
      </c>
      <c r="T1275">
        <f t="shared" si="102"/>
        <v>79.599999999999994</v>
      </c>
      <c r="U1275">
        <f t="shared" si="99"/>
        <v>22.166666666666664</v>
      </c>
    </row>
    <row r="1276" spans="2:21" x14ac:dyDescent="0.55000000000000004">
      <c r="B1276" s="6" t="s">
        <v>39</v>
      </c>
      <c r="C1276" s="6">
        <v>1268</v>
      </c>
      <c r="D1276" s="6">
        <v>246</v>
      </c>
      <c r="E1276" s="12">
        <v>79.8</v>
      </c>
      <c r="F1276" s="16">
        <f t="shared" si="100"/>
        <v>2.7777777777778172E-2</v>
      </c>
      <c r="G1276" s="16">
        <f t="shared" si="101"/>
        <v>0.10000000000000142</v>
      </c>
      <c r="S1276">
        <f t="shared" si="98"/>
        <v>0</v>
      </c>
      <c r="T1276">
        <f t="shared" si="102"/>
        <v>79.8</v>
      </c>
      <c r="U1276">
        <f t="shared" si="99"/>
        <v>22.166666666666664</v>
      </c>
    </row>
    <row r="1277" spans="2:21" x14ac:dyDescent="0.55000000000000004">
      <c r="B1277" s="6" t="s">
        <v>39</v>
      </c>
      <c r="C1277" s="6">
        <v>1269</v>
      </c>
      <c r="D1277" s="6">
        <v>247</v>
      </c>
      <c r="E1277" s="12">
        <v>79.8</v>
      </c>
      <c r="F1277" s="16">
        <f t="shared" si="100"/>
        <v>-2.7777777777778172E-2</v>
      </c>
      <c r="G1277" s="16">
        <f t="shared" si="101"/>
        <v>-0.10000000000000142</v>
      </c>
      <c r="S1277">
        <f t="shared" si="98"/>
        <v>0</v>
      </c>
      <c r="T1277">
        <f t="shared" si="102"/>
        <v>79.8</v>
      </c>
      <c r="U1277">
        <f t="shared" si="99"/>
        <v>22.111111111111111</v>
      </c>
    </row>
    <row r="1278" spans="2:21" x14ac:dyDescent="0.55000000000000004">
      <c r="B1278" s="6" t="s">
        <v>39</v>
      </c>
      <c r="C1278" s="6">
        <v>1270</v>
      </c>
      <c r="D1278" s="6">
        <v>248</v>
      </c>
      <c r="E1278" s="12">
        <v>79.599999999999994</v>
      </c>
      <c r="F1278" s="16">
        <f t="shared" si="100"/>
        <v>-6.9444444444444448E-2</v>
      </c>
      <c r="G1278" s="16">
        <f t="shared" si="101"/>
        <v>-0.25</v>
      </c>
      <c r="S1278">
        <f t="shared" si="98"/>
        <v>0</v>
      </c>
      <c r="T1278">
        <f t="shared" si="102"/>
        <v>79.599999999999994</v>
      </c>
      <c r="U1278">
        <f t="shared" si="99"/>
        <v>22.027777777777775</v>
      </c>
    </row>
    <row r="1279" spans="2:21" x14ac:dyDescent="0.55000000000000004">
      <c r="B1279" s="6" t="s">
        <v>39</v>
      </c>
      <c r="C1279" s="6">
        <v>1271</v>
      </c>
      <c r="D1279" s="6">
        <v>249</v>
      </c>
      <c r="E1279" s="12">
        <v>79.3</v>
      </c>
      <c r="F1279" s="16">
        <f t="shared" si="100"/>
        <v>-9.7222222222220642E-2</v>
      </c>
      <c r="G1279" s="16">
        <f t="shared" si="101"/>
        <v>-0.34999999999999432</v>
      </c>
      <c r="S1279">
        <f t="shared" si="98"/>
        <v>0</v>
      </c>
      <c r="T1279">
        <f t="shared" si="102"/>
        <v>79.3</v>
      </c>
      <c r="U1279">
        <f t="shared" si="99"/>
        <v>21.916666666666668</v>
      </c>
    </row>
    <row r="1280" spans="2:21" x14ac:dyDescent="0.55000000000000004">
      <c r="B1280" s="6" t="s">
        <v>39</v>
      </c>
      <c r="C1280" s="6">
        <v>1272</v>
      </c>
      <c r="D1280" s="6">
        <v>250</v>
      </c>
      <c r="E1280" s="12">
        <v>78.900000000000006</v>
      </c>
      <c r="F1280" s="16">
        <f t="shared" si="100"/>
        <v>-0.11111111111111072</v>
      </c>
      <c r="G1280" s="16">
        <f t="shared" si="101"/>
        <v>-0.39999999999999858</v>
      </c>
      <c r="S1280">
        <f t="shared" si="98"/>
        <v>0</v>
      </c>
      <c r="T1280">
        <f t="shared" si="102"/>
        <v>78.900000000000006</v>
      </c>
      <c r="U1280">
        <f t="shared" si="99"/>
        <v>21.805555555555554</v>
      </c>
    </row>
    <row r="1281" spans="2:21" x14ac:dyDescent="0.55000000000000004">
      <c r="B1281" s="6" t="s">
        <v>39</v>
      </c>
      <c r="C1281" s="6">
        <v>1273</v>
      </c>
      <c r="D1281" s="6">
        <v>251</v>
      </c>
      <c r="E1281" s="12">
        <v>78.5</v>
      </c>
      <c r="F1281" s="16">
        <f t="shared" si="100"/>
        <v>-9.7222222222222612E-2</v>
      </c>
      <c r="G1281" s="16">
        <f t="shared" si="101"/>
        <v>-0.35000000000000142</v>
      </c>
      <c r="S1281">
        <f t="shared" si="98"/>
        <v>0</v>
      </c>
      <c r="T1281">
        <f t="shared" si="102"/>
        <v>78.5</v>
      </c>
      <c r="U1281">
        <f t="shared" si="99"/>
        <v>21.722222222222221</v>
      </c>
    </row>
    <row r="1282" spans="2:21" x14ac:dyDescent="0.55000000000000004">
      <c r="B1282" s="6" t="s">
        <v>39</v>
      </c>
      <c r="C1282" s="6">
        <v>1274</v>
      </c>
      <c r="D1282" s="6">
        <v>252</v>
      </c>
      <c r="E1282" s="12">
        <v>78.2</v>
      </c>
      <c r="F1282" s="16">
        <f t="shared" si="100"/>
        <v>-8.3333333333332538E-2</v>
      </c>
      <c r="G1282" s="16">
        <f t="shared" si="101"/>
        <v>-0.29999999999999716</v>
      </c>
      <c r="S1282">
        <f t="shared" si="98"/>
        <v>0</v>
      </c>
      <c r="T1282">
        <f t="shared" si="102"/>
        <v>78.2</v>
      </c>
      <c r="U1282">
        <f t="shared" si="99"/>
        <v>21.638888888888889</v>
      </c>
    </row>
    <row r="1283" spans="2:21" x14ac:dyDescent="0.55000000000000004">
      <c r="B1283" s="6" t="s">
        <v>39</v>
      </c>
      <c r="C1283" s="6">
        <v>1275</v>
      </c>
      <c r="D1283" s="6">
        <v>253</v>
      </c>
      <c r="E1283" s="12">
        <v>77.900000000000006</v>
      </c>
      <c r="F1283" s="16">
        <f t="shared" si="100"/>
        <v>-6.9444444444444448E-2</v>
      </c>
      <c r="G1283" s="16">
        <f t="shared" si="101"/>
        <v>-0.25</v>
      </c>
      <c r="S1283">
        <f t="shared" si="98"/>
        <v>0</v>
      </c>
      <c r="T1283">
        <f t="shared" si="102"/>
        <v>77.900000000000006</v>
      </c>
      <c r="U1283">
        <f t="shared" si="99"/>
        <v>21.583333333333332</v>
      </c>
    </row>
    <row r="1284" spans="2:21" x14ac:dyDescent="0.55000000000000004">
      <c r="B1284" s="6" t="s">
        <v>39</v>
      </c>
      <c r="C1284" s="6">
        <v>1276</v>
      </c>
      <c r="D1284" s="6">
        <v>254</v>
      </c>
      <c r="E1284" s="12">
        <v>77.7</v>
      </c>
      <c r="F1284" s="16">
        <f t="shared" si="100"/>
        <v>-2.7777777777778172E-2</v>
      </c>
      <c r="G1284" s="16">
        <f t="shared" si="101"/>
        <v>-0.10000000000000142</v>
      </c>
      <c r="S1284">
        <f t="shared" si="98"/>
        <v>0</v>
      </c>
      <c r="T1284">
        <f t="shared" si="102"/>
        <v>77.7</v>
      </c>
      <c r="U1284">
        <f t="shared" si="99"/>
        <v>21.583333333333332</v>
      </c>
    </row>
    <row r="1285" spans="2:21" x14ac:dyDescent="0.55000000000000004">
      <c r="B1285" s="6" t="s">
        <v>39</v>
      </c>
      <c r="C1285" s="6">
        <v>1277</v>
      </c>
      <c r="D1285" s="6">
        <v>255</v>
      </c>
      <c r="E1285" s="12">
        <v>77.7</v>
      </c>
      <c r="F1285" s="16">
        <f t="shared" si="100"/>
        <v>1.3888888888888099E-2</v>
      </c>
      <c r="G1285" s="16">
        <f t="shared" si="101"/>
        <v>4.9999999999997158E-2</v>
      </c>
      <c r="S1285">
        <f t="shared" si="98"/>
        <v>0</v>
      </c>
      <c r="T1285">
        <f t="shared" si="102"/>
        <v>77.7</v>
      </c>
      <c r="U1285">
        <f t="shared" si="99"/>
        <v>21.611111111111111</v>
      </c>
    </row>
    <row r="1286" spans="2:21" x14ac:dyDescent="0.55000000000000004">
      <c r="B1286" s="6" t="s">
        <v>39</v>
      </c>
      <c r="C1286" s="6">
        <v>1278</v>
      </c>
      <c r="D1286" s="6">
        <v>256</v>
      </c>
      <c r="E1286" s="12">
        <v>77.8</v>
      </c>
      <c r="F1286" s="16">
        <f t="shared" si="100"/>
        <v>2.7777777777778172E-2</v>
      </c>
      <c r="G1286" s="16">
        <f t="shared" si="101"/>
        <v>0.10000000000000142</v>
      </c>
      <c r="S1286">
        <f t="shared" si="98"/>
        <v>0</v>
      </c>
      <c r="T1286">
        <f t="shared" si="102"/>
        <v>77.8</v>
      </c>
      <c r="U1286">
        <f t="shared" si="99"/>
        <v>21.638888888888889</v>
      </c>
    </row>
    <row r="1287" spans="2:21" x14ac:dyDescent="0.55000000000000004">
      <c r="B1287" s="6" t="s">
        <v>39</v>
      </c>
      <c r="C1287" s="6">
        <v>1279</v>
      </c>
      <c r="D1287" s="6">
        <v>257</v>
      </c>
      <c r="E1287" s="12">
        <v>77.900000000000006</v>
      </c>
      <c r="F1287" s="16">
        <f t="shared" si="100"/>
        <v>4.1666666666666269E-2</v>
      </c>
      <c r="G1287" s="16">
        <f t="shared" si="101"/>
        <v>0.14999999999999858</v>
      </c>
      <c r="S1287">
        <f t="shared" si="98"/>
        <v>0</v>
      </c>
      <c r="T1287">
        <f t="shared" si="102"/>
        <v>77.900000000000006</v>
      </c>
      <c r="U1287">
        <f t="shared" si="99"/>
        <v>21.694444444444443</v>
      </c>
    </row>
    <row r="1288" spans="2:21" x14ac:dyDescent="0.55000000000000004">
      <c r="B1288" s="6" t="s">
        <v>39</v>
      </c>
      <c r="C1288" s="6">
        <v>1280</v>
      </c>
      <c r="D1288" s="6">
        <v>258</v>
      </c>
      <c r="E1288" s="12">
        <v>78.099999999999994</v>
      </c>
      <c r="F1288" s="16">
        <f t="shared" si="100"/>
        <v>5.5555555555554373E-2</v>
      </c>
      <c r="G1288" s="16">
        <f t="shared" si="101"/>
        <v>0.19999999999999574</v>
      </c>
      <c r="S1288">
        <f t="shared" si="98"/>
        <v>0</v>
      </c>
      <c r="T1288">
        <f t="shared" si="102"/>
        <v>78.099999999999994</v>
      </c>
      <c r="U1288">
        <f t="shared" si="99"/>
        <v>21.75</v>
      </c>
    </row>
    <row r="1289" spans="2:21" x14ac:dyDescent="0.55000000000000004">
      <c r="B1289" s="6" t="s">
        <v>39</v>
      </c>
      <c r="C1289" s="6">
        <v>1281</v>
      </c>
      <c r="D1289" s="6">
        <v>259</v>
      </c>
      <c r="E1289" s="12">
        <v>78.3</v>
      </c>
      <c r="F1289" s="16">
        <f t="shared" si="100"/>
        <v>2.7777777777778172E-2</v>
      </c>
      <c r="G1289" s="16">
        <f t="shared" si="101"/>
        <v>0.10000000000000142</v>
      </c>
      <c r="S1289">
        <f t="shared" ref="S1289:S1352" si="103">IF(E1290&lt;1,1,0)</f>
        <v>0</v>
      </c>
      <c r="T1289">
        <f t="shared" si="102"/>
        <v>78.3</v>
      </c>
      <c r="U1289">
        <f t="shared" ref="U1289:U1352" si="104">E1290/3.6</f>
        <v>21.75</v>
      </c>
    </row>
    <row r="1290" spans="2:21" x14ac:dyDescent="0.55000000000000004">
      <c r="B1290" s="6" t="s">
        <v>39</v>
      </c>
      <c r="C1290" s="6">
        <v>1282</v>
      </c>
      <c r="D1290" s="6">
        <v>260</v>
      </c>
      <c r="E1290" s="12">
        <v>78.3</v>
      </c>
      <c r="F1290" s="16">
        <f t="shared" ref="F1290:F1353" si="105">($E1291-$E1289)/2/3.6</f>
        <v>1.3888888888890073E-2</v>
      </c>
      <c r="G1290" s="16">
        <f t="shared" si="101"/>
        <v>5.0000000000004263E-2</v>
      </c>
      <c r="S1290">
        <f t="shared" si="103"/>
        <v>0</v>
      </c>
      <c r="T1290">
        <f t="shared" si="102"/>
        <v>78.3</v>
      </c>
      <c r="U1290">
        <f t="shared" si="104"/>
        <v>21.777777777777779</v>
      </c>
    </row>
    <row r="1291" spans="2:21" x14ac:dyDescent="0.55000000000000004">
      <c r="B1291" s="6" t="s">
        <v>39</v>
      </c>
      <c r="C1291" s="6">
        <v>1283</v>
      </c>
      <c r="D1291" s="6">
        <v>261</v>
      </c>
      <c r="E1291" s="12">
        <v>78.400000000000006</v>
      </c>
      <c r="F1291" s="16">
        <f t="shared" si="105"/>
        <v>1.3888888888890073E-2</v>
      </c>
      <c r="G1291" s="16">
        <f t="shared" ref="G1291:G1354" si="106">($E1292-$E1290)/2</f>
        <v>5.0000000000004263E-2</v>
      </c>
      <c r="S1291">
        <f t="shared" si="103"/>
        <v>0</v>
      </c>
      <c r="T1291">
        <f t="shared" si="102"/>
        <v>78.400000000000006</v>
      </c>
      <c r="U1291">
        <f t="shared" si="104"/>
        <v>21.777777777777779</v>
      </c>
    </row>
    <row r="1292" spans="2:21" x14ac:dyDescent="0.55000000000000004">
      <c r="B1292" s="6" t="s">
        <v>39</v>
      </c>
      <c r="C1292" s="6">
        <v>1284</v>
      </c>
      <c r="D1292" s="6">
        <v>262</v>
      </c>
      <c r="E1292" s="12">
        <v>78.400000000000006</v>
      </c>
      <c r="F1292" s="16">
        <f t="shared" si="105"/>
        <v>0</v>
      </c>
      <c r="G1292" s="16">
        <f t="shared" si="106"/>
        <v>0</v>
      </c>
      <c r="S1292">
        <f t="shared" si="103"/>
        <v>0</v>
      </c>
      <c r="T1292">
        <f t="shared" si="102"/>
        <v>78.400000000000006</v>
      </c>
      <c r="U1292">
        <f t="shared" si="104"/>
        <v>21.777777777777779</v>
      </c>
    </row>
    <row r="1293" spans="2:21" x14ac:dyDescent="0.55000000000000004">
      <c r="B1293" s="6" t="s">
        <v>39</v>
      </c>
      <c r="C1293" s="6">
        <v>1285</v>
      </c>
      <c r="D1293" s="6">
        <v>263</v>
      </c>
      <c r="E1293" s="12">
        <v>78.400000000000006</v>
      </c>
      <c r="F1293" s="16">
        <f t="shared" si="105"/>
        <v>-2.7777777777778172E-2</v>
      </c>
      <c r="G1293" s="16">
        <f t="shared" si="106"/>
        <v>-0.10000000000000142</v>
      </c>
      <c r="S1293">
        <f t="shared" si="103"/>
        <v>0</v>
      </c>
      <c r="T1293">
        <f t="shared" si="102"/>
        <v>78.400000000000006</v>
      </c>
      <c r="U1293">
        <f t="shared" si="104"/>
        <v>21.722222222222221</v>
      </c>
    </row>
    <row r="1294" spans="2:21" x14ac:dyDescent="0.55000000000000004">
      <c r="B1294" s="6" t="s">
        <v>39</v>
      </c>
      <c r="C1294" s="6">
        <v>1286</v>
      </c>
      <c r="D1294" s="6">
        <v>264</v>
      </c>
      <c r="E1294" s="12">
        <v>78.2</v>
      </c>
      <c r="F1294" s="16">
        <f t="shared" si="105"/>
        <v>-5.5555555555556344E-2</v>
      </c>
      <c r="G1294" s="16">
        <f t="shared" si="106"/>
        <v>-0.20000000000000284</v>
      </c>
      <c r="S1294">
        <f t="shared" si="103"/>
        <v>0</v>
      </c>
      <c r="T1294">
        <f t="shared" si="102"/>
        <v>78.2</v>
      </c>
      <c r="U1294">
        <f t="shared" si="104"/>
        <v>21.666666666666668</v>
      </c>
    </row>
    <row r="1295" spans="2:21" x14ac:dyDescent="0.55000000000000004">
      <c r="B1295" s="6" t="s">
        <v>39</v>
      </c>
      <c r="C1295" s="6">
        <v>1287</v>
      </c>
      <c r="D1295" s="6">
        <v>265</v>
      </c>
      <c r="E1295" s="12">
        <v>78</v>
      </c>
      <c r="F1295" s="16">
        <f t="shared" si="105"/>
        <v>-6.9444444444444448E-2</v>
      </c>
      <c r="G1295" s="16">
        <f t="shared" si="106"/>
        <v>-0.25</v>
      </c>
      <c r="S1295">
        <f t="shared" si="103"/>
        <v>0</v>
      </c>
      <c r="T1295">
        <f t="shared" si="102"/>
        <v>78</v>
      </c>
      <c r="U1295">
        <f t="shared" si="104"/>
        <v>21.583333333333332</v>
      </c>
    </row>
    <row r="1296" spans="2:21" x14ac:dyDescent="0.55000000000000004">
      <c r="B1296" s="6" t="s">
        <v>39</v>
      </c>
      <c r="C1296" s="6">
        <v>1288</v>
      </c>
      <c r="D1296" s="6">
        <v>266</v>
      </c>
      <c r="E1296" s="12">
        <v>77.7</v>
      </c>
      <c r="F1296" s="16">
        <f t="shared" si="105"/>
        <v>-9.7222222222222612E-2</v>
      </c>
      <c r="G1296" s="16">
        <f t="shared" si="106"/>
        <v>-0.35000000000000142</v>
      </c>
      <c r="S1296">
        <f t="shared" si="103"/>
        <v>0</v>
      </c>
      <c r="T1296">
        <f t="shared" si="102"/>
        <v>77.7</v>
      </c>
      <c r="U1296">
        <f t="shared" si="104"/>
        <v>21.472222222222221</v>
      </c>
    </row>
    <row r="1297" spans="2:21" x14ac:dyDescent="0.55000000000000004">
      <c r="B1297" s="6" t="s">
        <v>39</v>
      </c>
      <c r="C1297" s="6">
        <v>1289</v>
      </c>
      <c r="D1297" s="6">
        <v>267</v>
      </c>
      <c r="E1297" s="12">
        <v>77.3</v>
      </c>
      <c r="F1297" s="16">
        <f t="shared" si="105"/>
        <v>-0.11111111111111072</v>
      </c>
      <c r="G1297" s="16">
        <f t="shared" si="106"/>
        <v>-0.39999999999999858</v>
      </c>
      <c r="S1297">
        <f t="shared" si="103"/>
        <v>0</v>
      </c>
      <c r="T1297">
        <f t="shared" si="102"/>
        <v>77.3</v>
      </c>
      <c r="U1297">
        <f t="shared" si="104"/>
        <v>21.361111111111111</v>
      </c>
    </row>
    <row r="1298" spans="2:21" x14ac:dyDescent="0.55000000000000004">
      <c r="B1298" s="6" t="s">
        <v>39</v>
      </c>
      <c r="C1298" s="6">
        <v>1290</v>
      </c>
      <c r="D1298" s="6">
        <v>268</v>
      </c>
      <c r="E1298" s="12">
        <v>76.900000000000006</v>
      </c>
      <c r="F1298" s="16">
        <f t="shared" si="105"/>
        <v>-9.7222222222222612E-2</v>
      </c>
      <c r="G1298" s="16">
        <f t="shared" si="106"/>
        <v>-0.35000000000000142</v>
      </c>
      <c r="S1298">
        <f t="shared" si="103"/>
        <v>0</v>
      </c>
      <c r="T1298">
        <f t="shared" si="102"/>
        <v>76.900000000000006</v>
      </c>
      <c r="U1298">
        <f t="shared" si="104"/>
        <v>21.277777777777775</v>
      </c>
    </row>
    <row r="1299" spans="2:21" x14ac:dyDescent="0.55000000000000004">
      <c r="B1299" s="6" t="s">
        <v>39</v>
      </c>
      <c r="C1299" s="6">
        <v>1291</v>
      </c>
      <c r="D1299" s="6">
        <v>269</v>
      </c>
      <c r="E1299" s="12">
        <v>76.599999999999994</v>
      </c>
      <c r="F1299" s="16">
        <f t="shared" si="105"/>
        <v>-9.7222222222222612E-2</v>
      </c>
      <c r="G1299" s="16">
        <f t="shared" si="106"/>
        <v>-0.35000000000000142</v>
      </c>
      <c r="S1299">
        <f t="shared" si="103"/>
        <v>0</v>
      </c>
      <c r="T1299">
        <f t="shared" si="102"/>
        <v>76.599999999999994</v>
      </c>
      <c r="U1299">
        <f t="shared" si="104"/>
        <v>21.166666666666668</v>
      </c>
    </row>
    <row r="1300" spans="2:21" x14ac:dyDescent="0.55000000000000004">
      <c r="B1300" s="6" t="s">
        <v>39</v>
      </c>
      <c r="C1300" s="6">
        <v>1292</v>
      </c>
      <c r="D1300" s="6">
        <v>270</v>
      </c>
      <c r="E1300" s="12">
        <v>76.2</v>
      </c>
      <c r="F1300" s="16">
        <f t="shared" si="105"/>
        <v>-0.12499999999999881</v>
      </c>
      <c r="G1300" s="16">
        <f t="shared" si="106"/>
        <v>-0.44999999999999574</v>
      </c>
      <c r="S1300">
        <f t="shared" si="103"/>
        <v>0</v>
      </c>
      <c r="T1300">
        <f t="shared" si="102"/>
        <v>76.2</v>
      </c>
      <c r="U1300">
        <f t="shared" si="104"/>
        <v>21.027777777777779</v>
      </c>
    </row>
    <row r="1301" spans="2:21" x14ac:dyDescent="0.55000000000000004">
      <c r="B1301" s="6" t="s">
        <v>39</v>
      </c>
      <c r="C1301" s="6">
        <v>1293</v>
      </c>
      <c r="D1301" s="6">
        <v>271</v>
      </c>
      <c r="E1301" s="12">
        <v>75.7</v>
      </c>
      <c r="F1301" s="16">
        <f t="shared" si="105"/>
        <v>-0.1388888888888889</v>
      </c>
      <c r="G1301" s="16">
        <f t="shared" si="106"/>
        <v>-0.5</v>
      </c>
      <c r="S1301">
        <f t="shared" si="103"/>
        <v>0</v>
      </c>
      <c r="T1301">
        <f t="shared" ref="T1301:T1364" si="107">IF(S1301=1,"",E1301)</f>
        <v>75.7</v>
      </c>
      <c r="U1301">
        <f t="shared" si="104"/>
        <v>20.888888888888889</v>
      </c>
    </row>
    <row r="1302" spans="2:21" x14ac:dyDescent="0.55000000000000004">
      <c r="B1302" s="6" t="s">
        <v>39</v>
      </c>
      <c r="C1302" s="6">
        <v>1294</v>
      </c>
      <c r="D1302" s="6">
        <v>272</v>
      </c>
      <c r="E1302" s="12">
        <v>75.2</v>
      </c>
      <c r="F1302" s="16">
        <f t="shared" si="105"/>
        <v>-0.1388888888888889</v>
      </c>
      <c r="G1302" s="16">
        <f t="shared" si="106"/>
        <v>-0.5</v>
      </c>
      <c r="S1302">
        <f t="shared" si="103"/>
        <v>0</v>
      </c>
      <c r="T1302">
        <f t="shared" si="107"/>
        <v>75.2</v>
      </c>
      <c r="U1302">
        <f t="shared" si="104"/>
        <v>20.75</v>
      </c>
    </row>
    <row r="1303" spans="2:21" x14ac:dyDescent="0.55000000000000004">
      <c r="B1303" s="6" t="s">
        <v>39</v>
      </c>
      <c r="C1303" s="6">
        <v>1295</v>
      </c>
      <c r="D1303" s="6">
        <v>273</v>
      </c>
      <c r="E1303" s="12">
        <v>74.7</v>
      </c>
      <c r="F1303" s="16">
        <f t="shared" si="105"/>
        <v>-0.11111111111111072</v>
      </c>
      <c r="G1303" s="16">
        <f t="shared" si="106"/>
        <v>-0.39999999999999858</v>
      </c>
      <c r="S1303">
        <f t="shared" si="103"/>
        <v>0</v>
      </c>
      <c r="T1303">
        <f t="shared" si="107"/>
        <v>74.7</v>
      </c>
      <c r="U1303">
        <f t="shared" si="104"/>
        <v>20.666666666666668</v>
      </c>
    </row>
    <row r="1304" spans="2:21" x14ac:dyDescent="0.55000000000000004">
      <c r="B1304" s="6" t="s">
        <v>39</v>
      </c>
      <c r="C1304" s="6">
        <v>1296</v>
      </c>
      <c r="D1304" s="6">
        <v>274</v>
      </c>
      <c r="E1304" s="12">
        <v>74.400000000000006</v>
      </c>
      <c r="F1304" s="16">
        <f t="shared" si="105"/>
        <v>-5.5555555555556344E-2</v>
      </c>
      <c r="G1304" s="16">
        <f t="shared" si="106"/>
        <v>-0.20000000000000284</v>
      </c>
      <c r="S1304">
        <f t="shared" si="103"/>
        <v>0</v>
      </c>
      <c r="T1304">
        <f t="shared" si="107"/>
        <v>74.400000000000006</v>
      </c>
      <c r="U1304">
        <f t="shared" si="104"/>
        <v>20.638888888888889</v>
      </c>
    </row>
    <row r="1305" spans="2:21" x14ac:dyDescent="0.55000000000000004">
      <c r="B1305" s="6" t="s">
        <v>39</v>
      </c>
      <c r="C1305" s="6">
        <v>1297</v>
      </c>
      <c r="D1305" s="6">
        <v>275</v>
      </c>
      <c r="E1305" s="12">
        <v>74.3</v>
      </c>
      <c r="F1305" s="16">
        <f t="shared" si="105"/>
        <v>0</v>
      </c>
      <c r="G1305" s="16">
        <f t="shared" si="106"/>
        <v>0</v>
      </c>
      <c r="S1305">
        <f t="shared" si="103"/>
        <v>0</v>
      </c>
      <c r="T1305">
        <f t="shared" si="107"/>
        <v>74.3</v>
      </c>
      <c r="U1305">
        <f t="shared" si="104"/>
        <v>20.666666666666668</v>
      </c>
    </row>
    <row r="1306" spans="2:21" x14ac:dyDescent="0.55000000000000004">
      <c r="B1306" s="6" t="s">
        <v>39</v>
      </c>
      <c r="C1306" s="6">
        <v>1298</v>
      </c>
      <c r="D1306" s="6">
        <v>276</v>
      </c>
      <c r="E1306" s="12">
        <v>74.400000000000006</v>
      </c>
      <c r="F1306" s="16">
        <f t="shared" si="105"/>
        <v>4.1666666666666269E-2</v>
      </c>
      <c r="G1306" s="16">
        <f t="shared" si="106"/>
        <v>0.14999999999999858</v>
      </c>
      <c r="S1306">
        <f t="shared" si="103"/>
        <v>0</v>
      </c>
      <c r="T1306">
        <f t="shared" si="107"/>
        <v>74.400000000000006</v>
      </c>
      <c r="U1306">
        <f t="shared" si="104"/>
        <v>20.722222222222221</v>
      </c>
    </row>
    <row r="1307" spans="2:21" x14ac:dyDescent="0.55000000000000004">
      <c r="B1307" s="6" t="s">
        <v>39</v>
      </c>
      <c r="C1307" s="6">
        <v>1299</v>
      </c>
      <c r="D1307" s="6">
        <v>277</v>
      </c>
      <c r="E1307" s="12">
        <v>74.599999999999994</v>
      </c>
      <c r="F1307" s="16">
        <f t="shared" si="105"/>
        <v>6.9444444444444448E-2</v>
      </c>
      <c r="G1307" s="16">
        <f t="shared" si="106"/>
        <v>0.25</v>
      </c>
      <c r="S1307">
        <f t="shared" si="103"/>
        <v>0</v>
      </c>
      <c r="T1307">
        <f t="shared" si="107"/>
        <v>74.599999999999994</v>
      </c>
      <c r="U1307">
        <f t="shared" si="104"/>
        <v>20.805555555555557</v>
      </c>
    </row>
    <row r="1308" spans="2:21" x14ac:dyDescent="0.55000000000000004">
      <c r="B1308" s="6" t="s">
        <v>39</v>
      </c>
      <c r="C1308" s="6">
        <v>1300</v>
      </c>
      <c r="D1308" s="6">
        <v>278</v>
      </c>
      <c r="E1308" s="12">
        <v>74.900000000000006</v>
      </c>
      <c r="F1308" s="16">
        <f t="shared" si="105"/>
        <v>6.9444444444444448E-2</v>
      </c>
      <c r="G1308" s="16">
        <f t="shared" si="106"/>
        <v>0.25</v>
      </c>
      <c r="S1308">
        <f t="shared" si="103"/>
        <v>0</v>
      </c>
      <c r="T1308">
        <f t="shared" si="107"/>
        <v>74.900000000000006</v>
      </c>
      <c r="U1308">
        <f t="shared" si="104"/>
        <v>20.861111111111111</v>
      </c>
    </row>
    <row r="1309" spans="2:21" x14ac:dyDescent="0.55000000000000004">
      <c r="B1309" s="6" t="s">
        <v>39</v>
      </c>
      <c r="C1309" s="6">
        <v>1301</v>
      </c>
      <c r="D1309" s="6">
        <v>279</v>
      </c>
      <c r="E1309" s="12">
        <v>75.099999999999994</v>
      </c>
      <c r="F1309" s="16">
        <f t="shared" si="105"/>
        <v>5.5555555555554373E-2</v>
      </c>
      <c r="G1309" s="16">
        <f t="shared" si="106"/>
        <v>0.19999999999999574</v>
      </c>
      <c r="S1309">
        <f t="shared" si="103"/>
        <v>0</v>
      </c>
      <c r="T1309">
        <f t="shared" si="107"/>
        <v>75.099999999999994</v>
      </c>
      <c r="U1309">
        <f t="shared" si="104"/>
        <v>20.916666666666664</v>
      </c>
    </row>
    <row r="1310" spans="2:21" x14ac:dyDescent="0.55000000000000004">
      <c r="B1310" s="6" t="s">
        <v>39</v>
      </c>
      <c r="C1310" s="6">
        <v>1302</v>
      </c>
      <c r="D1310" s="6">
        <v>280</v>
      </c>
      <c r="E1310" s="12">
        <v>75.3</v>
      </c>
      <c r="F1310" s="16">
        <f t="shared" si="105"/>
        <v>5.5555555555556344E-2</v>
      </c>
      <c r="G1310" s="16">
        <f t="shared" si="106"/>
        <v>0.20000000000000284</v>
      </c>
      <c r="S1310">
        <f t="shared" si="103"/>
        <v>0</v>
      </c>
      <c r="T1310">
        <f t="shared" si="107"/>
        <v>75.3</v>
      </c>
      <c r="U1310">
        <f t="shared" si="104"/>
        <v>20.972222222222221</v>
      </c>
    </row>
    <row r="1311" spans="2:21" x14ac:dyDescent="0.55000000000000004">
      <c r="B1311" s="6" t="s">
        <v>39</v>
      </c>
      <c r="C1311" s="6">
        <v>1303</v>
      </c>
      <c r="D1311" s="6">
        <v>281</v>
      </c>
      <c r="E1311" s="12">
        <v>75.5</v>
      </c>
      <c r="F1311" s="16">
        <f t="shared" si="105"/>
        <v>6.9444444444444448E-2</v>
      </c>
      <c r="G1311" s="16">
        <f t="shared" si="106"/>
        <v>0.25</v>
      </c>
      <c r="S1311">
        <f t="shared" si="103"/>
        <v>0</v>
      </c>
      <c r="T1311">
        <f t="shared" si="107"/>
        <v>75.5</v>
      </c>
      <c r="U1311">
        <f t="shared" si="104"/>
        <v>21.055555555555554</v>
      </c>
    </row>
    <row r="1312" spans="2:21" x14ac:dyDescent="0.55000000000000004">
      <c r="B1312" s="6" t="s">
        <v>39</v>
      </c>
      <c r="C1312" s="6">
        <v>1304</v>
      </c>
      <c r="D1312" s="6">
        <v>282</v>
      </c>
      <c r="E1312" s="12">
        <v>75.8</v>
      </c>
      <c r="F1312" s="16">
        <f t="shared" si="105"/>
        <v>5.5555555555556344E-2</v>
      </c>
      <c r="G1312" s="16">
        <f t="shared" si="106"/>
        <v>0.20000000000000284</v>
      </c>
      <c r="S1312">
        <f t="shared" si="103"/>
        <v>0</v>
      </c>
      <c r="T1312">
        <f t="shared" si="107"/>
        <v>75.8</v>
      </c>
      <c r="U1312">
        <f t="shared" si="104"/>
        <v>21.083333333333336</v>
      </c>
    </row>
    <row r="1313" spans="2:21" x14ac:dyDescent="0.55000000000000004">
      <c r="B1313" s="6" t="s">
        <v>39</v>
      </c>
      <c r="C1313" s="6">
        <v>1305</v>
      </c>
      <c r="D1313" s="6">
        <v>283</v>
      </c>
      <c r="E1313" s="12">
        <v>75.900000000000006</v>
      </c>
      <c r="F1313" s="16">
        <f t="shared" si="105"/>
        <v>2.7777777777778172E-2</v>
      </c>
      <c r="G1313" s="16">
        <f t="shared" si="106"/>
        <v>0.10000000000000142</v>
      </c>
      <c r="S1313">
        <f t="shared" si="103"/>
        <v>0</v>
      </c>
      <c r="T1313">
        <f t="shared" si="107"/>
        <v>75.900000000000006</v>
      </c>
      <c r="U1313">
        <f t="shared" si="104"/>
        <v>21.111111111111111</v>
      </c>
    </row>
    <row r="1314" spans="2:21" x14ac:dyDescent="0.55000000000000004">
      <c r="B1314" s="6" t="s">
        <v>39</v>
      </c>
      <c r="C1314" s="6">
        <v>1306</v>
      </c>
      <c r="D1314" s="6">
        <v>284</v>
      </c>
      <c r="E1314" s="12">
        <v>76</v>
      </c>
      <c r="F1314" s="16">
        <f t="shared" si="105"/>
        <v>1.3888888888888099E-2</v>
      </c>
      <c r="G1314" s="16">
        <f t="shared" si="106"/>
        <v>4.9999999999997158E-2</v>
      </c>
      <c r="S1314">
        <f t="shared" si="103"/>
        <v>0</v>
      </c>
      <c r="T1314">
        <f t="shared" si="107"/>
        <v>76</v>
      </c>
      <c r="U1314">
        <f t="shared" si="104"/>
        <v>21.111111111111111</v>
      </c>
    </row>
    <row r="1315" spans="2:21" x14ac:dyDescent="0.55000000000000004">
      <c r="B1315" s="6" t="s">
        <v>39</v>
      </c>
      <c r="C1315" s="6">
        <v>1307</v>
      </c>
      <c r="D1315" s="6">
        <v>285</v>
      </c>
      <c r="E1315" s="12">
        <v>76</v>
      </c>
      <c r="F1315" s="16">
        <f t="shared" si="105"/>
        <v>0</v>
      </c>
      <c r="G1315" s="16">
        <f t="shared" si="106"/>
        <v>0</v>
      </c>
      <c r="S1315">
        <f t="shared" si="103"/>
        <v>0</v>
      </c>
      <c r="T1315">
        <f t="shared" si="107"/>
        <v>76</v>
      </c>
      <c r="U1315">
        <f t="shared" si="104"/>
        <v>21.111111111111111</v>
      </c>
    </row>
    <row r="1316" spans="2:21" x14ac:dyDescent="0.55000000000000004">
      <c r="B1316" s="6" t="s">
        <v>39</v>
      </c>
      <c r="C1316" s="6">
        <v>1308</v>
      </c>
      <c r="D1316" s="6">
        <v>286</v>
      </c>
      <c r="E1316" s="12">
        <v>76</v>
      </c>
      <c r="F1316" s="16">
        <f t="shared" si="105"/>
        <v>-1.3888888888888099E-2</v>
      </c>
      <c r="G1316" s="16">
        <f t="shared" si="106"/>
        <v>-4.9999999999997158E-2</v>
      </c>
      <c r="S1316">
        <f t="shared" si="103"/>
        <v>0</v>
      </c>
      <c r="T1316">
        <f t="shared" si="107"/>
        <v>76</v>
      </c>
      <c r="U1316">
        <f t="shared" si="104"/>
        <v>21.083333333333336</v>
      </c>
    </row>
    <row r="1317" spans="2:21" x14ac:dyDescent="0.55000000000000004">
      <c r="B1317" s="6" t="s">
        <v>39</v>
      </c>
      <c r="C1317" s="6">
        <v>1309</v>
      </c>
      <c r="D1317" s="6">
        <v>287</v>
      </c>
      <c r="E1317" s="12">
        <v>75.900000000000006</v>
      </c>
      <c r="F1317" s="16">
        <f t="shared" si="105"/>
        <v>-1.3888888888888099E-2</v>
      </c>
      <c r="G1317" s="16">
        <f t="shared" si="106"/>
        <v>-4.9999999999997158E-2</v>
      </c>
      <c r="S1317">
        <f t="shared" si="103"/>
        <v>0</v>
      </c>
      <c r="T1317">
        <f t="shared" si="107"/>
        <v>75.900000000000006</v>
      </c>
      <c r="U1317">
        <f t="shared" si="104"/>
        <v>21.083333333333336</v>
      </c>
    </row>
    <row r="1318" spans="2:21" x14ac:dyDescent="0.55000000000000004">
      <c r="B1318" s="6" t="s">
        <v>39</v>
      </c>
      <c r="C1318" s="6">
        <v>1310</v>
      </c>
      <c r="D1318" s="6">
        <v>288</v>
      </c>
      <c r="E1318" s="12">
        <v>75.900000000000006</v>
      </c>
      <c r="F1318" s="16">
        <f t="shared" si="105"/>
        <v>-1.3888888888890073E-2</v>
      </c>
      <c r="G1318" s="16">
        <f t="shared" si="106"/>
        <v>-5.0000000000004263E-2</v>
      </c>
      <c r="S1318">
        <f t="shared" si="103"/>
        <v>0</v>
      </c>
      <c r="T1318">
        <f t="shared" si="107"/>
        <v>75.900000000000006</v>
      </c>
      <c r="U1318">
        <f t="shared" si="104"/>
        <v>21.055555555555554</v>
      </c>
    </row>
    <row r="1319" spans="2:21" x14ac:dyDescent="0.55000000000000004">
      <c r="B1319" s="6" t="s">
        <v>39</v>
      </c>
      <c r="C1319" s="6">
        <v>1311</v>
      </c>
      <c r="D1319" s="6">
        <v>289</v>
      </c>
      <c r="E1319" s="12">
        <v>75.8</v>
      </c>
      <c r="F1319" s="16">
        <f t="shared" si="105"/>
        <v>-2.7777777777778172E-2</v>
      </c>
      <c r="G1319" s="16">
        <f t="shared" si="106"/>
        <v>-0.10000000000000142</v>
      </c>
      <c r="S1319">
        <f t="shared" si="103"/>
        <v>0</v>
      </c>
      <c r="T1319">
        <f t="shared" si="107"/>
        <v>75.8</v>
      </c>
      <c r="U1319">
        <f t="shared" si="104"/>
        <v>21.027777777777779</v>
      </c>
    </row>
    <row r="1320" spans="2:21" x14ac:dyDescent="0.55000000000000004">
      <c r="B1320" s="6" t="s">
        <v>39</v>
      </c>
      <c r="C1320" s="6">
        <v>1312</v>
      </c>
      <c r="D1320" s="6">
        <v>290</v>
      </c>
      <c r="E1320" s="12">
        <v>75.7</v>
      </c>
      <c r="F1320" s="16">
        <f t="shared" si="105"/>
        <v>-4.1666666666666269E-2</v>
      </c>
      <c r="G1320" s="16">
        <f t="shared" si="106"/>
        <v>-0.14999999999999858</v>
      </c>
      <c r="S1320">
        <f t="shared" si="103"/>
        <v>0</v>
      </c>
      <c r="T1320">
        <f t="shared" si="107"/>
        <v>75.7</v>
      </c>
      <c r="U1320">
        <f t="shared" si="104"/>
        <v>20.972222222222221</v>
      </c>
    </row>
    <row r="1321" spans="2:21" x14ac:dyDescent="0.55000000000000004">
      <c r="B1321" s="6" t="s">
        <v>39</v>
      </c>
      <c r="C1321" s="6">
        <v>1313</v>
      </c>
      <c r="D1321" s="6">
        <v>291</v>
      </c>
      <c r="E1321" s="12">
        <v>75.5</v>
      </c>
      <c r="F1321" s="16">
        <f t="shared" si="105"/>
        <v>-6.9444444444444448E-2</v>
      </c>
      <c r="G1321" s="16">
        <f t="shared" si="106"/>
        <v>-0.25</v>
      </c>
      <c r="S1321">
        <f t="shared" si="103"/>
        <v>0</v>
      </c>
      <c r="T1321">
        <f t="shared" si="107"/>
        <v>75.5</v>
      </c>
      <c r="U1321">
        <f t="shared" si="104"/>
        <v>20.888888888888889</v>
      </c>
    </row>
    <row r="1322" spans="2:21" x14ac:dyDescent="0.55000000000000004">
      <c r="B1322" s="6" t="s">
        <v>39</v>
      </c>
      <c r="C1322" s="6">
        <v>1314</v>
      </c>
      <c r="D1322" s="6">
        <v>292</v>
      </c>
      <c r="E1322" s="12">
        <v>75.2</v>
      </c>
      <c r="F1322" s="16">
        <f t="shared" si="105"/>
        <v>-6.9444444444444448E-2</v>
      </c>
      <c r="G1322" s="16">
        <f t="shared" si="106"/>
        <v>-0.25</v>
      </c>
      <c r="S1322">
        <f t="shared" si="103"/>
        <v>0</v>
      </c>
      <c r="T1322">
        <f t="shared" si="107"/>
        <v>75.2</v>
      </c>
      <c r="U1322">
        <f t="shared" si="104"/>
        <v>20.833333333333332</v>
      </c>
    </row>
    <row r="1323" spans="2:21" x14ac:dyDescent="0.55000000000000004">
      <c r="B1323" s="6" t="s">
        <v>39</v>
      </c>
      <c r="C1323" s="6">
        <v>1315</v>
      </c>
      <c r="D1323" s="6">
        <v>293</v>
      </c>
      <c r="E1323" s="12">
        <v>75</v>
      </c>
      <c r="F1323" s="16">
        <f t="shared" si="105"/>
        <v>-6.9444444444444448E-2</v>
      </c>
      <c r="G1323" s="16">
        <f t="shared" si="106"/>
        <v>-0.25</v>
      </c>
      <c r="S1323">
        <f t="shared" si="103"/>
        <v>0</v>
      </c>
      <c r="T1323">
        <f t="shared" si="107"/>
        <v>75</v>
      </c>
      <c r="U1323">
        <f t="shared" si="104"/>
        <v>20.75</v>
      </c>
    </row>
    <row r="1324" spans="2:21" x14ac:dyDescent="0.55000000000000004">
      <c r="B1324" s="6" t="s">
        <v>39</v>
      </c>
      <c r="C1324" s="6">
        <v>1316</v>
      </c>
      <c r="D1324" s="6">
        <v>294</v>
      </c>
      <c r="E1324" s="12">
        <v>74.7</v>
      </c>
      <c r="F1324" s="16">
        <f t="shared" si="105"/>
        <v>-0.12500000000000078</v>
      </c>
      <c r="G1324" s="16">
        <f t="shared" si="106"/>
        <v>-0.45000000000000284</v>
      </c>
      <c r="S1324">
        <f t="shared" si="103"/>
        <v>0</v>
      </c>
      <c r="T1324">
        <f t="shared" si="107"/>
        <v>74.7</v>
      </c>
      <c r="U1324">
        <f t="shared" si="104"/>
        <v>20.583333333333332</v>
      </c>
    </row>
    <row r="1325" spans="2:21" x14ac:dyDescent="0.55000000000000004">
      <c r="B1325" s="6" t="s">
        <v>39</v>
      </c>
      <c r="C1325" s="6">
        <v>1317</v>
      </c>
      <c r="D1325" s="6">
        <v>295</v>
      </c>
      <c r="E1325" s="12">
        <v>74.099999999999994</v>
      </c>
      <c r="F1325" s="16">
        <f t="shared" si="105"/>
        <v>-0.1388888888888889</v>
      </c>
      <c r="G1325" s="16">
        <f t="shared" si="106"/>
        <v>-0.5</v>
      </c>
      <c r="S1325">
        <f t="shared" si="103"/>
        <v>0</v>
      </c>
      <c r="T1325">
        <f t="shared" si="107"/>
        <v>74.099999999999994</v>
      </c>
      <c r="U1325">
        <f t="shared" si="104"/>
        <v>20.472222222222221</v>
      </c>
    </row>
    <row r="1326" spans="2:21" x14ac:dyDescent="0.55000000000000004">
      <c r="B1326" s="6" t="s">
        <v>39</v>
      </c>
      <c r="C1326" s="6">
        <v>1318</v>
      </c>
      <c r="D1326" s="6">
        <v>296</v>
      </c>
      <c r="E1326" s="12">
        <v>73.7</v>
      </c>
      <c r="F1326" s="16">
        <f t="shared" si="105"/>
        <v>-0.11111111111111072</v>
      </c>
      <c r="G1326" s="16">
        <f t="shared" si="106"/>
        <v>-0.39999999999999858</v>
      </c>
      <c r="S1326">
        <f t="shared" si="103"/>
        <v>0</v>
      </c>
      <c r="T1326">
        <f t="shared" si="107"/>
        <v>73.7</v>
      </c>
      <c r="U1326">
        <f t="shared" si="104"/>
        <v>20.361111111111111</v>
      </c>
    </row>
    <row r="1327" spans="2:21" x14ac:dyDescent="0.55000000000000004">
      <c r="B1327" s="6" t="s">
        <v>39</v>
      </c>
      <c r="C1327" s="6">
        <v>1319</v>
      </c>
      <c r="D1327" s="6">
        <v>297</v>
      </c>
      <c r="E1327" s="12">
        <v>73.3</v>
      </c>
      <c r="F1327" s="16">
        <f t="shared" si="105"/>
        <v>-2.7777777777778172E-2</v>
      </c>
      <c r="G1327" s="16">
        <f t="shared" si="106"/>
        <v>-0.10000000000000142</v>
      </c>
      <c r="S1327">
        <f t="shared" si="103"/>
        <v>0</v>
      </c>
      <c r="T1327">
        <f t="shared" si="107"/>
        <v>73.3</v>
      </c>
      <c r="U1327">
        <f t="shared" si="104"/>
        <v>20.416666666666668</v>
      </c>
    </row>
    <row r="1328" spans="2:21" x14ac:dyDescent="0.55000000000000004">
      <c r="B1328" s="6" t="s">
        <v>39</v>
      </c>
      <c r="C1328" s="6">
        <v>1320</v>
      </c>
      <c r="D1328" s="6">
        <v>298</v>
      </c>
      <c r="E1328" s="12">
        <v>73.5</v>
      </c>
      <c r="F1328" s="16">
        <f t="shared" si="105"/>
        <v>9.7222222222222612E-2</v>
      </c>
      <c r="G1328" s="16">
        <f t="shared" si="106"/>
        <v>0.35000000000000142</v>
      </c>
      <c r="S1328">
        <f t="shared" si="103"/>
        <v>0</v>
      </c>
      <c r="T1328">
        <f t="shared" si="107"/>
        <v>73.5</v>
      </c>
      <c r="U1328">
        <f t="shared" si="104"/>
        <v>20.555555555555554</v>
      </c>
    </row>
    <row r="1329" spans="2:21" x14ac:dyDescent="0.55000000000000004">
      <c r="B1329" s="6" t="s">
        <v>39</v>
      </c>
      <c r="C1329" s="6">
        <v>1321</v>
      </c>
      <c r="D1329" s="6">
        <v>299</v>
      </c>
      <c r="E1329" s="12">
        <v>74</v>
      </c>
      <c r="F1329" s="16">
        <f t="shared" si="105"/>
        <v>0.19444444444444522</v>
      </c>
      <c r="G1329" s="16">
        <f t="shared" si="106"/>
        <v>0.70000000000000284</v>
      </c>
      <c r="S1329">
        <f t="shared" si="103"/>
        <v>0</v>
      </c>
      <c r="T1329">
        <f t="shared" si="107"/>
        <v>74</v>
      </c>
      <c r="U1329">
        <f t="shared" si="104"/>
        <v>20.805555555555557</v>
      </c>
    </row>
    <row r="1330" spans="2:21" x14ac:dyDescent="0.55000000000000004">
      <c r="B1330" s="6" t="s">
        <v>39</v>
      </c>
      <c r="C1330" s="6">
        <v>1322</v>
      </c>
      <c r="D1330" s="6">
        <v>300</v>
      </c>
      <c r="E1330" s="12">
        <v>74.900000000000006</v>
      </c>
      <c r="F1330" s="16">
        <f t="shared" si="105"/>
        <v>0.29166666666666585</v>
      </c>
      <c r="G1330" s="16">
        <f t="shared" si="106"/>
        <v>1.0499999999999972</v>
      </c>
      <c r="S1330">
        <f t="shared" si="103"/>
        <v>0</v>
      </c>
      <c r="T1330">
        <f t="shared" si="107"/>
        <v>74.900000000000006</v>
      </c>
      <c r="U1330">
        <f t="shared" si="104"/>
        <v>21.138888888888886</v>
      </c>
    </row>
    <row r="1331" spans="2:21" x14ac:dyDescent="0.55000000000000004">
      <c r="B1331" s="6" t="s">
        <v>39</v>
      </c>
      <c r="C1331" s="6">
        <v>1323</v>
      </c>
      <c r="D1331" s="6">
        <v>301</v>
      </c>
      <c r="E1331" s="12">
        <v>76.099999999999994</v>
      </c>
      <c r="F1331" s="16">
        <f t="shared" si="105"/>
        <v>0.38888888888888851</v>
      </c>
      <c r="G1331" s="16">
        <f t="shared" si="106"/>
        <v>1.3999999999999986</v>
      </c>
      <c r="S1331">
        <f t="shared" si="103"/>
        <v>0</v>
      </c>
      <c r="T1331">
        <f t="shared" si="107"/>
        <v>76.099999999999994</v>
      </c>
      <c r="U1331">
        <f t="shared" si="104"/>
        <v>21.583333333333332</v>
      </c>
    </row>
    <row r="1332" spans="2:21" x14ac:dyDescent="0.55000000000000004">
      <c r="B1332" s="6" t="s">
        <v>39</v>
      </c>
      <c r="C1332" s="6">
        <v>1324</v>
      </c>
      <c r="D1332" s="6">
        <v>302</v>
      </c>
      <c r="E1332" s="12">
        <v>77.7</v>
      </c>
      <c r="F1332" s="16">
        <f t="shared" si="105"/>
        <v>0.43055555555555675</v>
      </c>
      <c r="G1332" s="16">
        <f t="shared" si="106"/>
        <v>1.5500000000000043</v>
      </c>
      <c r="S1332">
        <f t="shared" si="103"/>
        <v>0</v>
      </c>
      <c r="T1332">
        <f t="shared" si="107"/>
        <v>77.7</v>
      </c>
      <c r="U1332">
        <f t="shared" si="104"/>
        <v>22</v>
      </c>
    </row>
    <row r="1333" spans="2:21" x14ac:dyDescent="0.55000000000000004">
      <c r="B1333" s="6" t="s">
        <v>39</v>
      </c>
      <c r="C1333" s="6">
        <v>1325</v>
      </c>
      <c r="D1333" s="6">
        <v>303</v>
      </c>
      <c r="E1333" s="12">
        <v>79.2</v>
      </c>
      <c r="F1333" s="16">
        <f t="shared" si="105"/>
        <v>0.36111111111111033</v>
      </c>
      <c r="G1333" s="16">
        <f t="shared" si="106"/>
        <v>1.2999999999999972</v>
      </c>
      <c r="S1333">
        <f t="shared" si="103"/>
        <v>0</v>
      </c>
      <c r="T1333">
        <f t="shared" si="107"/>
        <v>79.2</v>
      </c>
      <c r="U1333">
        <f t="shared" si="104"/>
        <v>22.305555555555554</v>
      </c>
    </row>
    <row r="1334" spans="2:21" x14ac:dyDescent="0.55000000000000004">
      <c r="B1334" s="6" t="s">
        <v>39</v>
      </c>
      <c r="C1334" s="6">
        <v>1326</v>
      </c>
      <c r="D1334" s="6">
        <v>304</v>
      </c>
      <c r="E1334" s="12">
        <v>80.3</v>
      </c>
      <c r="F1334" s="16">
        <f t="shared" si="105"/>
        <v>0.22222222222222143</v>
      </c>
      <c r="G1334" s="16">
        <f t="shared" si="106"/>
        <v>0.79999999999999716</v>
      </c>
      <c r="S1334">
        <f t="shared" si="103"/>
        <v>0</v>
      </c>
      <c r="T1334">
        <f t="shared" si="107"/>
        <v>80.3</v>
      </c>
      <c r="U1334">
        <f t="shared" si="104"/>
        <v>22.444444444444443</v>
      </c>
    </row>
    <row r="1335" spans="2:21" x14ac:dyDescent="0.55000000000000004">
      <c r="B1335" s="6" t="s">
        <v>39</v>
      </c>
      <c r="C1335" s="6">
        <v>1327</v>
      </c>
      <c r="D1335" s="6">
        <v>305</v>
      </c>
      <c r="E1335" s="12">
        <v>80.8</v>
      </c>
      <c r="F1335" s="16">
        <f t="shared" si="105"/>
        <v>9.7222222222222612E-2</v>
      </c>
      <c r="G1335" s="16">
        <f t="shared" si="106"/>
        <v>0.35000000000000142</v>
      </c>
      <c r="S1335">
        <f t="shared" si="103"/>
        <v>0</v>
      </c>
      <c r="T1335">
        <f t="shared" si="107"/>
        <v>80.8</v>
      </c>
      <c r="U1335">
        <f t="shared" si="104"/>
        <v>22.5</v>
      </c>
    </row>
    <row r="1336" spans="2:21" x14ac:dyDescent="0.55000000000000004">
      <c r="B1336" s="6" t="s">
        <v>39</v>
      </c>
      <c r="C1336" s="6">
        <v>1328</v>
      </c>
      <c r="D1336" s="6">
        <v>306</v>
      </c>
      <c r="E1336" s="12">
        <v>81</v>
      </c>
      <c r="F1336" s="16">
        <f t="shared" si="105"/>
        <v>2.7777777777778172E-2</v>
      </c>
      <c r="G1336" s="16">
        <f t="shared" si="106"/>
        <v>0.10000000000000142</v>
      </c>
      <c r="S1336">
        <f t="shared" si="103"/>
        <v>0</v>
      </c>
      <c r="T1336">
        <f t="shared" si="107"/>
        <v>81</v>
      </c>
      <c r="U1336">
        <f t="shared" si="104"/>
        <v>22.5</v>
      </c>
    </row>
    <row r="1337" spans="2:21" x14ac:dyDescent="0.55000000000000004">
      <c r="B1337" s="6" t="s">
        <v>39</v>
      </c>
      <c r="C1337" s="6">
        <v>1329</v>
      </c>
      <c r="D1337" s="6">
        <v>307</v>
      </c>
      <c r="E1337" s="12">
        <v>81</v>
      </c>
      <c r="F1337" s="16">
        <f t="shared" si="105"/>
        <v>0</v>
      </c>
      <c r="G1337" s="16">
        <f t="shared" si="106"/>
        <v>0</v>
      </c>
      <c r="S1337">
        <f t="shared" si="103"/>
        <v>0</v>
      </c>
      <c r="T1337">
        <f t="shared" si="107"/>
        <v>81</v>
      </c>
      <c r="U1337">
        <f t="shared" si="104"/>
        <v>22.5</v>
      </c>
    </row>
    <row r="1338" spans="2:21" x14ac:dyDescent="0.55000000000000004">
      <c r="B1338" s="6" t="s">
        <v>39</v>
      </c>
      <c r="C1338" s="6">
        <v>1330</v>
      </c>
      <c r="D1338" s="6">
        <v>308</v>
      </c>
      <c r="E1338" s="12">
        <v>81</v>
      </c>
      <c r="F1338" s="16">
        <f t="shared" si="105"/>
        <v>0</v>
      </c>
      <c r="G1338" s="16">
        <f t="shared" si="106"/>
        <v>0</v>
      </c>
      <c r="S1338">
        <f t="shared" si="103"/>
        <v>0</v>
      </c>
      <c r="T1338">
        <f t="shared" si="107"/>
        <v>81</v>
      </c>
      <c r="U1338">
        <f t="shared" si="104"/>
        <v>22.5</v>
      </c>
    </row>
    <row r="1339" spans="2:21" x14ac:dyDescent="0.55000000000000004">
      <c r="B1339" s="6" t="s">
        <v>39</v>
      </c>
      <c r="C1339" s="6">
        <v>1331</v>
      </c>
      <c r="D1339" s="6">
        <v>309</v>
      </c>
      <c r="E1339" s="12">
        <v>81</v>
      </c>
      <c r="F1339" s="16">
        <f t="shared" si="105"/>
        <v>0</v>
      </c>
      <c r="G1339" s="16">
        <f t="shared" si="106"/>
        <v>0</v>
      </c>
      <c r="S1339">
        <f t="shared" si="103"/>
        <v>0</v>
      </c>
      <c r="T1339">
        <f t="shared" si="107"/>
        <v>81</v>
      </c>
      <c r="U1339">
        <f t="shared" si="104"/>
        <v>22.5</v>
      </c>
    </row>
    <row r="1340" spans="2:21" x14ac:dyDescent="0.55000000000000004">
      <c r="B1340" s="6" t="s">
        <v>39</v>
      </c>
      <c r="C1340" s="6">
        <v>1332</v>
      </c>
      <c r="D1340" s="6">
        <v>310</v>
      </c>
      <c r="E1340" s="12">
        <v>81</v>
      </c>
      <c r="F1340" s="16">
        <f t="shared" si="105"/>
        <v>-1.3888888888888099E-2</v>
      </c>
      <c r="G1340" s="16">
        <f t="shared" si="106"/>
        <v>-4.9999999999997158E-2</v>
      </c>
      <c r="S1340">
        <f t="shared" si="103"/>
        <v>0</v>
      </c>
      <c r="T1340">
        <f t="shared" si="107"/>
        <v>81</v>
      </c>
      <c r="U1340">
        <f t="shared" si="104"/>
        <v>22.472222222222225</v>
      </c>
    </row>
    <row r="1341" spans="2:21" x14ac:dyDescent="0.55000000000000004">
      <c r="B1341" s="6" t="s">
        <v>39</v>
      </c>
      <c r="C1341" s="6">
        <v>1333</v>
      </c>
      <c r="D1341" s="6">
        <v>311</v>
      </c>
      <c r="E1341" s="12">
        <v>80.900000000000006</v>
      </c>
      <c r="F1341" s="16">
        <f t="shared" si="105"/>
        <v>-5.5555555555556344E-2</v>
      </c>
      <c r="G1341" s="16">
        <f t="shared" si="106"/>
        <v>-0.20000000000000284</v>
      </c>
      <c r="S1341">
        <f t="shared" si="103"/>
        <v>0</v>
      </c>
      <c r="T1341">
        <f t="shared" si="107"/>
        <v>80.900000000000006</v>
      </c>
      <c r="U1341">
        <f t="shared" si="104"/>
        <v>22.388888888888886</v>
      </c>
    </row>
    <row r="1342" spans="2:21" x14ac:dyDescent="0.55000000000000004">
      <c r="B1342" s="6" t="s">
        <v>39</v>
      </c>
      <c r="C1342" s="6">
        <v>1334</v>
      </c>
      <c r="D1342" s="6">
        <v>312</v>
      </c>
      <c r="E1342" s="12">
        <v>80.599999999999994</v>
      </c>
      <c r="F1342" s="16">
        <f t="shared" si="105"/>
        <v>-8.3333333333334522E-2</v>
      </c>
      <c r="G1342" s="16">
        <f t="shared" si="106"/>
        <v>-0.30000000000000426</v>
      </c>
      <c r="S1342">
        <f t="shared" si="103"/>
        <v>0</v>
      </c>
      <c r="T1342">
        <f t="shared" si="107"/>
        <v>80.599999999999994</v>
      </c>
      <c r="U1342">
        <f t="shared" si="104"/>
        <v>22.305555555555554</v>
      </c>
    </row>
    <row r="1343" spans="2:21" x14ac:dyDescent="0.55000000000000004">
      <c r="B1343" s="6" t="s">
        <v>39</v>
      </c>
      <c r="C1343" s="6">
        <v>1335</v>
      </c>
      <c r="D1343" s="6">
        <v>313</v>
      </c>
      <c r="E1343" s="12">
        <v>80.3</v>
      </c>
      <c r="F1343" s="16">
        <f t="shared" si="105"/>
        <v>-8.3333333333332538E-2</v>
      </c>
      <c r="G1343" s="16">
        <f t="shared" si="106"/>
        <v>-0.29999999999999716</v>
      </c>
      <c r="S1343">
        <f t="shared" si="103"/>
        <v>0</v>
      </c>
      <c r="T1343">
        <f t="shared" si="107"/>
        <v>80.3</v>
      </c>
      <c r="U1343">
        <f t="shared" si="104"/>
        <v>22.222222222222221</v>
      </c>
    </row>
    <row r="1344" spans="2:21" x14ac:dyDescent="0.55000000000000004">
      <c r="B1344" s="6" t="s">
        <v>39</v>
      </c>
      <c r="C1344" s="6">
        <v>1336</v>
      </c>
      <c r="D1344" s="6">
        <v>314</v>
      </c>
      <c r="E1344" s="12">
        <v>80</v>
      </c>
      <c r="F1344" s="16">
        <f t="shared" si="105"/>
        <v>-5.5555555555554373E-2</v>
      </c>
      <c r="G1344" s="16">
        <f t="shared" si="106"/>
        <v>-0.19999999999999574</v>
      </c>
      <c r="S1344">
        <f t="shared" si="103"/>
        <v>0</v>
      </c>
      <c r="T1344">
        <f t="shared" si="107"/>
        <v>80</v>
      </c>
      <c r="U1344">
        <f t="shared" si="104"/>
        <v>22.194444444444446</v>
      </c>
    </row>
    <row r="1345" spans="2:21" x14ac:dyDescent="0.55000000000000004">
      <c r="B1345" s="6" t="s">
        <v>39</v>
      </c>
      <c r="C1345" s="6">
        <v>1337</v>
      </c>
      <c r="D1345" s="6">
        <v>315</v>
      </c>
      <c r="E1345" s="12">
        <v>79.900000000000006</v>
      </c>
      <c r="F1345" s="16">
        <f t="shared" si="105"/>
        <v>-2.7777777777778172E-2</v>
      </c>
      <c r="G1345" s="16">
        <f t="shared" si="106"/>
        <v>-0.10000000000000142</v>
      </c>
      <c r="S1345">
        <f t="shared" si="103"/>
        <v>0</v>
      </c>
      <c r="T1345">
        <f t="shared" si="107"/>
        <v>79.900000000000006</v>
      </c>
      <c r="U1345">
        <f t="shared" si="104"/>
        <v>22.166666666666664</v>
      </c>
    </row>
    <row r="1346" spans="2:21" x14ac:dyDescent="0.55000000000000004">
      <c r="B1346" s="6" t="s">
        <v>39</v>
      </c>
      <c r="C1346" s="6">
        <v>1338</v>
      </c>
      <c r="D1346" s="6">
        <v>316</v>
      </c>
      <c r="E1346" s="12">
        <v>79.8</v>
      </c>
      <c r="F1346" s="16">
        <f t="shared" si="105"/>
        <v>-1.3888888888890073E-2</v>
      </c>
      <c r="G1346" s="16">
        <f t="shared" si="106"/>
        <v>-5.0000000000004263E-2</v>
      </c>
      <c r="S1346">
        <f t="shared" si="103"/>
        <v>0</v>
      </c>
      <c r="T1346">
        <f t="shared" si="107"/>
        <v>79.8</v>
      </c>
      <c r="U1346">
        <f t="shared" si="104"/>
        <v>22.166666666666664</v>
      </c>
    </row>
    <row r="1347" spans="2:21" x14ac:dyDescent="0.55000000000000004">
      <c r="B1347" s="6" t="s">
        <v>39</v>
      </c>
      <c r="C1347" s="6">
        <v>1339</v>
      </c>
      <c r="D1347" s="6">
        <v>317</v>
      </c>
      <c r="E1347" s="12">
        <v>79.8</v>
      </c>
      <c r="F1347" s="16">
        <f t="shared" si="105"/>
        <v>0</v>
      </c>
      <c r="G1347" s="16">
        <f t="shared" si="106"/>
        <v>0</v>
      </c>
      <c r="S1347">
        <f t="shared" si="103"/>
        <v>0</v>
      </c>
      <c r="T1347">
        <f t="shared" si="107"/>
        <v>79.8</v>
      </c>
      <c r="U1347">
        <f t="shared" si="104"/>
        <v>22.166666666666664</v>
      </c>
    </row>
    <row r="1348" spans="2:21" x14ac:dyDescent="0.55000000000000004">
      <c r="B1348" s="6" t="s">
        <v>39</v>
      </c>
      <c r="C1348" s="6">
        <v>1340</v>
      </c>
      <c r="D1348" s="6">
        <v>318</v>
      </c>
      <c r="E1348" s="12">
        <v>79.8</v>
      </c>
      <c r="F1348" s="16">
        <f t="shared" si="105"/>
        <v>1.3888888888890073E-2</v>
      </c>
      <c r="G1348" s="16">
        <f t="shared" si="106"/>
        <v>5.0000000000004263E-2</v>
      </c>
      <c r="S1348">
        <f t="shared" si="103"/>
        <v>0</v>
      </c>
      <c r="T1348">
        <f t="shared" si="107"/>
        <v>79.8</v>
      </c>
      <c r="U1348">
        <f t="shared" si="104"/>
        <v>22.194444444444446</v>
      </c>
    </row>
    <row r="1349" spans="2:21" x14ac:dyDescent="0.55000000000000004">
      <c r="B1349" s="6" t="s">
        <v>39</v>
      </c>
      <c r="C1349" s="6">
        <v>1341</v>
      </c>
      <c r="D1349" s="6">
        <v>319</v>
      </c>
      <c r="E1349" s="12">
        <v>79.900000000000006</v>
      </c>
      <c r="F1349" s="16">
        <f t="shared" si="105"/>
        <v>2.7777777777778172E-2</v>
      </c>
      <c r="G1349" s="16">
        <f t="shared" si="106"/>
        <v>0.10000000000000142</v>
      </c>
      <c r="S1349">
        <f t="shared" si="103"/>
        <v>0</v>
      </c>
      <c r="T1349">
        <f t="shared" si="107"/>
        <v>79.900000000000006</v>
      </c>
      <c r="U1349">
        <f t="shared" si="104"/>
        <v>22.222222222222221</v>
      </c>
    </row>
    <row r="1350" spans="2:21" x14ac:dyDescent="0.55000000000000004">
      <c r="B1350" s="6" t="s">
        <v>39</v>
      </c>
      <c r="C1350" s="6">
        <v>1342</v>
      </c>
      <c r="D1350" s="6">
        <v>320</v>
      </c>
      <c r="E1350" s="12">
        <v>80</v>
      </c>
      <c r="F1350" s="16">
        <f t="shared" si="105"/>
        <v>6.9444444444444448E-2</v>
      </c>
      <c r="G1350" s="16">
        <f t="shared" si="106"/>
        <v>0.25</v>
      </c>
      <c r="S1350">
        <f t="shared" si="103"/>
        <v>0</v>
      </c>
      <c r="T1350">
        <f t="shared" si="107"/>
        <v>80</v>
      </c>
      <c r="U1350">
        <f t="shared" si="104"/>
        <v>22.333333333333336</v>
      </c>
    </row>
    <row r="1351" spans="2:21" x14ac:dyDescent="0.55000000000000004">
      <c r="B1351" s="6" t="s">
        <v>39</v>
      </c>
      <c r="C1351" s="6">
        <v>1343</v>
      </c>
      <c r="D1351" s="6">
        <v>321</v>
      </c>
      <c r="E1351" s="12">
        <v>80.400000000000006</v>
      </c>
      <c r="F1351" s="16">
        <f t="shared" si="105"/>
        <v>0.11111111111111072</v>
      </c>
      <c r="G1351" s="16">
        <f t="shared" si="106"/>
        <v>0.39999999999999858</v>
      </c>
      <c r="S1351">
        <f t="shared" si="103"/>
        <v>0</v>
      </c>
      <c r="T1351">
        <f t="shared" si="107"/>
        <v>80.400000000000006</v>
      </c>
      <c r="U1351">
        <f t="shared" si="104"/>
        <v>22.444444444444443</v>
      </c>
    </row>
    <row r="1352" spans="2:21" x14ac:dyDescent="0.55000000000000004">
      <c r="B1352" s="6" t="s">
        <v>39</v>
      </c>
      <c r="C1352" s="6">
        <v>1344</v>
      </c>
      <c r="D1352" s="6">
        <v>322</v>
      </c>
      <c r="E1352" s="12">
        <v>80.8</v>
      </c>
      <c r="F1352" s="16">
        <f t="shared" si="105"/>
        <v>0.11111111111111072</v>
      </c>
      <c r="G1352" s="16">
        <f t="shared" si="106"/>
        <v>0.39999999999999858</v>
      </c>
      <c r="S1352">
        <f t="shared" si="103"/>
        <v>0</v>
      </c>
      <c r="T1352">
        <f t="shared" si="107"/>
        <v>80.8</v>
      </c>
      <c r="U1352">
        <f t="shared" si="104"/>
        <v>22.555555555555557</v>
      </c>
    </row>
    <row r="1353" spans="2:21" x14ac:dyDescent="0.55000000000000004">
      <c r="B1353" s="6" t="s">
        <v>39</v>
      </c>
      <c r="C1353" s="6">
        <v>1345</v>
      </c>
      <c r="D1353" s="6">
        <v>323</v>
      </c>
      <c r="E1353" s="12">
        <v>81.2</v>
      </c>
      <c r="F1353" s="16">
        <f t="shared" si="105"/>
        <v>9.7222222222222612E-2</v>
      </c>
      <c r="G1353" s="16">
        <f t="shared" si="106"/>
        <v>0.35000000000000142</v>
      </c>
      <c r="S1353">
        <f t="shared" ref="S1353:S1416" si="108">IF(E1354&lt;1,1,0)</f>
        <v>0</v>
      </c>
      <c r="T1353">
        <f t="shared" si="107"/>
        <v>81.2</v>
      </c>
      <c r="U1353">
        <f t="shared" ref="U1353:U1416" si="109">E1354/3.6</f>
        <v>22.638888888888889</v>
      </c>
    </row>
    <row r="1354" spans="2:21" x14ac:dyDescent="0.55000000000000004">
      <c r="B1354" s="6" t="s">
        <v>39</v>
      </c>
      <c r="C1354" s="6">
        <v>1346</v>
      </c>
      <c r="D1354" s="6">
        <v>324</v>
      </c>
      <c r="E1354" s="12">
        <v>81.5</v>
      </c>
      <c r="F1354" s="16">
        <f t="shared" ref="F1354:F1417" si="110">($E1355-$E1353)/2/3.6</f>
        <v>5.5555555555554373E-2</v>
      </c>
      <c r="G1354" s="16">
        <f t="shared" si="106"/>
        <v>0.19999999999999574</v>
      </c>
      <c r="S1354">
        <f t="shared" si="108"/>
        <v>0</v>
      </c>
      <c r="T1354">
        <f t="shared" si="107"/>
        <v>81.5</v>
      </c>
      <c r="U1354">
        <f t="shared" si="109"/>
        <v>22.666666666666664</v>
      </c>
    </row>
    <row r="1355" spans="2:21" x14ac:dyDescent="0.55000000000000004">
      <c r="B1355" s="6" t="s">
        <v>39</v>
      </c>
      <c r="C1355" s="6">
        <v>1347</v>
      </c>
      <c r="D1355" s="6">
        <v>325</v>
      </c>
      <c r="E1355" s="12">
        <v>81.599999999999994</v>
      </c>
      <c r="F1355" s="16">
        <f t="shared" si="110"/>
        <v>1.3888888888888099E-2</v>
      </c>
      <c r="G1355" s="16">
        <f t="shared" ref="G1355:G1418" si="111">($E1356-$E1354)/2</f>
        <v>4.9999999999997158E-2</v>
      </c>
      <c r="S1355">
        <f t="shared" si="108"/>
        <v>0</v>
      </c>
      <c r="T1355">
        <f t="shared" si="107"/>
        <v>81.599999999999994</v>
      </c>
      <c r="U1355">
        <f t="shared" si="109"/>
        <v>22.666666666666664</v>
      </c>
    </row>
    <row r="1356" spans="2:21" x14ac:dyDescent="0.55000000000000004">
      <c r="B1356" s="6" t="s">
        <v>39</v>
      </c>
      <c r="C1356" s="6">
        <v>1348</v>
      </c>
      <c r="D1356" s="6">
        <v>326</v>
      </c>
      <c r="E1356" s="12">
        <v>81.599999999999994</v>
      </c>
      <c r="F1356" s="16">
        <f t="shared" si="110"/>
        <v>-2.7777777777776198E-2</v>
      </c>
      <c r="G1356" s="16">
        <f t="shared" si="111"/>
        <v>-9.9999999999994316E-2</v>
      </c>
      <c r="S1356">
        <f t="shared" si="108"/>
        <v>0</v>
      </c>
      <c r="T1356">
        <f t="shared" si="107"/>
        <v>81.599999999999994</v>
      </c>
      <c r="U1356">
        <f t="shared" si="109"/>
        <v>22.611111111111111</v>
      </c>
    </row>
    <row r="1357" spans="2:21" x14ac:dyDescent="0.55000000000000004">
      <c r="B1357" s="6" t="s">
        <v>39</v>
      </c>
      <c r="C1357" s="6">
        <v>1349</v>
      </c>
      <c r="D1357" s="6">
        <v>327</v>
      </c>
      <c r="E1357" s="12">
        <v>81.400000000000006</v>
      </c>
      <c r="F1357" s="16">
        <f t="shared" si="110"/>
        <v>-0.12499999999999881</v>
      </c>
      <c r="G1357" s="16">
        <f t="shared" si="111"/>
        <v>-0.44999999999999574</v>
      </c>
      <c r="S1357">
        <f t="shared" si="108"/>
        <v>0</v>
      </c>
      <c r="T1357">
        <f t="shared" si="107"/>
        <v>81.400000000000006</v>
      </c>
      <c r="U1357">
        <f t="shared" si="109"/>
        <v>22.416666666666668</v>
      </c>
    </row>
    <row r="1358" spans="2:21" x14ac:dyDescent="0.55000000000000004">
      <c r="B1358" s="6" t="s">
        <v>39</v>
      </c>
      <c r="C1358" s="6">
        <v>1350</v>
      </c>
      <c r="D1358" s="6">
        <v>328</v>
      </c>
      <c r="E1358" s="12">
        <v>80.7</v>
      </c>
      <c r="F1358" s="16">
        <f t="shared" si="110"/>
        <v>-0.25000000000000155</v>
      </c>
      <c r="G1358" s="16">
        <f t="shared" si="111"/>
        <v>-0.90000000000000568</v>
      </c>
      <c r="S1358">
        <f t="shared" si="108"/>
        <v>0</v>
      </c>
      <c r="T1358">
        <f t="shared" si="107"/>
        <v>80.7</v>
      </c>
      <c r="U1358">
        <f t="shared" si="109"/>
        <v>22.111111111111111</v>
      </c>
    </row>
    <row r="1359" spans="2:21" x14ac:dyDescent="0.55000000000000004">
      <c r="B1359" s="6" t="s">
        <v>39</v>
      </c>
      <c r="C1359" s="6">
        <v>1351</v>
      </c>
      <c r="D1359" s="6">
        <v>329</v>
      </c>
      <c r="E1359" s="12">
        <v>79.599999999999994</v>
      </c>
      <c r="F1359" s="16">
        <f t="shared" si="110"/>
        <v>-0.34722222222222221</v>
      </c>
      <c r="G1359" s="16">
        <f t="shared" si="111"/>
        <v>-1.25</v>
      </c>
      <c r="S1359">
        <f t="shared" si="108"/>
        <v>0</v>
      </c>
      <c r="T1359">
        <f t="shared" si="107"/>
        <v>79.599999999999994</v>
      </c>
      <c r="U1359">
        <f t="shared" si="109"/>
        <v>21.722222222222221</v>
      </c>
    </row>
    <row r="1360" spans="2:21" x14ac:dyDescent="0.55000000000000004">
      <c r="B1360" s="6" t="s">
        <v>39</v>
      </c>
      <c r="C1360" s="6">
        <v>1352</v>
      </c>
      <c r="D1360" s="6">
        <v>330</v>
      </c>
      <c r="E1360" s="12">
        <v>78.2</v>
      </c>
      <c r="F1360" s="16">
        <f t="shared" si="110"/>
        <v>-0.38888888888888851</v>
      </c>
      <c r="G1360" s="16">
        <f t="shared" si="111"/>
        <v>-1.3999999999999986</v>
      </c>
      <c r="S1360">
        <f t="shared" si="108"/>
        <v>0</v>
      </c>
      <c r="T1360">
        <f t="shared" si="107"/>
        <v>78.2</v>
      </c>
      <c r="U1360">
        <f t="shared" si="109"/>
        <v>21.333333333333332</v>
      </c>
    </row>
    <row r="1361" spans="2:21" x14ac:dyDescent="0.55000000000000004">
      <c r="B1361" s="6" t="s">
        <v>39</v>
      </c>
      <c r="C1361" s="6">
        <v>1353</v>
      </c>
      <c r="D1361" s="6">
        <v>331</v>
      </c>
      <c r="E1361" s="12">
        <v>76.8</v>
      </c>
      <c r="F1361" s="16">
        <f t="shared" si="110"/>
        <v>-0.40277777777777857</v>
      </c>
      <c r="G1361" s="16">
        <f t="shared" si="111"/>
        <v>-1.4500000000000028</v>
      </c>
      <c r="S1361">
        <f t="shared" si="108"/>
        <v>0</v>
      </c>
      <c r="T1361">
        <f t="shared" si="107"/>
        <v>76.8</v>
      </c>
      <c r="U1361">
        <f t="shared" si="109"/>
        <v>20.916666666666664</v>
      </c>
    </row>
    <row r="1362" spans="2:21" x14ac:dyDescent="0.55000000000000004">
      <c r="B1362" s="6" t="s">
        <v>39</v>
      </c>
      <c r="C1362" s="6">
        <v>1354</v>
      </c>
      <c r="D1362" s="6">
        <v>332</v>
      </c>
      <c r="E1362" s="12">
        <v>75.3</v>
      </c>
      <c r="F1362" s="16">
        <f t="shared" si="110"/>
        <v>-0.41666666666666663</v>
      </c>
      <c r="G1362" s="16">
        <f t="shared" si="111"/>
        <v>-1.5</v>
      </c>
      <c r="S1362">
        <f t="shared" si="108"/>
        <v>0</v>
      </c>
      <c r="T1362">
        <f t="shared" si="107"/>
        <v>75.3</v>
      </c>
      <c r="U1362">
        <f t="shared" si="109"/>
        <v>20.5</v>
      </c>
    </row>
    <row r="1363" spans="2:21" x14ac:dyDescent="0.55000000000000004">
      <c r="B1363" s="6" t="s">
        <v>39</v>
      </c>
      <c r="C1363" s="6">
        <v>1355</v>
      </c>
      <c r="D1363" s="6">
        <v>333</v>
      </c>
      <c r="E1363" s="12">
        <v>73.8</v>
      </c>
      <c r="F1363" s="16">
        <f t="shared" si="110"/>
        <v>-0.44444444444444481</v>
      </c>
      <c r="G1363" s="16">
        <f t="shared" si="111"/>
        <v>-1.6000000000000014</v>
      </c>
      <c r="S1363">
        <f t="shared" si="108"/>
        <v>0</v>
      </c>
      <c r="T1363">
        <f t="shared" si="107"/>
        <v>73.8</v>
      </c>
      <c r="U1363">
        <f t="shared" si="109"/>
        <v>20.027777777777775</v>
      </c>
    </row>
    <row r="1364" spans="2:21" x14ac:dyDescent="0.55000000000000004">
      <c r="B1364" s="6" t="s">
        <v>39</v>
      </c>
      <c r="C1364" s="6">
        <v>1356</v>
      </c>
      <c r="D1364" s="6">
        <v>334</v>
      </c>
      <c r="E1364" s="12">
        <v>72.099999999999994</v>
      </c>
      <c r="F1364" s="16">
        <f t="shared" si="110"/>
        <v>-0.49999999999999922</v>
      </c>
      <c r="G1364" s="16">
        <f t="shared" si="111"/>
        <v>-1.7999999999999972</v>
      </c>
      <c r="S1364">
        <f t="shared" si="108"/>
        <v>0</v>
      </c>
      <c r="T1364">
        <f t="shared" si="107"/>
        <v>72.099999999999994</v>
      </c>
      <c r="U1364">
        <f t="shared" si="109"/>
        <v>19.5</v>
      </c>
    </row>
    <row r="1365" spans="2:21" x14ac:dyDescent="0.55000000000000004">
      <c r="B1365" s="6" t="s">
        <v>39</v>
      </c>
      <c r="C1365" s="6">
        <v>1357</v>
      </c>
      <c r="D1365" s="6">
        <v>335</v>
      </c>
      <c r="E1365" s="12">
        <v>70.2</v>
      </c>
      <c r="F1365" s="16">
        <f t="shared" si="110"/>
        <v>-0.54166666666666552</v>
      </c>
      <c r="G1365" s="16">
        <f t="shared" si="111"/>
        <v>-1.9499999999999957</v>
      </c>
      <c r="S1365">
        <f t="shared" si="108"/>
        <v>0</v>
      </c>
      <c r="T1365">
        <f t="shared" ref="T1365:T1428" si="112">IF(S1365=1,"",E1365)</f>
        <v>70.2</v>
      </c>
      <c r="U1365">
        <f t="shared" si="109"/>
        <v>18.944444444444446</v>
      </c>
    </row>
    <row r="1366" spans="2:21" x14ac:dyDescent="0.55000000000000004">
      <c r="B1366" s="6" t="s">
        <v>39</v>
      </c>
      <c r="C1366" s="6">
        <v>1358</v>
      </c>
      <c r="D1366" s="6">
        <v>336</v>
      </c>
      <c r="E1366" s="12">
        <v>68.2</v>
      </c>
      <c r="F1366" s="16">
        <f t="shared" si="110"/>
        <v>-0.56944444444444564</v>
      </c>
      <c r="G1366" s="16">
        <f t="shared" si="111"/>
        <v>-2.0500000000000043</v>
      </c>
      <c r="S1366">
        <f t="shared" si="108"/>
        <v>0</v>
      </c>
      <c r="T1366">
        <f t="shared" si="112"/>
        <v>68.2</v>
      </c>
      <c r="U1366">
        <f t="shared" si="109"/>
        <v>18.361111111111111</v>
      </c>
    </row>
    <row r="1367" spans="2:21" x14ac:dyDescent="0.55000000000000004">
      <c r="B1367" s="6" t="s">
        <v>39</v>
      </c>
      <c r="C1367" s="6">
        <v>1359</v>
      </c>
      <c r="D1367" s="6">
        <v>337</v>
      </c>
      <c r="E1367" s="12">
        <v>66.099999999999994</v>
      </c>
      <c r="F1367" s="16">
        <f t="shared" si="110"/>
        <v>-0.61111111111111194</v>
      </c>
      <c r="G1367" s="16">
        <f t="shared" si="111"/>
        <v>-2.2000000000000028</v>
      </c>
      <c r="S1367">
        <f t="shared" si="108"/>
        <v>0</v>
      </c>
      <c r="T1367">
        <f t="shared" si="112"/>
        <v>66.099999999999994</v>
      </c>
      <c r="U1367">
        <f t="shared" si="109"/>
        <v>17.722222222222221</v>
      </c>
    </row>
    <row r="1368" spans="2:21" x14ac:dyDescent="0.55000000000000004">
      <c r="B1368" s="6" t="s">
        <v>39</v>
      </c>
      <c r="C1368" s="6">
        <v>1360</v>
      </c>
      <c r="D1368" s="6">
        <v>338</v>
      </c>
      <c r="E1368" s="12">
        <v>63.8</v>
      </c>
      <c r="F1368" s="16">
        <f t="shared" si="110"/>
        <v>-0.624999999999999</v>
      </c>
      <c r="G1368" s="16">
        <f t="shared" si="111"/>
        <v>-2.2499999999999964</v>
      </c>
      <c r="S1368">
        <f t="shared" si="108"/>
        <v>0</v>
      </c>
      <c r="T1368">
        <f t="shared" si="112"/>
        <v>63.8</v>
      </c>
      <c r="U1368">
        <f t="shared" si="109"/>
        <v>17.111111111111111</v>
      </c>
    </row>
    <row r="1369" spans="2:21" x14ac:dyDescent="0.55000000000000004">
      <c r="B1369" s="6" t="s">
        <v>39</v>
      </c>
      <c r="C1369" s="6">
        <v>1361</v>
      </c>
      <c r="D1369" s="6">
        <v>339</v>
      </c>
      <c r="E1369" s="12">
        <v>61.6</v>
      </c>
      <c r="F1369" s="16">
        <f t="shared" si="110"/>
        <v>-0.49999999999999922</v>
      </c>
      <c r="G1369" s="16">
        <f t="shared" si="111"/>
        <v>-1.7999999999999972</v>
      </c>
      <c r="S1369">
        <f t="shared" si="108"/>
        <v>0</v>
      </c>
      <c r="T1369">
        <f t="shared" si="112"/>
        <v>61.6</v>
      </c>
      <c r="U1369">
        <f t="shared" si="109"/>
        <v>16.722222222222221</v>
      </c>
    </row>
    <row r="1370" spans="2:21" x14ac:dyDescent="0.55000000000000004">
      <c r="B1370" s="6" t="s">
        <v>39</v>
      </c>
      <c r="C1370" s="6">
        <v>1362</v>
      </c>
      <c r="D1370" s="6">
        <v>340</v>
      </c>
      <c r="E1370" s="12">
        <v>60.2</v>
      </c>
      <c r="F1370" s="16">
        <f t="shared" si="110"/>
        <v>-0.25000000000000061</v>
      </c>
      <c r="G1370" s="16">
        <f t="shared" si="111"/>
        <v>-0.90000000000000213</v>
      </c>
      <c r="S1370">
        <f t="shared" si="108"/>
        <v>0</v>
      </c>
      <c r="T1370">
        <f t="shared" si="112"/>
        <v>60.2</v>
      </c>
      <c r="U1370">
        <f t="shared" si="109"/>
        <v>16.611111111111111</v>
      </c>
    </row>
    <row r="1371" spans="2:21" x14ac:dyDescent="0.55000000000000004">
      <c r="B1371" s="6" t="s">
        <v>39</v>
      </c>
      <c r="C1371" s="6">
        <v>1363</v>
      </c>
      <c r="D1371" s="6">
        <v>341</v>
      </c>
      <c r="E1371" s="12">
        <v>59.8</v>
      </c>
      <c r="F1371" s="16">
        <f t="shared" si="110"/>
        <v>2.7777777777777186E-2</v>
      </c>
      <c r="G1371" s="16">
        <f t="shared" si="111"/>
        <v>9.9999999999997868E-2</v>
      </c>
      <c r="S1371">
        <f t="shared" si="108"/>
        <v>0</v>
      </c>
      <c r="T1371">
        <f t="shared" si="112"/>
        <v>59.8</v>
      </c>
      <c r="U1371">
        <f t="shared" si="109"/>
        <v>16.777777777777779</v>
      </c>
    </row>
    <row r="1372" spans="2:21" x14ac:dyDescent="0.55000000000000004">
      <c r="B1372" s="6" t="s">
        <v>39</v>
      </c>
      <c r="C1372" s="6">
        <v>1364</v>
      </c>
      <c r="D1372" s="6">
        <v>342</v>
      </c>
      <c r="E1372" s="12">
        <v>60.4</v>
      </c>
      <c r="F1372" s="16">
        <f t="shared" si="110"/>
        <v>0.27777777777777779</v>
      </c>
      <c r="G1372" s="16">
        <f t="shared" si="111"/>
        <v>1</v>
      </c>
      <c r="S1372">
        <f t="shared" si="108"/>
        <v>0</v>
      </c>
      <c r="T1372">
        <f t="shared" si="112"/>
        <v>60.4</v>
      </c>
      <c r="U1372">
        <f t="shared" si="109"/>
        <v>17.166666666666664</v>
      </c>
    </row>
    <row r="1373" spans="2:21" x14ac:dyDescent="0.55000000000000004">
      <c r="B1373" s="6" t="s">
        <v>39</v>
      </c>
      <c r="C1373" s="6">
        <v>1365</v>
      </c>
      <c r="D1373" s="6">
        <v>343</v>
      </c>
      <c r="E1373" s="12">
        <v>61.8</v>
      </c>
      <c r="F1373" s="16">
        <f t="shared" si="110"/>
        <v>0.30555555555555597</v>
      </c>
      <c r="G1373" s="16">
        <f t="shared" si="111"/>
        <v>1.1000000000000014</v>
      </c>
      <c r="S1373">
        <f t="shared" si="108"/>
        <v>0</v>
      </c>
      <c r="T1373">
        <f t="shared" si="112"/>
        <v>61.8</v>
      </c>
      <c r="U1373">
        <f t="shared" si="109"/>
        <v>17.388888888888889</v>
      </c>
    </row>
    <row r="1374" spans="2:21" x14ac:dyDescent="0.55000000000000004">
      <c r="B1374" s="6" t="s">
        <v>39</v>
      </c>
      <c r="C1374" s="6">
        <v>1366</v>
      </c>
      <c r="D1374" s="6">
        <v>344</v>
      </c>
      <c r="E1374" s="12">
        <v>62.6</v>
      </c>
      <c r="F1374" s="16">
        <f t="shared" si="110"/>
        <v>0.12500000000000078</v>
      </c>
      <c r="G1374" s="16">
        <f t="shared" si="111"/>
        <v>0.45000000000000284</v>
      </c>
      <c r="S1374">
        <f t="shared" si="108"/>
        <v>0</v>
      </c>
      <c r="T1374">
        <f t="shared" si="112"/>
        <v>62.6</v>
      </c>
      <c r="U1374">
        <f t="shared" si="109"/>
        <v>17.416666666666668</v>
      </c>
    </row>
    <row r="1375" spans="2:21" x14ac:dyDescent="0.55000000000000004">
      <c r="B1375" s="6" t="s">
        <v>39</v>
      </c>
      <c r="C1375" s="6">
        <v>1367</v>
      </c>
      <c r="D1375" s="6">
        <v>345</v>
      </c>
      <c r="E1375" s="12">
        <v>62.7</v>
      </c>
      <c r="F1375" s="16">
        <f t="shared" si="110"/>
        <v>-9.7222222222222612E-2</v>
      </c>
      <c r="G1375" s="16">
        <f t="shared" si="111"/>
        <v>-0.35000000000000142</v>
      </c>
      <c r="S1375">
        <f t="shared" si="108"/>
        <v>0</v>
      </c>
      <c r="T1375">
        <f t="shared" si="112"/>
        <v>62.7</v>
      </c>
      <c r="U1375">
        <f t="shared" si="109"/>
        <v>17.194444444444443</v>
      </c>
    </row>
    <row r="1376" spans="2:21" x14ac:dyDescent="0.55000000000000004">
      <c r="B1376" s="6" t="s">
        <v>39</v>
      </c>
      <c r="C1376" s="6">
        <v>1368</v>
      </c>
      <c r="D1376" s="6">
        <v>346</v>
      </c>
      <c r="E1376" s="12">
        <v>61.9</v>
      </c>
      <c r="F1376" s="16">
        <f t="shared" si="110"/>
        <v>-0.37500000000000039</v>
      </c>
      <c r="G1376" s="16">
        <f t="shared" si="111"/>
        <v>-1.3500000000000014</v>
      </c>
      <c r="S1376">
        <f t="shared" si="108"/>
        <v>0</v>
      </c>
      <c r="T1376">
        <f t="shared" si="112"/>
        <v>61.9</v>
      </c>
      <c r="U1376">
        <f t="shared" si="109"/>
        <v>16.666666666666668</v>
      </c>
    </row>
    <row r="1377" spans="2:21" x14ac:dyDescent="0.55000000000000004">
      <c r="B1377" s="6" t="s">
        <v>39</v>
      </c>
      <c r="C1377" s="6">
        <v>1369</v>
      </c>
      <c r="D1377" s="6">
        <v>347</v>
      </c>
      <c r="E1377" s="12">
        <v>60</v>
      </c>
      <c r="F1377" s="16">
        <f t="shared" si="110"/>
        <v>-0.4861111111111111</v>
      </c>
      <c r="G1377" s="16">
        <f t="shared" si="111"/>
        <v>-1.75</v>
      </c>
      <c r="S1377">
        <f t="shared" si="108"/>
        <v>0</v>
      </c>
      <c r="T1377">
        <f t="shared" si="112"/>
        <v>60</v>
      </c>
      <c r="U1377">
        <f t="shared" si="109"/>
        <v>16.222222222222221</v>
      </c>
    </row>
    <row r="1378" spans="2:21" x14ac:dyDescent="0.55000000000000004">
      <c r="B1378" s="6" t="s">
        <v>39</v>
      </c>
      <c r="C1378" s="6">
        <v>1370</v>
      </c>
      <c r="D1378" s="6">
        <v>348</v>
      </c>
      <c r="E1378" s="12">
        <v>58.4</v>
      </c>
      <c r="F1378" s="16">
        <f t="shared" si="110"/>
        <v>-0.30555555555555597</v>
      </c>
      <c r="G1378" s="16">
        <f t="shared" si="111"/>
        <v>-1.1000000000000014</v>
      </c>
      <c r="S1378">
        <f t="shared" si="108"/>
        <v>0</v>
      </c>
      <c r="T1378">
        <f t="shared" si="112"/>
        <v>58.4</v>
      </c>
      <c r="U1378">
        <f t="shared" si="109"/>
        <v>16.055555555555554</v>
      </c>
    </row>
    <row r="1379" spans="2:21" x14ac:dyDescent="0.55000000000000004">
      <c r="B1379" s="6" t="s">
        <v>39</v>
      </c>
      <c r="C1379" s="6">
        <v>1371</v>
      </c>
      <c r="D1379" s="6">
        <v>349</v>
      </c>
      <c r="E1379" s="12">
        <v>57.8</v>
      </c>
      <c r="F1379" s="16">
        <f t="shared" si="110"/>
        <v>-8.3333333333333523E-2</v>
      </c>
      <c r="G1379" s="16">
        <f t="shared" si="111"/>
        <v>-0.30000000000000071</v>
      </c>
      <c r="S1379">
        <f t="shared" si="108"/>
        <v>0</v>
      </c>
      <c r="T1379">
        <f t="shared" si="112"/>
        <v>57.8</v>
      </c>
      <c r="U1379">
        <f t="shared" si="109"/>
        <v>16.055555555555554</v>
      </c>
    </row>
    <row r="1380" spans="2:21" x14ac:dyDescent="0.55000000000000004">
      <c r="B1380" s="6" t="s">
        <v>39</v>
      </c>
      <c r="C1380" s="6">
        <v>1372</v>
      </c>
      <c r="D1380" s="6">
        <v>350</v>
      </c>
      <c r="E1380" s="12">
        <v>57.8</v>
      </c>
      <c r="F1380" s="16">
        <f t="shared" si="110"/>
        <v>0</v>
      </c>
      <c r="G1380" s="16">
        <f t="shared" si="111"/>
        <v>0</v>
      </c>
      <c r="S1380">
        <f t="shared" si="108"/>
        <v>0</v>
      </c>
      <c r="T1380">
        <f t="shared" si="112"/>
        <v>57.8</v>
      </c>
      <c r="U1380">
        <f t="shared" si="109"/>
        <v>16.055555555555554</v>
      </c>
    </row>
    <row r="1381" spans="2:21" x14ac:dyDescent="0.55000000000000004">
      <c r="B1381" s="6" t="s">
        <v>39</v>
      </c>
      <c r="C1381" s="6">
        <v>1373</v>
      </c>
      <c r="D1381" s="6">
        <v>351</v>
      </c>
      <c r="E1381" s="12">
        <v>57.8</v>
      </c>
      <c r="F1381" s="16">
        <f t="shared" si="110"/>
        <v>-6.9444444444444448E-2</v>
      </c>
      <c r="G1381" s="16">
        <f t="shared" si="111"/>
        <v>-0.25</v>
      </c>
      <c r="S1381">
        <f t="shared" si="108"/>
        <v>0</v>
      </c>
      <c r="T1381">
        <f t="shared" si="112"/>
        <v>57.8</v>
      </c>
      <c r="U1381">
        <f t="shared" si="109"/>
        <v>15.916666666666666</v>
      </c>
    </row>
    <row r="1382" spans="2:21" x14ac:dyDescent="0.55000000000000004">
      <c r="B1382" s="6" t="s">
        <v>39</v>
      </c>
      <c r="C1382" s="6">
        <v>1374</v>
      </c>
      <c r="D1382" s="6">
        <v>352</v>
      </c>
      <c r="E1382" s="12">
        <v>57.3</v>
      </c>
      <c r="F1382" s="16">
        <f t="shared" si="110"/>
        <v>-0.22222222222222143</v>
      </c>
      <c r="G1382" s="16">
        <f t="shared" si="111"/>
        <v>-0.79999999999999716</v>
      </c>
      <c r="S1382">
        <f t="shared" si="108"/>
        <v>0</v>
      </c>
      <c r="T1382">
        <f t="shared" si="112"/>
        <v>57.3</v>
      </c>
      <c r="U1382">
        <f t="shared" si="109"/>
        <v>15.611111111111111</v>
      </c>
    </row>
    <row r="1383" spans="2:21" x14ac:dyDescent="0.55000000000000004">
      <c r="B1383" s="6" t="s">
        <v>39</v>
      </c>
      <c r="C1383" s="6">
        <v>1375</v>
      </c>
      <c r="D1383" s="6">
        <v>353</v>
      </c>
      <c r="E1383" s="12">
        <v>56.2</v>
      </c>
      <c r="F1383" s="16">
        <f t="shared" si="110"/>
        <v>-0.41666666666666663</v>
      </c>
      <c r="G1383" s="16">
        <f t="shared" si="111"/>
        <v>-1.5</v>
      </c>
      <c r="S1383">
        <f t="shared" si="108"/>
        <v>0</v>
      </c>
      <c r="T1383">
        <f t="shared" si="112"/>
        <v>56.2</v>
      </c>
      <c r="U1383">
        <f t="shared" si="109"/>
        <v>15.083333333333332</v>
      </c>
    </row>
    <row r="1384" spans="2:21" x14ac:dyDescent="0.55000000000000004">
      <c r="B1384" s="6" t="s">
        <v>39</v>
      </c>
      <c r="C1384" s="6">
        <v>1376</v>
      </c>
      <c r="D1384" s="6">
        <v>354</v>
      </c>
      <c r="E1384" s="12">
        <v>54.3</v>
      </c>
      <c r="F1384" s="16">
        <f t="shared" si="110"/>
        <v>-0.75000000000000078</v>
      </c>
      <c r="G1384" s="16">
        <f t="shared" si="111"/>
        <v>-2.7000000000000028</v>
      </c>
      <c r="S1384">
        <f t="shared" si="108"/>
        <v>0</v>
      </c>
      <c r="T1384">
        <f t="shared" si="112"/>
        <v>54.3</v>
      </c>
      <c r="U1384">
        <f t="shared" si="109"/>
        <v>14.111111111111111</v>
      </c>
    </row>
    <row r="1385" spans="2:21" x14ac:dyDescent="0.55000000000000004">
      <c r="B1385" s="6" t="s">
        <v>39</v>
      </c>
      <c r="C1385" s="6">
        <v>1377</v>
      </c>
      <c r="D1385" s="6">
        <v>355</v>
      </c>
      <c r="E1385" s="12">
        <v>50.8</v>
      </c>
      <c r="F1385" s="16">
        <f t="shared" si="110"/>
        <v>-1.2222222222222219</v>
      </c>
      <c r="G1385" s="16">
        <f t="shared" si="111"/>
        <v>-4.3999999999999986</v>
      </c>
      <c r="S1385">
        <f t="shared" si="108"/>
        <v>0</v>
      </c>
      <c r="T1385">
        <f t="shared" si="112"/>
        <v>50.8</v>
      </c>
      <c r="U1385">
        <f t="shared" si="109"/>
        <v>12.638888888888889</v>
      </c>
    </row>
    <row r="1386" spans="2:21" x14ac:dyDescent="0.55000000000000004">
      <c r="B1386" s="6" t="s">
        <v>39</v>
      </c>
      <c r="C1386" s="6">
        <v>1378</v>
      </c>
      <c r="D1386" s="6">
        <v>356</v>
      </c>
      <c r="E1386" s="12">
        <v>45.5</v>
      </c>
      <c r="F1386" s="16">
        <f t="shared" si="110"/>
        <v>-1.4722222222222214</v>
      </c>
      <c r="G1386" s="16">
        <f t="shared" si="111"/>
        <v>-5.2999999999999972</v>
      </c>
      <c r="S1386">
        <f t="shared" si="108"/>
        <v>0</v>
      </c>
      <c r="T1386">
        <f t="shared" si="112"/>
        <v>45.5</v>
      </c>
      <c r="U1386">
        <f t="shared" si="109"/>
        <v>11.166666666666668</v>
      </c>
    </row>
    <row r="1387" spans="2:21" x14ac:dyDescent="0.55000000000000004">
      <c r="B1387" s="6" t="s">
        <v>39</v>
      </c>
      <c r="C1387" s="6">
        <v>1379</v>
      </c>
      <c r="D1387" s="6">
        <v>357</v>
      </c>
      <c r="E1387" s="12">
        <v>40.200000000000003</v>
      </c>
      <c r="F1387" s="16">
        <f t="shared" si="110"/>
        <v>-1.4722222222222223</v>
      </c>
      <c r="G1387" s="16">
        <f t="shared" si="111"/>
        <v>-5.3000000000000007</v>
      </c>
      <c r="S1387">
        <f t="shared" si="108"/>
        <v>0</v>
      </c>
      <c r="T1387">
        <f t="shared" si="112"/>
        <v>40.200000000000003</v>
      </c>
      <c r="U1387">
        <f t="shared" si="109"/>
        <v>9.6944444444444446</v>
      </c>
    </row>
    <row r="1388" spans="2:21" x14ac:dyDescent="0.55000000000000004">
      <c r="B1388" s="6" t="s">
        <v>39</v>
      </c>
      <c r="C1388" s="6">
        <v>1380</v>
      </c>
      <c r="D1388" s="6">
        <v>358</v>
      </c>
      <c r="E1388" s="12">
        <v>34.9</v>
      </c>
      <c r="F1388" s="16">
        <f t="shared" si="110"/>
        <v>-1.4722222222222223</v>
      </c>
      <c r="G1388" s="16">
        <f t="shared" si="111"/>
        <v>-5.3000000000000007</v>
      </c>
      <c r="S1388">
        <f t="shared" si="108"/>
        <v>0</v>
      </c>
      <c r="T1388">
        <f t="shared" si="112"/>
        <v>34.9</v>
      </c>
      <c r="U1388">
        <f t="shared" si="109"/>
        <v>8.2222222222222232</v>
      </c>
    </row>
    <row r="1389" spans="2:21" x14ac:dyDescent="0.55000000000000004">
      <c r="B1389" s="6" t="s">
        <v>39</v>
      </c>
      <c r="C1389" s="6">
        <v>1381</v>
      </c>
      <c r="D1389" s="6">
        <v>359</v>
      </c>
      <c r="E1389" s="12">
        <v>29.6</v>
      </c>
      <c r="F1389" s="16">
        <f t="shared" si="110"/>
        <v>-1.0555555555555551</v>
      </c>
      <c r="G1389" s="16">
        <f t="shared" si="111"/>
        <v>-3.7999999999999989</v>
      </c>
      <c r="S1389">
        <f t="shared" si="108"/>
        <v>0</v>
      </c>
      <c r="T1389">
        <f t="shared" si="112"/>
        <v>29.6</v>
      </c>
      <c r="U1389">
        <f t="shared" si="109"/>
        <v>7.583333333333333</v>
      </c>
    </row>
    <row r="1390" spans="2:21" x14ac:dyDescent="0.55000000000000004">
      <c r="B1390" s="6" t="s">
        <v>39</v>
      </c>
      <c r="C1390" s="6">
        <v>1382</v>
      </c>
      <c r="D1390" s="6">
        <v>360</v>
      </c>
      <c r="E1390" s="12">
        <v>27.3</v>
      </c>
      <c r="F1390" s="16">
        <f t="shared" si="110"/>
        <v>-4.1666666666666761E-2</v>
      </c>
      <c r="G1390" s="16">
        <f t="shared" si="111"/>
        <v>-0.15000000000000036</v>
      </c>
      <c r="S1390">
        <f t="shared" si="108"/>
        <v>0</v>
      </c>
      <c r="T1390">
        <f t="shared" si="112"/>
        <v>27.3</v>
      </c>
      <c r="U1390">
        <f t="shared" si="109"/>
        <v>8.1388888888888893</v>
      </c>
    </row>
    <row r="1391" spans="2:21" x14ac:dyDescent="0.55000000000000004">
      <c r="B1391" s="6" t="s">
        <v>39</v>
      </c>
      <c r="C1391" s="6">
        <v>1383</v>
      </c>
      <c r="D1391" s="6">
        <v>361</v>
      </c>
      <c r="E1391" s="12">
        <v>29.3</v>
      </c>
      <c r="F1391" s="16">
        <f t="shared" si="110"/>
        <v>0.77777777777777746</v>
      </c>
      <c r="G1391" s="16">
        <f t="shared" si="111"/>
        <v>2.7999999999999989</v>
      </c>
      <c r="S1391">
        <f t="shared" si="108"/>
        <v>0</v>
      </c>
      <c r="T1391">
        <f t="shared" si="112"/>
        <v>29.3</v>
      </c>
      <c r="U1391">
        <f t="shared" si="109"/>
        <v>9.1388888888888875</v>
      </c>
    </row>
    <row r="1392" spans="2:21" x14ac:dyDescent="0.55000000000000004">
      <c r="B1392" s="6" t="s">
        <v>39</v>
      </c>
      <c r="C1392" s="6">
        <v>1384</v>
      </c>
      <c r="D1392" s="6">
        <v>362</v>
      </c>
      <c r="E1392" s="12">
        <v>32.9</v>
      </c>
      <c r="F1392" s="16">
        <f t="shared" si="110"/>
        <v>0.87500000000000011</v>
      </c>
      <c r="G1392" s="16">
        <f t="shared" si="111"/>
        <v>3.1500000000000004</v>
      </c>
      <c r="S1392">
        <f t="shared" si="108"/>
        <v>0</v>
      </c>
      <c r="T1392">
        <f t="shared" si="112"/>
        <v>32.9</v>
      </c>
      <c r="U1392">
        <f t="shared" si="109"/>
        <v>9.8888888888888893</v>
      </c>
    </row>
    <row r="1393" spans="2:21" x14ac:dyDescent="0.55000000000000004">
      <c r="B1393" s="6" t="s">
        <v>39</v>
      </c>
      <c r="C1393" s="6">
        <v>1385</v>
      </c>
      <c r="D1393" s="6">
        <v>363</v>
      </c>
      <c r="E1393" s="12">
        <v>35.6</v>
      </c>
      <c r="F1393" s="16">
        <f t="shared" si="110"/>
        <v>0.52777777777777835</v>
      </c>
      <c r="G1393" s="16">
        <f t="shared" si="111"/>
        <v>1.9000000000000021</v>
      </c>
      <c r="S1393">
        <f t="shared" si="108"/>
        <v>0</v>
      </c>
      <c r="T1393">
        <f t="shared" si="112"/>
        <v>35.6</v>
      </c>
      <c r="U1393">
        <f t="shared" si="109"/>
        <v>10.194444444444445</v>
      </c>
    </row>
    <row r="1394" spans="2:21" x14ac:dyDescent="0.55000000000000004">
      <c r="B1394" s="6" t="s">
        <v>39</v>
      </c>
      <c r="C1394" s="6">
        <v>1386</v>
      </c>
      <c r="D1394" s="6">
        <v>364</v>
      </c>
      <c r="E1394" s="12">
        <v>36.700000000000003</v>
      </c>
      <c r="F1394" s="16">
        <f t="shared" si="110"/>
        <v>0.27777777777777779</v>
      </c>
      <c r="G1394" s="16">
        <f t="shared" si="111"/>
        <v>1</v>
      </c>
      <c r="S1394">
        <f t="shared" si="108"/>
        <v>0</v>
      </c>
      <c r="T1394">
        <f t="shared" si="112"/>
        <v>36.700000000000003</v>
      </c>
      <c r="U1394">
        <f t="shared" si="109"/>
        <v>10.444444444444445</v>
      </c>
    </row>
    <row r="1395" spans="2:21" x14ac:dyDescent="0.55000000000000004">
      <c r="B1395" s="6" t="s">
        <v>39</v>
      </c>
      <c r="C1395" s="6">
        <v>1387</v>
      </c>
      <c r="D1395" s="6">
        <v>365</v>
      </c>
      <c r="E1395" s="12">
        <v>37.6</v>
      </c>
      <c r="F1395" s="16">
        <f t="shared" si="110"/>
        <v>0.37499999999999939</v>
      </c>
      <c r="G1395" s="16">
        <f t="shared" si="111"/>
        <v>1.3499999999999979</v>
      </c>
      <c r="S1395">
        <f t="shared" si="108"/>
        <v>0</v>
      </c>
      <c r="T1395">
        <f t="shared" si="112"/>
        <v>37.6</v>
      </c>
      <c r="U1395">
        <f t="shared" si="109"/>
        <v>10.944444444444445</v>
      </c>
    </row>
    <row r="1396" spans="2:21" x14ac:dyDescent="0.55000000000000004">
      <c r="B1396" s="6" t="s">
        <v>39</v>
      </c>
      <c r="C1396" s="6">
        <v>1388</v>
      </c>
      <c r="D1396" s="6">
        <v>366</v>
      </c>
      <c r="E1396" s="12">
        <v>39.4</v>
      </c>
      <c r="F1396" s="16">
        <f t="shared" si="110"/>
        <v>0.68055555555555536</v>
      </c>
      <c r="G1396" s="16">
        <f t="shared" si="111"/>
        <v>2.4499999999999993</v>
      </c>
      <c r="S1396">
        <f t="shared" si="108"/>
        <v>0</v>
      </c>
      <c r="T1396">
        <f t="shared" si="112"/>
        <v>39.4</v>
      </c>
      <c r="U1396">
        <f t="shared" si="109"/>
        <v>11.805555555555555</v>
      </c>
    </row>
    <row r="1397" spans="2:21" x14ac:dyDescent="0.55000000000000004">
      <c r="B1397" s="6" t="s">
        <v>39</v>
      </c>
      <c r="C1397" s="6">
        <v>1389</v>
      </c>
      <c r="D1397" s="6">
        <v>367</v>
      </c>
      <c r="E1397" s="12">
        <v>42.5</v>
      </c>
      <c r="F1397" s="16">
        <f t="shared" si="110"/>
        <v>0.98611111111111127</v>
      </c>
      <c r="G1397" s="16">
        <f t="shared" si="111"/>
        <v>3.5500000000000007</v>
      </c>
      <c r="S1397">
        <f t="shared" si="108"/>
        <v>0</v>
      </c>
      <c r="T1397">
        <f t="shared" si="112"/>
        <v>42.5</v>
      </c>
      <c r="U1397">
        <f t="shared" si="109"/>
        <v>12.916666666666666</v>
      </c>
    </row>
    <row r="1398" spans="2:21" x14ac:dyDescent="0.55000000000000004">
      <c r="B1398" s="6" t="s">
        <v>39</v>
      </c>
      <c r="C1398" s="6">
        <v>1390</v>
      </c>
      <c r="D1398" s="6">
        <v>368</v>
      </c>
      <c r="E1398" s="12">
        <v>46.5</v>
      </c>
      <c r="F1398" s="16">
        <f t="shared" si="110"/>
        <v>1.0694444444444449</v>
      </c>
      <c r="G1398" s="16">
        <f t="shared" si="111"/>
        <v>3.8500000000000014</v>
      </c>
      <c r="S1398">
        <f t="shared" si="108"/>
        <v>0</v>
      </c>
      <c r="T1398">
        <f t="shared" si="112"/>
        <v>46.5</v>
      </c>
      <c r="U1398">
        <f t="shared" si="109"/>
        <v>13.944444444444445</v>
      </c>
    </row>
    <row r="1399" spans="2:21" x14ac:dyDescent="0.55000000000000004">
      <c r="B1399" s="6" t="s">
        <v>39</v>
      </c>
      <c r="C1399" s="6">
        <v>1391</v>
      </c>
      <c r="D1399" s="6">
        <v>369</v>
      </c>
      <c r="E1399" s="12">
        <v>50.2</v>
      </c>
      <c r="F1399" s="16">
        <f t="shared" si="110"/>
        <v>0.87499999999999956</v>
      </c>
      <c r="G1399" s="16">
        <f t="shared" si="111"/>
        <v>3.1499999999999986</v>
      </c>
      <c r="S1399">
        <f t="shared" si="108"/>
        <v>0</v>
      </c>
      <c r="T1399">
        <f t="shared" si="112"/>
        <v>50.2</v>
      </c>
      <c r="U1399">
        <f t="shared" si="109"/>
        <v>14.666666666666666</v>
      </c>
    </row>
    <row r="1400" spans="2:21" x14ac:dyDescent="0.55000000000000004">
      <c r="B1400" s="6" t="s">
        <v>39</v>
      </c>
      <c r="C1400" s="6">
        <v>1392</v>
      </c>
      <c r="D1400" s="6">
        <v>370</v>
      </c>
      <c r="E1400" s="12">
        <v>52.8</v>
      </c>
      <c r="F1400" s="16">
        <f t="shared" si="110"/>
        <v>0.56944444444444364</v>
      </c>
      <c r="G1400" s="16">
        <f t="shared" si="111"/>
        <v>2.0499999999999972</v>
      </c>
      <c r="S1400">
        <f t="shared" si="108"/>
        <v>0</v>
      </c>
      <c r="T1400">
        <f t="shared" si="112"/>
        <v>52.8</v>
      </c>
      <c r="U1400">
        <f t="shared" si="109"/>
        <v>15.083333333333332</v>
      </c>
    </row>
    <row r="1401" spans="2:21" x14ac:dyDescent="0.55000000000000004">
      <c r="B1401" s="6" t="s">
        <v>39</v>
      </c>
      <c r="C1401" s="6">
        <v>1393</v>
      </c>
      <c r="D1401" s="6">
        <v>371</v>
      </c>
      <c r="E1401" s="12">
        <v>54.3</v>
      </c>
      <c r="F1401" s="16">
        <f t="shared" si="110"/>
        <v>0.29166666666666685</v>
      </c>
      <c r="G1401" s="16">
        <f t="shared" si="111"/>
        <v>1.0500000000000007</v>
      </c>
      <c r="S1401">
        <f t="shared" si="108"/>
        <v>0</v>
      </c>
      <c r="T1401">
        <f t="shared" si="112"/>
        <v>54.3</v>
      </c>
      <c r="U1401">
        <f t="shared" si="109"/>
        <v>15.25</v>
      </c>
    </row>
    <row r="1402" spans="2:21" x14ac:dyDescent="0.55000000000000004">
      <c r="B1402" s="6" t="s">
        <v>39</v>
      </c>
      <c r="C1402" s="6">
        <v>1394</v>
      </c>
      <c r="D1402" s="6">
        <v>372</v>
      </c>
      <c r="E1402" s="12">
        <v>54.9</v>
      </c>
      <c r="F1402" s="16">
        <f t="shared" si="110"/>
        <v>8.3333333333333523E-2</v>
      </c>
      <c r="G1402" s="16">
        <f t="shared" si="111"/>
        <v>0.30000000000000071</v>
      </c>
      <c r="S1402">
        <f t="shared" si="108"/>
        <v>0</v>
      </c>
      <c r="T1402">
        <f t="shared" si="112"/>
        <v>54.9</v>
      </c>
      <c r="U1402">
        <f t="shared" si="109"/>
        <v>15.25</v>
      </c>
    </row>
    <row r="1403" spans="2:21" x14ac:dyDescent="0.55000000000000004">
      <c r="B1403" s="6" t="s">
        <v>39</v>
      </c>
      <c r="C1403" s="6">
        <v>1395</v>
      </c>
      <c r="D1403" s="6">
        <v>373</v>
      </c>
      <c r="E1403" s="12">
        <v>54.9</v>
      </c>
      <c r="F1403" s="16">
        <f t="shared" si="110"/>
        <v>-2.7777777777777186E-2</v>
      </c>
      <c r="G1403" s="16">
        <f t="shared" si="111"/>
        <v>-9.9999999999997868E-2</v>
      </c>
      <c r="S1403">
        <f t="shared" si="108"/>
        <v>0</v>
      </c>
      <c r="T1403">
        <f t="shared" si="112"/>
        <v>54.9</v>
      </c>
      <c r="U1403">
        <f t="shared" si="109"/>
        <v>15.194444444444445</v>
      </c>
    </row>
    <row r="1404" spans="2:21" x14ac:dyDescent="0.55000000000000004">
      <c r="B1404" s="6" t="s">
        <v>39</v>
      </c>
      <c r="C1404" s="6">
        <v>1396</v>
      </c>
      <c r="D1404" s="6">
        <v>374</v>
      </c>
      <c r="E1404" s="12">
        <v>54.7</v>
      </c>
      <c r="F1404" s="16">
        <f t="shared" si="110"/>
        <v>-0.11111111111111072</v>
      </c>
      <c r="G1404" s="16">
        <f t="shared" si="111"/>
        <v>-0.39999999999999858</v>
      </c>
      <c r="S1404">
        <f t="shared" si="108"/>
        <v>0</v>
      </c>
      <c r="T1404">
        <f t="shared" si="112"/>
        <v>54.7</v>
      </c>
      <c r="U1404">
        <f t="shared" si="109"/>
        <v>15.027777777777779</v>
      </c>
    </row>
    <row r="1405" spans="2:21" x14ac:dyDescent="0.55000000000000004">
      <c r="B1405" s="6" t="s">
        <v>39</v>
      </c>
      <c r="C1405" s="6">
        <v>1397</v>
      </c>
      <c r="D1405" s="6">
        <v>375</v>
      </c>
      <c r="E1405" s="12">
        <v>54.1</v>
      </c>
      <c r="F1405" s="16">
        <f t="shared" si="110"/>
        <v>-0.20833333333333331</v>
      </c>
      <c r="G1405" s="16">
        <f t="shared" si="111"/>
        <v>-0.75</v>
      </c>
      <c r="S1405">
        <f t="shared" si="108"/>
        <v>0</v>
      </c>
      <c r="T1405">
        <f t="shared" si="112"/>
        <v>54.1</v>
      </c>
      <c r="U1405">
        <f t="shared" si="109"/>
        <v>14.777777777777779</v>
      </c>
    </row>
    <row r="1406" spans="2:21" x14ac:dyDescent="0.55000000000000004">
      <c r="B1406" s="6" t="s">
        <v>39</v>
      </c>
      <c r="C1406" s="6">
        <v>1398</v>
      </c>
      <c r="D1406" s="6">
        <v>376</v>
      </c>
      <c r="E1406" s="12">
        <v>53.2</v>
      </c>
      <c r="F1406" s="16">
        <f t="shared" si="110"/>
        <v>-0.27777777777777779</v>
      </c>
      <c r="G1406" s="16">
        <f t="shared" si="111"/>
        <v>-1</v>
      </c>
      <c r="S1406">
        <f t="shared" si="108"/>
        <v>0</v>
      </c>
      <c r="T1406">
        <f t="shared" si="112"/>
        <v>53.2</v>
      </c>
      <c r="U1406">
        <f t="shared" si="109"/>
        <v>14.472222222222221</v>
      </c>
    </row>
    <row r="1407" spans="2:21" x14ac:dyDescent="0.55000000000000004">
      <c r="B1407" s="6" t="s">
        <v>39</v>
      </c>
      <c r="C1407" s="6">
        <v>1399</v>
      </c>
      <c r="D1407" s="6">
        <v>377</v>
      </c>
      <c r="E1407" s="12">
        <v>52.1</v>
      </c>
      <c r="F1407" s="16">
        <f t="shared" si="110"/>
        <v>-0.34722222222222221</v>
      </c>
      <c r="G1407" s="16">
        <f t="shared" si="111"/>
        <v>-1.25</v>
      </c>
      <c r="S1407">
        <f t="shared" si="108"/>
        <v>0</v>
      </c>
      <c r="T1407">
        <f t="shared" si="112"/>
        <v>52.1</v>
      </c>
      <c r="U1407">
        <f t="shared" si="109"/>
        <v>14.083333333333334</v>
      </c>
    </row>
    <row r="1408" spans="2:21" x14ac:dyDescent="0.55000000000000004">
      <c r="B1408" s="6" t="s">
        <v>39</v>
      </c>
      <c r="C1408" s="6">
        <v>1400</v>
      </c>
      <c r="D1408" s="6">
        <v>378</v>
      </c>
      <c r="E1408" s="12">
        <v>50.7</v>
      </c>
      <c r="F1408" s="16">
        <f t="shared" si="110"/>
        <v>-0.41666666666666663</v>
      </c>
      <c r="G1408" s="16">
        <f t="shared" si="111"/>
        <v>-1.5</v>
      </c>
      <c r="S1408">
        <f t="shared" si="108"/>
        <v>0</v>
      </c>
      <c r="T1408">
        <f t="shared" si="112"/>
        <v>50.7</v>
      </c>
      <c r="U1408">
        <f t="shared" si="109"/>
        <v>13.638888888888889</v>
      </c>
    </row>
    <row r="1409" spans="2:21" x14ac:dyDescent="0.55000000000000004">
      <c r="B1409" s="6" t="s">
        <v>39</v>
      </c>
      <c r="C1409" s="6">
        <v>1401</v>
      </c>
      <c r="D1409" s="6">
        <v>379</v>
      </c>
      <c r="E1409" s="12">
        <v>49.1</v>
      </c>
      <c r="F1409" s="16">
        <f t="shared" si="110"/>
        <v>-0.45833333333333393</v>
      </c>
      <c r="G1409" s="16">
        <f t="shared" si="111"/>
        <v>-1.6500000000000021</v>
      </c>
      <c r="S1409">
        <f t="shared" si="108"/>
        <v>0</v>
      </c>
      <c r="T1409">
        <f t="shared" si="112"/>
        <v>49.1</v>
      </c>
      <c r="U1409">
        <f t="shared" si="109"/>
        <v>13.166666666666666</v>
      </c>
    </row>
    <row r="1410" spans="2:21" x14ac:dyDescent="0.55000000000000004">
      <c r="B1410" s="6" t="s">
        <v>39</v>
      </c>
      <c r="C1410" s="6">
        <v>1402</v>
      </c>
      <c r="D1410" s="6">
        <v>380</v>
      </c>
      <c r="E1410" s="12">
        <v>47.4</v>
      </c>
      <c r="F1410" s="16">
        <f t="shared" si="110"/>
        <v>-0.54166666666666641</v>
      </c>
      <c r="G1410" s="16">
        <f t="shared" si="111"/>
        <v>-1.9499999999999993</v>
      </c>
      <c r="S1410">
        <f t="shared" si="108"/>
        <v>0</v>
      </c>
      <c r="T1410">
        <f t="shared" si="112"/>
        <v>47.4</v>
      </c>
      <c r="U1410">
        <f t="shared" si="109"/>
        <v>12.555555555555555</v>
      </c>
    </row>
    <row r="1411" spans="2:21" x14ac:dyDescent="0.55000000000000004">
      <c r="B1411" s="6" t="s">
        <v>39</v>
      </c>
      <c r="C1411" s="6">
        <v>1403</v>
      </c>
      <c r="D1411" s="6">
        <v>381</v>
      </c>
      <c r="E1411" s="12">
        <v>45.2</v>
      </c>
      <c r="F1411" s="16">
        <f t="shared" si="110"/>
        <v>-0.7777777777777779</v>
      </c>
      <c r="G1411" s="16">
        <f t="shared" si="111"/>
        <v>-2.8000000000000007</v>
      </c>
      <c r="S1411">
        <f t="shared" si="108"/>
        <v>0</v>
      </c>
      <c r="T1411">
        <f t="shared" si="112"/>
        <v>45.2</v>
      </c>
      <c r="U1411">
        <f t="shared" si="109"/>
        <v>11.611111111111111</v>
      </c>
    </row>
    <row r="1412" spans="2:21" x14ac:dyDescent="0.55000000000000004">
      <c r="B1412" s="6" t="s">
        <v>39</v>
      </c>
      <c r="C1412" s="6">
        <v>1404</v>
      </c>
      <c r="D1412" s="6">
        <v>382</v>
      </c>
      <c r="E1412" s="12">
        <v>41.8</v>
      </c>
      <c r="F1412" s="16">
        <f t="shared" si="110"/>
        <v>-1.2083333333333337</v>
      </c>
      <c r="G1412" s="16">
        <f t="shared" si="111"/>
        <v>-4.3500000000000014</v>
      </c>
      <c r="S1412">
        <f t="shared" si="108"/>
        <v>0</v>
      </c>
      <c r="T1412">
        <f t="shared" si="112"/>
        <v>41.8</v>
      </c>
      <c r="U1412">
        <f t="shared" si="109"/>
        <v>10.138888888888889</v>
      </c>
    </row>
    <row r="1413" spans="2:21" x14ac:dyDescent="0.55000000000000004">
      <c r="B1413" s="6" t="s">
        <v>39</v>
      </c>
      <c r="C1413" s="6">
        <v>1405</v>
      </c>
      <c r="D1413" s="6">
        <v>383</v>
      </c>
      <c r="E1413" s="12">
        <v>36.5</v>
      </c>
      <c r="F1413" s="16">
        <f t="shared" si="110"/>
        <v>-1.4722222222222219</v>
      </c>
      <c r="G1413" s="16">
        <f t="shared" si="111"/>
        <v>-5.2999999999999989</v>
      </c>
      <c r="S1413">
        <f t="shared" si="108"/>
        <v>0</v>
      </c>
      <c r="T1413">
        <f t="shared" si="112"/>
        <v>36.5</v>
      </c>
      <c r="U1413">
        <f t="shared" si="109"/>
        <v>8.6666666666666661</v>
      </c>
    </row>
    <row r="1414" spans="2:21" x14ac:dyDescent="0.55000000000000004">
      <c r="B1414" s="6" t="s">
        <v>39</v>
      </c>
      <c r="C1414" s="6">
        <v>1406</v>
      </c>
      <c r="D1414" s="6">
        <v>384</v>
      </c>
      <c r="E1414" s="12">
        <v>31.2</v>
      </c>
      <c r="F1414" s="16">
        <f t="shared" si="110"/>
        <v>-1.2361111111111109</v>
      </c>
      <c r="G1414" s="16">
        <f t="shared" si="111"/>
        <v>-4.4499999999999993</v>
      </c>
      <c r="S1414">
        <f t="shared" si="108"/>
        <v>0</v>
      </c>
      <c r="T1414">
        <f t="shared" si="112"/>
        <v>31.2</v>
      </c>
      <c r="U1414">
        <f t="shared" si="109"/>
        <v>7.666666666666667</v>
      </c>
    </row>
    <row r="1415" spans="2:21" x14ac:dyDescent="0.55000000000000004">
      <c r="B1415" s="6" t="s">
        <v>39</v>
      </c>
      <c r="C1415" s="6">
        <v>1407</v>
      </c>
      <c r="D1415" s="6">
        <v>385</v>
      </c>
      <c r="E1415" s="12">
        <v>27.6</v>
      </c>
      <c r="F1415" s="16">
        <f t="shared" si="110"/>
        <v>-0.59722222222222232</v>
      </c>
      <c r="G1415" s="16">
        <f t="shared" si="111"/>
        <v>-2.1500000000000004</v>
      </c>
      <c r="S1415">
        <f t="shared" si="108"/>
        <v>0</v>
      </c>
      <c r="T1415">
        <f t="shared" si="112"/>
        <v>27.6</v>
      </c>
      <c r="U1415">
        <f t="shared" si="109"/>
        <v>7.4722222222222214</v>
      </c>
    </row>
    <row r="1416" spans="2:21" x14ac:dyDescent="0.55000000000000004">
      <c r="B1416" s="6" t="s">
        <v>39</v>
      </c>
      <c r="C1416" s="6">
        <v>1408</v>
      </c>
      <c r="D1416" s="6">
        <v>386</v>
      </c>
      <c r="E1416" s="12">
        <v>26.9</v>
      </c>
      <c r="F1416" s="16">
        <f t="shared" si="110"/>
        <v>-4.1666666666666761E-2</v>
      </c>
      <c r="G1416" s="16">
        <f t="shared" si="111"/>
        <v>-0.15000000000000036</v>
      </c>
      <c r="S1416">
        <f t="shared" si="108"/>
        <v>0</v>
      </c>
      <c r="T1416">
        <f t="shared" si="112"/>
        <v>26.9</v>
      </c>
      <c r="U1416">
        <f t="shared" si="109"/>
        <v>7.583333333333333</v>
      </c>
    </row>
    <row r="1417" spans="2:21" x14ac:dyDescent="0.55000000000000004">
      <c r="B1417" s="6" t="s">
        <v>39</v>
      </c>
      <c r="C1417" s="6">
        <v>1409</v>
      </c>
      <c r="D1417" s="6">
        <v>387</v>
      </c>
      <c r="E1417" s="12">
        <v>27.3</v>
      </c>
      <c r="F1417" s="16">
        <f t="shared" si="110"/>
        <v>8.3333333333333523E-2</v>
      </c>
      <c r="G1417" s="16">
        <f t="shared" si="111"/>
        <v>0.30000000000000071</v>
      </c>
      <c r="S1417">
        <f t="shared" ref="S1417:S1480" si="113">IF(E1418&lt;1,1,0)</f>
        <v>0</v>
      </c>
      <c r="T1417">
        <f t="shared" si="112"/>
        <v>27.3</v>
      </c>
      <c r="U1417">
        <f t="shared" ref="U1417:U1480" si="114">E1418/3.6</f>
        <v>7.6388888888888884</v>
      </c>
    </row>
    <row r="1418" spans="2:21" x14ac:dyDescent="0.55000000000000004">
      <c r="B1418" s="6" t="s">
        <v>39</v>
      </c>
      <c r="C1418" s="6">
        <v>1410</v>
      </c>
      <c r="D1418" s="6">
        <v>388</v>
      </c>
      <c r="E1418" s="12">
        <v>27.5</v>
      </c>
      <c r="F1418" s="16">
        <f t="shared" ref="F1418:F1481" si="115">($E1419-$E1417)/2/3.6</f>
        <v>1.3888888888888593E-2</v>
      </c>
      <c r="G1418" s="16">
        <f t="shared" si="111"/>
        <v>4.9999999999998934E-2</v>
      </c>
      <c r="S1418">
        <f t="shared" si="113"/>
        <v>0</v>
      </c>
      <c r="T1418">
        <f t="shared" si="112"/>
        <v>27.5</v>
      </c>
      <c r="U1418">
        <f t="shared" si="114"/>
        <v>7.6111111111111107</v>
      </c>
    </row>
    <row r="1419" spans="2:21" x14ac:dyDescent="0.55000000000000004">
      <c r="B1419" s="6" t="s">
        <v>39</v>
      </c>
      <c r="C1419" s="6">
        <v>1411</v>
      </c>
      <c r="D1419" s="6">
        <v>389</v>
      </c>
      <c r="E1419" s="12">
        <v>27.4</v>
      </c>
      <c r="F1419" s="16">
        <f t="shared" si="115"/>
        <v>-5.5555555555555358E-2</v>
      </c>
      <c r="G1419" s="16">
        <f t="shared" ref="G1419:G1482" si="116">($E1420-$E1418)/2</f>
        <v>-0.19999999999999929</v>
      </c>
      <c r="S1419">
        <f t="shared" si="113"/>
        <v>0</v>
      </c>
      <c r="T1419">
        <f t="shared" si="112"/>
        <v>27.4</v>
      </c>
      <c r="U1419">
        <f t="shared" si="114"/>
        <v>7.5277777777777777</v>
      </c>
    </row>
    <row r="1420" spans="2:21" x14ac:dyDescent="0.55000000000000004">
      <c r="B1420" s="6" t="s">
        <v>39</v>
      </c>
      <c r="C1420" s="6">
        <v>1412</v>
      </c>
      <c r="D1420" s="6">
        <v>390</v>
      </c>
      <c r="E1420" s="12">
        <v>27.1</v>
      </c>
      <c r="F1420" s="16">
        <f t="shared" si="115"/>
        <v>-9.7222222222222127E-2</v>
      </c>
      <c r="G1420" s="16">
        <f t="shared" si="116"/>
        <v>-0.34999999999999964</v>
      </c>
      <c r="S1420">
        <f t="shared" si="113"/>
        <v>0</v>
      </c>
      <c r="T1420">
        <f t="shared" si="112"/>
        <v>27.1</v>
      </c>
      <c r="U1420">
        <f t="shared" si="114"/>
        <v>7.4166666666666661</v>
      </c>
    </row>
    <row r="1421" spans="2:21" x14ac:dyDescent="0.55000000000000004">
      <c r="B1421" s="6" t="s">
        <v>39</v>
      </c>
      <c r="C1421" s="6">
        <v>1413</v>
      </c>
      <c r="D1421" s="6">
        <v>391</v>
      </c>
      <c r="E1421" s="12">
        <v>26.7</v>
      </c>
      <c r="F1421" s="16">
        <f t="shared" si="115"/>
        <v>-4.1666666666666761E-2</v>
      </c>
      <c r="G1421" s="16">
        <f t="shared" si="116"/>
        <v>-0.15000000000000036</v>
      </c>
      <c r="S1421">
        <f t="shared" si="113"/>
        <v>0</v>
      </c>
      <c r="T1421">
        <f t="shared" si="112"/>
        <v>26.7</v>
      </c>
      <c r="U1421">
        <f t="shared" si="114"/>
        <v>7.4444444444444446</v>
      </c>
    </row>
    <row r="1422" spans="2:21" x14ac:dyDescent="0.55000000000000004">
      <c r="B1422" s="6" t="s">
        <v>39</v>
      </c>
      <c r="C1422" s="6">
        <v>1414</v>
      </c>
      <c r="D1422" s="6">
        <v>392</v>
      </c>
      <c r="E1422" s="12">
        <v>26.8</v>
      </c>
      <c r="F1422" s="16">
        <f t="shared" si="115"/>
        <v>0.20833333333333331</v>
      </c>
      <c r="G1422" s="16">
        <f t="shared" si="116"/>
        <v>0.75</v>
      </c>
      <c r="S1422">
        <f t="shared" si="113"/>
        <v>0</v>
      </c>
      <c r="T1422">
        <f t="shared" si="112"/>
        <v>26.8</v>
      </c>
      <c r="U1422">
        <f t="shared" si="114"/>
        <v>7.833333333333333</v>
      </c>
    </row>
    <row r="1423" spans="2:21" x14ac:dyDescent="0.55000000000000004">
      <c r="B1423" s="6" t="s">
        <v>39</v>
      </c>
      <c r="C1423" s="6">
        <v>1415</v>
      </c>
      <c r="D1423" s="6">
        <v>393</v>
      </c>
      <c r="E1423" s="12">
        <v>28.2</v>
      </c>
      <c r="F1423" s="16">
        <f t="shared" si="115"/>
        <v>0.59722222222222232</v>
      </c>
      <c r="G1423" s="16">
        <f t="shared" si="116"/>
        <v>2.1500000000000004</v>
      </c>
      <c r="S1423">
        <f t="shared" si="113"/>
        <v>0</v>
      </c>
      <c r="T1423">
        <f t="shared" si="112"/>
        <v>28.2</v>
      </c>
      <c r="U1423">
        <f t="shared" si="114"/>
        <v>8.6388888888888893</v>
      </c>
    </row>
    <row r="1424" spans="2:21" x14ac:dyDescent="0.55000000000000004">
      <c r="B1424" s="6" t="s">
        <v>39</v>
      </c>
      <c r="C1424" s="6">
        <v>1416</v>
      </c>
      <c r="D1424" s="6">
        <v>394</v>
      </c>
      <c r="E1424" s="12">
        <v>31.1</v>
      </c>
      <c r="F1424" s="16">
        <f t="shared" si="115"/>
        <v>0.9166666666666663</v>
      </c>
      <c r="G1424" s="16">
        <f t="shared" si="116"/>
        <v>3.2999999999999989</v>
      </c>
      <c r="S1424">
        <f t="shared" si="113"/>
        <v>0</v>
      </c>
      <c r="T1424">
        <f t="shared" si="112"/>
        <v>31.1</v>
      </c>
      <c r="U1424">
        <f t="shared" si="114"/>
        <v>9.6666666666666661</v>
      </c>
    </row>
    <row r="1425" spans="2:21" x14ac:dyDescent="0.55000000000000004">
      <c r="B1425" s="6" t="s">
        <v>39</v>
      </c>
      <c r="C1425" s="6">
        <v>1417</v>
      </c>
      <c r="D1425" s="6">
        <v>395</v>
      </c>
      <c r="E1425" s="12">
        <v>34.799999999999997</v>
      </c>
      <c r="F1425" s="16">
        <f t="shared" si="115"/>
        <v>1.0138888888888884</v>
      </c>
      <c r="G1425" s="16">
        <f t="shared" si="116"/>
        <v>3.6499999999999986</v>
      </c>
      <c r="S1425">
        <f t="shared" si="113"/>
        <v>0</v>
      </c>
      <c r="T1425">
        <f t="shared" si="112"/>
        <v>34.799999999999997</v>
      </c>
      <c r="U1425">
        <f t="shared" si="114"/>
        <v>10.666666666666666</v>
      </c>
    </row>
    <row r="1426" spans="2:21" x14ac:dyDescent="0.55000000000000004">
      <c r="B1426" s="6" t="s">
        <v>39</v>
      </c>
      <c r="C1426" s="6">
        <v>1418</v>
      </c>
      <c r="D1426" s="6">
        <v>396</v>
      </c>
      <c r="E1426" s="12">
        <v>38.4</v>
      </c>
      <c r="F1426" s="16">
        <f t="shared" si="115"/>
        <v>0.84722222222222243</v>
      </c>
      <c r="G1426" s="16">
        <f t="shared" si="116"/>
        <v>3.0500000000000007</v>
      </c>
      <c r="S1426">
        <f t="shared" si="113"/>
        <v>0</v>
      </c>
      <c r="T1426">
        <f t="shared" si="112"/>
        <v>38.4</v>
      </c>
      <c r="U1426">
        <f t="shared" si="114"/>
        <v>11.361111111111111</v>
      </c>
    </row>
    <row r="1427" spans="2:21" x14ac:dyDescent="0.55000000000000004">
      <c r="B1427" s="6" t="s">
        <v>39</v>
      </c>
      <c r="C1427" s="6">
        <v>1419</v>
      </c>
      <c r="D1427" s="6">
        <v>397</v>
      </c>
      <c r="E1427" s="12">
        <v>40.9</v>
      </c>
      <c r="F1427" s="16">
        <f t="shared" si="115"/>
        <v>0.45833333333333393</v>
      </c>
      <c r="G1427" s="16">
        <f t="shared" si="116"/>
        <v>1.6500000000000021</v>
      </c>
      <c r="S1427">
        <f t="shared" si="113"/>
        <v>0</v>
      </c>
      <c r="T1427">
        <f t="shared" si="112"/>
        <v>40.9</v>
      </c>
      <c r="U1427">
        <f t="shared" si="114"/>
        <v>11.583333333333334</v>
      </c>
    </row>
    <row r="1428" spans="2:21" x14ac:dyDescent="0.55000000000000004">
      <c r="B1428" s="6" t="s">
        <v>39</v>
      </c>
      <c r="C1428" s="6">
        <v>1420</v>
      </c>
      <c r="D1428" s="6">
        <v>398</v>
      </c>
      <c r="E1428" s="12">
        <v>41.7</v>
      </c>
      <c r="F1428" s="16">
        <f t="shared" si="115"/>
        <v>0</v>
      </c>
      <c r="G1428" s="16">
        <f t="shared" si="116"/>
        <v>0</v>
      </c>
      <c r="S1428">
        <f t="shared" si="113"/>
        <v>0</v>
      </c>
      <c r="T1428">
        <f t="shared" si="112"/>
        <v>41.7</v>
      </c>
      <c r="U1428">
        <f t="shared" si="114"/>
        <v>11.361111111111111</v>
      </c>
    </row>
    <row r="1429" spans="2:21" x14ac:dyDescent="0.55000000000000004">
      <c r="B1429" s="6" t="s">
        <v>39</v>
      </c>
      <c r="C1429" s="6">
        <v>1421</v>
      </c>
      <c r="D1429" s="6">
        <v>399</v>
      </c>
      <c r="E1429" s="12">
        <v>40.9</v>
      </c>
      <c r="F1429" s="16">
        <f t="shared" si="115"/>
        <v>-0.47222222222222299</v>
      </c>
      <c r="G1429" s="16">
        <f t="shared" si="116"/>
        <v>-1.7000000000000028</v>
      </c>
      <c r="S1429">
        <f t="shared" si="113"/>
        <v>0</v>
      </c>
      <c r="T1429">
        <f t="shared" ref="T1429:T1492" si="117">IF(S1429=1,"",E1429)</f>
        <v>40.9</v>
      </c>
      <c r="U1429">
        <f t="shared" si="114"/>
        <v>10.638888888888888</v>
      </c>
    </row>
    <row r="1430" spans="2:21" x14ac:dyDescent="0.55000000000000004">
      <c r="B1430" s="6" t="s">
        <v>39</v>
      </c>
      <c r="C1430" s="6">
        <v>1422</v>
      </c>
      <c r="D1430" s="6">
        <v>400</v>
      </c>
      <c r="E1430" s="12">
        <v>38.299999999999997</v>
      </c>
      <c r="F1430" s="16">
        <f t="shared" si="115"/>
        <v>-0.7777777777777779</v>
      </c>
      <c r="G1430" s="16">
        <f t="shared" si="116"/>
        <v>-2.8000000000000007</v>
      </c>
      <c r="S1430">
        <f t="shared" si="113"/>
        <v>0</v>
      </c>
      <c r="T1430">
        <f t="shared" si="117"/>
        <v>38.299999999999997</v>
      </c>
      <c r="U1430">
        <f t="shared" si="114"/>
        <v>9.8055555555555554</v>
      </c>
    </row>
    <row r="1431" spans="2:21" x14ac:dyDescent="0.55000000000000004">
      <c r="B1431" s="6" t="s">
        <v>39</v>
      </c>
      <c r="C1431" s="6">
        <v>1423</v>
      </c>
      <c r="D1431" s="6">
        <v>401</v>
      </c>
      <c r="E1431" s="12">
        <v>35.299999999999997</v>
      </c>
      <c r="F1431" s="16">
        <f t="shared" si="115"/>
        <v>-0.55555555555555558</v>
      </c>
      <c r="G1431" s="16">
        <f t="shared" si="116"/>
        <v>-2</v>
      </c>
      <c r="S1431">
        <f t="shared" si="113"/>
        <v>0</v>
      </c>
      <c r="T1431">
        <f t="shared" si="117"/>
        <v>35.299999999999997</v>
      </c>
      <c r="U1431">
        <f t="shared" si="114"/>
        <v>9.5277777777777768</v>
      </c>
    </row>
    <row r="1432" spans="2:21" x14ac:dyDescent="0.55000000000000004">
      <c r="B1432" s="6" t="s">
        <v>39</v>
      </c>
      <c r="C1432" s="6">
        <v>1424</v>
      </c>
      <c r="D1432" s="6">
        <v>402</v>
      </c>
      <c r="E1432" s="12">
        <v>34.299999999999997</v>
      </c>
      <c r="F1432" s="16">
        <f t="shared" si="115"/>
        <v>-9.7222222222221627E-2</v>
      </c>
      <c r="G1432" s="16">
        <f t="shared" si="116"/>
        <v>-0.34999999999999787</v>
      </c>
      <c r="S1432">
        <f t="shared" si="113"/>
        <v>0</v>
      </c>
      <c r="T1432">
        <f t="shared" si="117"/>
        <v>34.299999999999997</v>
      </c>
      <c r="U1432">
        <f t="shared" si="114"/>
        <v>9.6111111111111107</v>
      </c>
    </row>
    <row r="1433" spans="2:21" x14ac:dyDescent="0.55000000000000004">
      <c r="B1433" s="6" t="s">
        <v>39</v>
      </c>
      <c r="C1433" s="6">
        <v>1425</v>
      </c>
      <c r="D1433" s="6">
        <v>403</v>
      </c>
      <c r="E1433" s="12">
        <v>34.6</v>
      </c>
      <c r="F1433" s="16">
        <f t="shared" si="115"/>
        <v>0.27777777777777779</v>
      </c>
      <c r="G1433" s="16">
        <f t="shared" si="116"/>
        <v>1</v>
      </c>
      <c r="S1433">
        <f t="shared" si="113"/>
        <v>0</v>
      </c>
      <c r="T1433">
        <f t="shared" si="117"/>
        <v>34.6</v>
      </c>
      <c r="U1433">
        <f t="shared" si="114"/>
        <v>10.083333333333332</v>
      </c>
    </row>
    <row r="1434" spans="2:21" x14ac:dyDescent="0.55000000000000004">
      <c r="B1434" s="6" t="s">
        <v>39</v>
      </c>
      <c r="C1434" s="6">
        <v>1426</v>
      </c>
      <c r="D1434" s="6">
        <v>404</v>
      </c>
      <c r="E1434" s="12">
        <v>36.299999999999997</v>
      </c>
      <c r="F1434" s="16">
        <f t="shared" si="115"/>
        <v>0.68055555555555536</v>
      </c>
      <c r="G1434" s="16">
        <f t="shared" si="116"/>
        <v>2.4499999999999993</v>
      </c>
      <c r="S1434">
        <f t="shared" si="113"/>
        <v>0</v>
      </c>
      <c r="T1434">
        <f t="shared" si="117"/>
        <v>36.299999999999997</v>
      </c>
      <c r="U1434">
        <f t="shared" si="114"/>
        <v>10.972222222222221</v>
      </c>
    </row>
    <row r="1435" spans="2:21" x14ac:dyDescent="0.55000000000000004">
      <c r="B1435" s="6" t="s">
        <v>39</v>
      </c>
      <c r="C1435" s="6">
        <v>1427</v>
      </c>
      <c r="D1435" s="6">
        <v>405</v>
      </c>
      <c r="E1435" s="12">
        <v>39.5</v>
      </c>
      <c r="F1435" s="16">
        <f t="shared" si="115"/>
        <v>0.76388888888888884</v>
      </c>
      <c r="G1435" s="16">
        <f t="shared" si="116"/>
        <v>2.75</v>
      </c>
      <c r="S1435">
        <f t="shared" si="113"/>
        <v>0</v>
      </c>
      <c r="T1435">
        <f t="shared" si="117"/>
        <v>39.5</v>
      </c>
      <c r="U1435">
        <f t="shared" si="114"/>
        <v>11.611111111111111</v>
      </c>
    </row>
    <row r="1436" spans="2:21" x14ac:dyDescent="0.55000000000000004">
      <c r="B1436" s="6" t="s">
        <v>39</v>
      </c>
      <c r="C1436" s="6">
        <v>1428</v>
      </c>
      <c r="D1436" s="6">
        <v>406</v>
      </c>
      <c r="E1436" s="12">
        <v>41.8</v>
      </c>
      <c r="F1436" s="16">
        <f t="shared" si="115"/>
        <v>0.41666666666666663</v>
      </c>
      <c r="G1436" s="16">
        <f t="shared" si="116"/>
        <v>1.5</v>
      </c>
      <c r="S1436">
        <f t="shared" si="113"/>
        <v>0</v>
      </c>
      <c r="T1436">
        <f t="shared" si="117"/>
        <v>41.8</v>
      </c>
      <c r="U1436">
        <f t="shared" si="114"/>
        <v>11.805555555555555</v>
      </c>
    </row>
    <row r="1437" spans="2:21" x14ac:dyDescent="0.55000000000000004">
      <c r="B1437" s="6" t="s">
        <v>39</v>
      </c>
      <c r="C1437" s="6">
        <v>1429</v>
      </c>
      <c r="D1437" s="6">
        <v>407</v>
      </c>
      <c r="E1437" s="12">
        <v>42.5</v>
      </c>
      <c r="F1437" s="16">
        <f t="shared" si="115"/>
        <v>1.3888888888889086E-2</v>
      </c>
      <c r="G1437" s="16">
        <f t="shared" si="116"/>
        <v>5.0000000000000711E-2</v>
      </c>
      <c r="S1437">
        <f t="shared" si="113"/>
        <v>0</v>
      </c>
      <c r="T1437">
        <f t="shared" si="117"/>
        <v>42.5</v>
      </c>
      <c r="U1437">
        <f t="shared" si="114"/>
        <v>11.638888888888888</v>
      </c>
    </row>
    <row r="1438" spans="2:21" x14ac:dyDescent="0.55000000000000004">
      <c r="B1438" s="6" t="s">
        <v>39</v>
      </c>
      <c r="C1438" s="6">
        <v>1430</v>
      </c>
      <c r="D1438" s="6">
        <v>408</v>
      </c>
      <c r="E1438" s="12">
        <v>41.9</v>
      </c>
      <c r="F1438" s="16">
        <f t="shared" si="115"/>
        <v>-0.33333333333333315</v>
      </c>
      <c r="G1438" s="16">
        <f t="shared" si="116"/>
        <v>-1.1999999999999993</v>
      </c>
      <c r="S1438">
        <f t="shared" si="113"/>
        <v>0</v>
      </c>
      <c r="T1438">
        <f t="shared" si="117"/>
        <v>41.9</v>
      </c>
      <c r="U1438">
        <f t="shared" si="114"/>
        <v>11.138888888888889</v>
      </c>
    </row>
    <row r="1439" spans="2:21" x14ac:dyDescent="0.55000000000000004">
      <c r="B1439" s="6" t="s">
        <v>39</v>
      </c>
      <c r="C1439" s="6">
        <v>1431</v>
      </c>
      <c r="D1439" s="6">
        <v>409</v>
      </c>
      <c r="E1439" s="12">
        <v>40.1</v>
      </c>
      <c r="F1439" s="16">
        <f t="shared" si="115"/>
        <v>-0.73611111111111072</v>
      </c>
      <c r="G1439" s="16">
        <f t="shared" si="116"/>
        <v>-2.6499999999999986</v>
      </c>
      <c r="S1439">
        <f t="shared" si="113"/>
        <v>0</v>
      </c>
      <c r="T1439">
        <f t="shared" si="117"/>
        <v>40.1</v>
      </c>
      <c r="U1439">
        <f t="shared" si="114"/>
        <v>10.166666666666666</v>
      </c>
    </row>
    <row r="1440" spans="2:21" x14ac:dyDescent="0.55000000000000004">
      <c r="B1440" s="6" t="s">
        <v>39</v>
      </c>
      <c r="C1440" s="6">
        <v>1432</v>
      </c>
      <c r="D1440" s="6">
        <v>410</v>
      </c>
      <c r="E1440" s="12">
        <v>36.6</v>
      </c>
      <c r="F1440" s="16">
        <f t="shared" si="115"/>
        <v>-1.2222222222222223</v>
      </c>
      <c r="G1440" s="16">
        <f t="shared" si="116"/>
        <v>-4.4000000000000004</v>
      </c>
      <c r="S1440">
        <f t="shared" si="113"/>
        <v>0</v>
      </c>
      <c r="T1440">
        <f t="shared" si="117"/>
        <v>36.6</v>
      </c>
      <c r="U1440">
        <f t="shared" si="114"/>
        <v>8.6944444444444446</v>
      </c>
    </row>
    <row r="1441" spans="2:21" x14ac:dyDescent="0.55000000000000004">
      <c r="B1441" s="6" t="s">
        <v>39</v>
      </c>
      <c r="C1441" s="6">
        <v>1433</v>
      </c>
      <c r="D1441" s="6">
        <v>411</v>
      </c>
      <c r="E1441" s="12">
        <v>31.3</v>
      </c>
      <c r="F1441" s="16">
        <f t="shared" si="115"/>
        <v>-1.4722222222222223</v>
      </c>
      <c r="G1441" s="16">
        <f t="shared" si="116"/>
        <v>-5.3000000000000007</v>
      </c>
      <c r="S1441">
        <f t="shared" si="113"/>
        <v>0</v>
      </c>
      <c r="T1441">
        <f t="shared" si="117"/>
        <v>31.3</v>
      </c>
      <c r="U1441">
        <f t="shared" si="114"/>
        <v>7.2222222222222223</v>
      </c>
    </row>
    <row r="1442" spans="2:21" x14ac:dyDescent="0.55000000000000004">
      <c r="B1442" s="6" t="s">
        <v>39</v>
      </c>
      <c r="C1442" s="6">
        <v>1434</v>
      </c>
      <c r="D1442" s="6">
        <v>412</v>
      </c>
      <c r="E1442" s="12">
        <v>26</v>
      </c>
      <c r="F1442" s="16">
        <f t="shared" si="115"/>
        <v>-1.4861111111111109</v>
      </c>
      <c r="G1442" s="16">
        <f t="shared" si="116"/>
        <v>-5.35</v>
      </c>
      <c r="S1442">
        <f t="shared" si="113"/>
        <v>0</v>
      </c>
      <c r="T1442">
        <f t="shared" si="117"/>
        <v>26</v>
      </c>
      <c r="U1442">
        <f t="shared" si="114"/>
        <v>5.7222222222222223</v>
      </c>
    </row>
    <row r="1443" spans="2:21" x14ac:dyDescent="0.55000000000000004">
      <c r="B1443" s="6" t="s">
        <v>39</v>
      </c>
      <c r="C1443" s="6">
        <v>1435</v>
      </c>
      <c r="D1443" s="6">
        <v>413</v>
      </c>
      <c r="E1443" s="12">
        <v>20.6</v>
      </c>
      <c r="F1443" s="16">
        <f t="shared" si="115"/>
        <v>-0.95833333333333315</v>
      </c>
      <c r="G1443" s="16">
        <f t="shared" si="116"/>
        <v>-3.4499999999999993</v>
      </c>
      <c r="S1443">
        <f t="shared" si="113"/>
        <v>0</v>
      </c>
      <c r="T1443">
        <f t="shared" si="117"/>
        <v>20.6</v>
      </c>
      <c r="U1443">
        <f t="shared" si="114"/>
        <v>5.3055555555555562</v>
      </c>
    </row>
    <row r="1444" spans="2:21" x14ac:dyDescent="0.55000000000000004">
      <c r="B1444" s="6" t="s">
        <v>39</v>
      </c>
      <c r="C1444" s="6">
        <v>1436</v>
      </c>
      <c r="D1444" s="6">
        <v>414</v>
      </c>
      <c r="E1444" s="12">
        <v>19.100000000000001</v>
      </c>
      <c r="F1444" s="16">
        <f t="shared" si="115"/>
        <v>-0.12500000000000031</v>
      </c>
      <c r="G1444" s="16">
        <f t="shared" si="116"/>
        <v>-0.45000000000000107</v>
      </c>
      <c r="S1444">
        <f t="shared" si="113"/>
        <v>0</v>
      </c>
      <c r="T1444">
        <f t="shared" si="117"/>
        <v>19.100000000000001</v>
      </c>
      <c r="U1444">
        <f t="shared" si="114"/>
        <v>5.4722222222222223</v>
      </c>
    </row>
    <row r="1445" spans="2:21" x14ac:dyDescent="0.55000000000000004">
      <c r="B1445" s="6" t="s">
        <v>39</v>
      </c>
      <c r="C1445" s="6">
        <v>1437</v>
      </c>
      <c r="D1445" s="6">
        <v>415</v>
      </c>
      <c r="E1445" s="12">
        <v>19.7</v>
      </c>
      <c r="F1445" s="16">
        <f t="shared" si="115"/>
        <v>0.27777777777777779</v>
      </c>
      <c r="G1445" s="16">
        <f t="shared" si="116"/>
        <v>1</v>
      </c>
      <c r="S1445">
        <f t="shared" si="113"/>
        <v>0</v>
      </c>
      <c r="T1445">
        <f t="shared" si="117"/>
        <v>19.7</v>
      </c>
      <c r="U1445">
        <f t="shared" si="114"/>
        <v>5.8611111111111116</v>
      </c>
    </row>
    <row r="1446" spans="2:21" x14ac:dyDescent="0.55000000000000004">
      <c r="B1446" s="6" t="s">
        <v>39</v>
      </c>
      <c r="C1446" s="6">
        <v>1438</v>
      </c>
      <c r="D1446" s="6">
        <v>416</v>
      </c>
      <c r="E1446" s="12">
        <v>21.1</v>
      </c>
      <c r="F1446" s="16">
        <f t="shared" si="115"/>
        <v>0.31944444444444453</v>
      </c>
      <c r="G1446" s="16">
        <f t="shared" si="116"/>
        <v>1.1500000000000004</v>
      </c>
      <c r="S1446">
        <f t="shared" si="113"/>
        <v>0</v>
      </c>
      <c r="T1446">
        <f t="shared" si="117"/>
        <v>21.1</v>
      </c>
      <c r="U1446">
        <f t="shared" si="114"/>
        <v>6.1111111111111107</v>
      </c>
    </row>
    <row r="1447" spans="2:21" x14ac:dyDescent="0.55000000000000004">
      <c r="B1447" s="6" t="s">
        <v>39</v>
      </c>
      <c r="C1447" s="6">
        <v>1439</v>
      </c>
      <c r="D1447" s="6">
        <v>417</v>
      </c>
      <c r="E1447" s="12">
        <v>22</v>
      </c>
      <c r="F1447" s="16">
        <f t="shared" si="115"/>
        <v>0.1388888888888889</v>
      </c>
      <c r="G1447" s="16">
        <f t="shared" si="116"/>
        <v>0.5</v>
      </c>
      <c r="S1447">
        <f t="shared" si="113"/>
        <v>0</v>
      </c>
      <c r="T1447">
        <f t="shared" si="117"/>
        <v>22</v>
      </c>
      <c r="U1447">
        <f t="shared" si="114"/>
        <v>6.1388888888888893</v>
      </c>
    </row>
    <row r="1448" spans="2:21" x14ac:dyDescent="0.55000000000000004">
      <c r="B1448" s="6" t="s">
        <v>39</v>
      </c>
      <c r="C1448" s="6">
        <v>1440</v>
      </c>
      <c r="D1448" s="6">
        <v>418</v>
      </c>
      <c r="E1448" s="12">
        <v>22.1</v>
      </c>
      <c r="F1448" s="16">
        <f t="shared" si="115"/>
        <v>-8.3333333333333523E-2</v>
      </c>
      <c r="G1448" s="16">
        <f t="shared" si="116"/>
        <v>-0.30000000000000071</v>
      </c>
      <c r="S1448">
        <f t="shared" si="113"/>
        <v>0</v>
      </c>
      <c r="T1448">
        <f t="shared" si="117"/>
        <v>22.1</v>
      </c>
      <c r="U1448">
        <f t="shared" si="114"/>
        <v>5.9444444444444438</v>
      </c>
    </row>
    <row r="1449" spans="2:21" x14ac:dyDescent="0.55000000000000004">
      <c r="B1449" s="6" t="s">
        <v>39</v>
      </c>
      <c r="C1449" s="6">
        <v>1441</v>
      </c>
      <c r="D1449" s="6">
        <v>419</v>
      </c>
      <c r="E1449" s="12">
        <v>21.4</v>
      </c>
      <c r="F1449" s="16">
        <f t="shared" si="115"/>
        <v>-0.34722222222222221</v>
      </c>
      <c r="G1449" s="16">
        <f t="shared" si="116"/>
        <v>-1.25</v>
      </c>
      <c r="S1449">
        <f t="shared" si="113"/>
        <v>0</v>
      </c>
      <c r="T1449">
        <f t="shared" si="117"/>
        <v>21.4</v>
      </c>
      <c r="U1449">
        <f t="shared" si="114"/>
        <v>5.4444444444444446</v>
      </c>
    </row>
    <row r="1450" spans="2:21" x14ac:dyDescent="0.55000000000000004">
      <c r="B1450" s="6" t="s">
        <v>39</v>
      </c>
      <c r="C1450" s="6">
        <v>1442</v>
      </c>
      <c r="D1450" s="6">
        <v>420</v>
      </c>
      <c r="E1450" s="12">
        <v>19.600000000000001</v>
      </c>
      <c r="F1450" s="16">
        <f t="shared" si="115"/>
        <v>-0.43055555555555525</v>
      </c>
      <c r="G1450" s="16">
        <f t="shared" si="116"/>
        <v>-1.5499999999999989</v>
      </c>
      <c r="S1450">
        <f t="shared" si="113"/>
        <v>0</v>
      </c>
      <c r="T1450">
        <f t="shared" si="117"/>
        <v>19.600000000000001</v>
      </c>
      <c r="U1450">
        <f t="shared" si="114"/>
        <v>5.083333333333333</v>
      </c>
    </row>
    <row r="1451" spans="2:21" x14ac:dyDescent="0.55000000000000004">
      <c r="B1451" s="6" t="s">
        <v>39</v>
      </c>
      <c r="C1451" s="6">
        <v>1443</v>
      </c>
      <c r="D1451" s="6">
        <v>421</v>
      </c>
      <c r="E1451" s="12">
        <v>18.3</v>
      </c>
      <c r="F1451" s="16">
        <f t="shared" si="115"/>
        <v>-0.2222222222222224</v>
      </c>
      <c r="G1451" s="16">
        <f t="shared" si="116"/>
        <v>-0.80000000000000071</v>
      </c>
      <c r="S1451">
        <f t="shared" si="113"/>
        <v>0</v>
      </c>
      <c r="T1451">
        <f t="shared" si="117"/>
        <v>18.3</v>
      </c>
      <c r="U1451">
        <f t="shared" si="114"/>
        <v>5</v>
      </c>
    </row>
    <row r="1452" spans="2:21" x14ac:dyDescent="0.55000000000000004">
      <c r="B1452" s="6" t="s">
        <v>39</v>
      </c>
      <c r="C1452" s="6">
        <v>1444</v>
      </c>
      <c r="D1452" s="6">
        <v>422</v>
      </c>
      <c r="E1452" s="12">
        <v>18</v>
      </c>
      <c r="F1452" s="16">
        <f t="shared" si="115"/>
        <v>0</v>
      </c>
      <c r="G1452" s="16">
        <f t="shared" si="116"/>
        <v>0</v>
      </c>
      <c r="S1452">
        <f t="shared" si="113"/>
        <v>0</v>
      </c>
      <c r="T1452">
        <f t="shared" si="117"/>
        <v>18</v>
      </c>
      <c r="U1452">
        <f t="shared" si="114"/>
        <v>5.083333333333333</v>
      </c>
    </row>
    <row r="1453" spans="2:21" x14ac:dyDescent="0.55000000000000004">
      <c r="B1453" s="6" t="s">
        <v>39</v>
      </c>
      <c r="C1453" s="6">
        <v>1445</v>
      </c>
      <c r="D1453" s="6">
        <v>423</v>
      </c>
      <c r="E1453" s="12">
        <v>18.3</v>
      </c>
      <c r="F1453" s="16">
        <f t="shared" si="115"/>
        <v>6.9444444444444448E-2</v>
      </c>
      <c r="G1453" s="16">
        <f t="shared" si="116"/>
        <v>0.25</v>
      </c>
      <c r="S1453">
        <f t="shared" si="113"/>
        <v>0</v>
      </c>
      <c r="T1453">
        <f t="shared" si="117"/>
        <v>18.3</v>
      </c>
      <c r="U1453">
        <f t="shared" si="114"/>
        <v>5.1388888888888884</v>
      </c>
    </row>
    <row r="1454" spans="2:21" x14ac:dyDescent="0.55000000000000004">
      <c r="B1454" s="6" t="s">
        <v>39</v>
      </c>
      <c r="C1454" s="6">
        <v>1446</v>
      </c>
      <c r="D1454" s="6">
        <v>424</v>
      </c>
      <c r="E1454" s="12">
        <v>18.5</v>
      </c>
      <c r="F1454" s="16">
        <f t="shared" si="115"/>
        <v>-5.5555555555555851E-2</v>
      </c>
      <c r="G1454" s="16">
        <f t="shared" si="116"/>
        <v>-0.20000000000000107</v>
      </c>
      <c r="S1454">
        <f t="shared" si="113"/>
        <v>0</v>
      </c>
      <c r="T1454">
        <f t="shared" si="117"/>
        <v>18.5</v>
      </c>
      <c r="U1454">
        <f t="shared" si="114"/>
        <v>4.9722222222222214</v>
      </c>
    </row>
    <row r="1455" spans="2:21" x14ac:dyDescent="0.55000000000000004">
      <c r="B1455" s="6" t="s">
        <v>39</v>
      </c>
      <c r="C1455" s="6">
        <v>1447</v>
      </c>
      <c r="D1455" s="6">
        <v>425</v>
      </c>
      <c r="E1455" s="12">
        <v>17.899999999999999</v>
      </c>
      <c r="F1455" s="16">
        <f t="shared" si="115"/>
        <v>-0.4861111111111111</v>
      </c>
      <c r="G1455" s="16">
        <f t="shared" si="116"/>
        <v>-1.75</v>
      </c>
      <c r="S1455">
        <f t="shared" si="113"/>
        <v>0</v>
      </c>
      <c r="T1455">
        <f t="shared" si="117"/>
        <v>17.899999999999999</v>
      </c>
      <c r="U1455">
        <f t="shared" si="114"/>
        <v>4.166666666666667</v>
      </c>
    </row>
    <row r="1456" spans="2:21" x14ac:dyDescent="0.55000000000000004">
      <c r="B1456" s="6" t="s">
        <v>39</v>
      </c>
      <c r="C1456" s="6">
        <v>1448</v>
      </c>
      <c r="D1456" s="6">
        <v>426</v>
      </c>
      <c r="E1456" s="12">
        <v>15</v>
      </c>
      <c r="F1456" s="16">
        <f t="shared" si="115"/>
        <v>-1.1111111111111109</v>
      </c>
      <c r="G1456" s="16">
        <f t="shared" si="116"/>
        <v>-3.9999999999999991</v>
      </c>
      <c r="S1456">
        <f t="shared" si="113"/>
        <v>0</v>
      </c>
      <c r="T1456">
        <f t="shared" si="117"/>
        <v>15</v>
      </c>
      <c r="U1456">
        <f t="shared" si="114"/>
        <v>2.75</v>
      </c>
    </row>
    <row r="1457" spans="2:21" x14ac:dyDescent="0.55000000000000004">
      <c r="B1457" s="6" t="s">
        <v>39</v>
      </c>
      <c r="C1457" s="6">
        <v>1449</v>
      </c>
      <c r="D1457" s="6">
        <v>427</v>
      </c>
      <c r="E1457" s="12">
        <v>9.9</v>
      </c>
      <c r="F1457" s="16">
        <f t="shared" si="115"/>
        <v>-1.4444444444444444</v>
      </c>
      <c r="G1457" s="16">
        <f t="shared" si="116"/>
        <v>-5.2</v>
      </c>
      <c r="S1457">
        <f t="shared" si="113"/>
        <v>0</v>
      </c>
      <c r="T1457">
        <f t="shared" si="117"/>
        <v>9.9</v>
      </c>
      <c r="U1457">
        <f t="shared" si="114"/>
        <v>1.2777777777777777</v>
      </c>
    </row>
    <row r="1458" spans="2:21" x14ac:dyDescent="0.55000000000000004">
      <c r="B1458" s="6" t="s">
        <v>39</v>
      </c>
      <c r="C1458" s="6">
        <v>1450</v>
      </c>
      <c r="D1458" s="6">
        <v>428</v>
      </c>
      <c r="E1458" s="12">
        <v>4.5999999999999996</v>
      </c>
      <c r="F1458" s="16">
        <f t="shared" si="115"/>
        <v>-1.2083333333333335</v>
      </c>
      <c r="G1458" s="16">
        <f t="shared" si="116"/>
        <v>-4.3500000000000005</v>
      </c>
      <c r="S1458">
        <f t="shared" si="113"/>
        <v>0</v>
      </c>
      <c r="T1458">
        <f t="shared" si="117"/>
        <v>4.5999999999999996</v>
      </c>
      <c r="U1458">
        <f t="shared" si="114"/>
        <v>0.33333333333333331</v>
      </c>
    </row>
    <row r="1459" spans="2:21" x14ac:dyDescent="0.55000000000000004">
      <c r="B1459" s="6" t="s">
        <v>39</v>
      </c>
      <c r="C1459" s="6">
        <v>1451</v>
      </c>
      <c r="D1459" s="6">
        <v>429</v>
      </c>
      <c r="E1459" s="12">
        <v>1.2</v>
      </c>
      <c r="F1459" s="16">
        <f t="shared" si="115"/>
        <v>-0.63888888888888884</v>
      </c>
      <c r="G1459" s="16">
        <f t="shared" si="116"/>
        <v>-2.2999999999999998</v>
      </c>
      <c r="S1459">
        <f t="shared" si="113"/>
        <v>1</v>
      </c>
      <c r="T1459" t="str">
        <f t="shared" si="117"/>
        <v/>
      </c>
      <c r="U1459">
        <f t="shared" si="114"/>
        <v>0</v>
      </c>
    </row>
    <row r="1460" spans="2:21" x14ac:dyDescent="0.55000000000000004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115"/>
        <v>-0.16666666666666666</v>
      </c>
      <c r="G1460" s="16">
        <f t="shared" si="116"/>
        <v>-0.6</v>
      </c>
      <c r="S1460">
        <f t="shared" si="113"/>
        <v>1</v>
      </c>
      <c r="T1460" t="str">
        <f t="shared" si="117"/>
        <v/>
      </c>
      <c r="U1460">
        <f t="shared" si="114"/>
        <v>0</v>
      </c>
    </row>
    <row r="1461" spans="2:21" x14ac:dyDescent="0.55000000000000004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115"/>
        <v>0</v>
      </c>
      <c r="G1461" s="16">
        <f t="shared" si="116"/>
        <v>0</v>
      </c>
      <c r="S1461">
        <f t="shared" si="113"/>
        <v>1</v>
      </c>
      <c r="T1461" t="str">
        <f t="shared" si="117"/>
        <v/>
      </c>
      <c r="U1461">
        <f t="shared" si="114"/>
        <v>0</v>
      </c>
    </row>
    <row r="1462" spans="2:21" x14ac:dyDescent="0.55000000000000004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115"/>
        <v>0</v>
      </c>
      <c r="G1462" s="16">
        <f t="shared" si="116"/>
        <v>0</v>
      </c>
      <c r="S1462">
        <f t="shared" si="113"/>
        <v>1</v>
      </c>
      <c r="T1462" t="str">
        <f t="shared" si="117"/>
        <v/>
      </c>
      <c r="U1462">
        <f t="shared" si="114"/>
        <v>0</v>
      </c>
    </row>
    <row r="1463" spans="2:21" x14ac:dyDescent="0.55000000000000004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115"/>
        <v>0</v>
      </c>
      <c r="G1463" s="16">
        <f t="shared" si="116"/>
        <v>0</v>
      </c>
      <c r="S1463">
        <f t="shared" si="113"/>
        <v>1</v>
      </c>
      <c r="T1463" t="str">
        <f t="shared" si="117"/>
        <v/>
      </c>
      <c r="U1463">
        <f t="shared" si="114"/>
        <v>0</v>
      </c>
    </row>
    <row r="1464" spans="2:21" x14ac:dyDescent="0.55000000000000004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115"/>
        <v>0</v>
      </c>
      <c r="G1464" s="16">
        <f t="shared" si="116"/>
        <v>0</v>
      </c>
      <c r="S1464">
        <f t="shared" si="113"/>
        <v>1</v>
      </c>
      <c r="T1464" t="str">
        <f t="shared" si="117"/>
        <v/>
      </c>
      <c r="U1464">
        <f t="shared" si="114"/>
        <v>0</v>
      </c>
    </row>
    <row r="1465" spans="2:21" x14ac:dyDescent="0.55000000000000004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115"/>
        <v>0</v>
      </c>
      <c r="G1465" s="16">
        <f t="shared" si="116"/>
        <v>0</v>
      </c>
      <c r="S1465">
        <f t="shared" si="113"/>
        <v>1</v>
      </c>
      <c r="T1465" t="str">
        <f t="shared" si="117"/>
        <v/>
      </c>
      <c r="U1465">
        <f t="shared" si="114"/>
        <v>0</v>
      </c>
    </row>
    <row r="1466" spans="2:21" x14ac:dyDescent="0.55000000000000004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115"/>
        <v>0</v>
      </c>
      <c r="G1466" s="16">
        <f t="shared" si="116"/>
        <v>0</v>
      </c>
      <c r="S1466">
        <f t="shared" si="113"/>
        <v>1</v>
      </c>
      <c r="T1466" t="str">
        <f t="shared" si="117"/>
        <v/>
      </c>
      <c r="U1466">
        <f t="shared" si="114"/>
        <v>0</v>
      </c>
    </row>
    <row r="1467" spans="2:21" x14ac:dyDescent="0.55000000000000004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115"/>
        <v>0</v>
      </c>
      <c r="G1467" s="16">
        <f t="shared" si="116"/>
        <v>0</v>
      </c>
      <c r="S1467">
        <f t="shared" si="113"/>
        <v>1</v>
      </c>
      <c r="T1467" t="str">
        <f t="shared" si="117"/>
        <v/>
      </c>
      <c r="U1467">
        <f t="shared" si="114"/>
        <v>0</v>
      </c>
    </row>
    <row r="1468" spans="2:21" x14ac:dyDescent="0.55000000000000004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115"/>
        <v>0</v>
      </c>
      <c r="G1468" s="16">
        <f t="shared" si="116"/>
        <v>0</v>
      </c>
      <c r="S1468">
        <f t="shared" si="113"/>
        <v>1</v>
      </c>
      <c r="T1468" t="str">
        <f t="shared" si="117"/>
        <v/>
      </c>
      <c r="U1468">
        <f t="shared" si="114"/>
        <v>0</v>
      </c>
    </row>
    <row r="1469" spans="2:21" x14ac:dyDescent="0.55000000000000004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115"/>
        <v>0</v>
      </c>
      <c r="G1469" s="16">
        <f t="shared" si="116"/>
        <v>0</v>
      </c>
      <c r="S1469">
        <f t="shared" si="113"/>
        <v>1</v>
      </c>
      <c r="T1469" t="str">
        <f t="shared" si="117"/>
        <v/>
      </c>
      <c r="U1469">
        <f t="shared" si="114"/>
        <v>0</v>
      </c>
    </row>
    <row r="1470" spans="2:21" x14ac:dyDescent="0.55000000000000004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115"/>
        <v>0</v>
      </c>
      <c r="G1470" s="16">
        <f t="shared" si="116"/>
        <v>0</v>
      </c>
      <c r="S1470">
        <f t="shared" si="113"/>
        <v>1</v>
      </c>
      <c r="T1470" t="str">
        <f t="shared" si="117"/>
        <v/>
      </c>
      <c r="U1470">
        <f t="shared" si="114"/>
        <v>0</v>
      </c>
    </row>
    <row r="1471" spans="2:21" x14ac:dyDescent="0.55000000000000004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115"/>
        <v>0</v>
      </c>
      <c r="G1471" s="16">
        <f t="shared" si="116"/>
        <v>0</v>
      </c>
      <c r="S1471">
        <f t="shared" si="113"/>
        <v>1</v>
      </c>
      <c r="T1471" t="str">
        <f t="shared" si="117"/>
        <v/>
      </c>
      <c r="U1471">
        <f t="shared" si="114"/>
        <v>0</v>
      </c>
    </row>
    <row r="1472" spans="2:21" x14ac:dyDescent="0.55000000000000004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115"/>
        <v>0</v>
      </c>
      <c r="G1472" s="16">
        <f t="shared" si="116"/>
        <v>0</v>
      </c>
      <c r="S1472">
        <f t="shared" si="113"/>
        <v>1</v>
      </c>
      <c r="T1472" t="str">
        <f t="shared" si="117"/>
        <v/>
      </c>
      <c r="U1472">
        <f t="shared" si="114"/>
        <v>0</v>
      </c>
    </row>
    <row r="1473" spans="2:21" x14ac:dyDescent="0.55000000000000004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115"/>
        <v>0</v>
      </c>
      <c r="G1473" s="16">
        <f t="shared" si="116"/>
        <v>0</v>
      </c>
      <c r="S1473">
        <f t="shared" si="113"/>
        <v>1</v>
      </c>
      <c r="T1473" t="str">
        <f t="shared" si="117"/>
        <v/>
      </c>
      <c r="U1473">
        <f t="shared" si="114"/>
        <v>0</v>
      </c>
    </row>
    <row r="1474" spans="2:21" x14ac:dyDescent="0.55000000000000004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115"/>
        <v>0</v>
      </c>
      <c r="G1474" s="16">
        <f t="shared" si="116"/>
        <v>0</v>
      </c>
      <c r="S1474">
        <f t="shared" si="113"/>
        <v>1</v>
      </c>
      <c r="T1474" t="str">
        <f t="shared" si="117"/>
        <v/>
      </c>
      <c r="U1474">
        <f t="shared" si="114"/>
        <v>0</v>
      </c>
    </row>
    <row r="1475" spans="2:21" x14ac:dyDescent="0.55000000000000004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115"/>
        <v>0</v>
      </c>
      <c r="G1475" s="16">
        <f t="shared" si="116"/>
        <v>0</v>
      </c>
      <c r="S1475">
        <f t="shared" si="113"/>
        <v>1</v>
      </c>
      <c r="T1475" t="str">
        <f t="shared" si="117"/>
        <v/>
      </c>
      <c r="U1475">
        <f t="shared" si="114"/>
        <v>0</v>
      </c>
    </row>
    <row r="1476" spans="2:21" x14ac:dyDescent="0.55000000000000004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115"/>
        <v>0</v>
      </c>
      <c r="G1476" s="16">
        <f t="shared" si="116"/>
        <v>0</v>
      </c>
      <c r="S1476">
        <f t="shared" si="113"/>
        <v>1</v>
      </c>
      <c r="T1476" t="str">
        <f t="shared" si="117"/>
        <v/>
      </c>
      <c r="U1476">
        <f t="shared" si="114"/>
        <v>0</v>
      </c>
    </row>
    <row r="1477" spans="2:21" x14ac:dyDescent="0.55000000000000004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115"/>
        <v>0</v>
      </c>
      <c r="G1477" s="16">
        <f t="shared" si="116"/>
        <v>0</v>
      </c>
      <c r="S1477">
        <f t="shared" si="113"/>
        <v>1</v>
      </c>
      <c r="T1477" t="str">
        <f t="shared" si="117"/>
        <v/>
      </c>
      <c r="U1477">
        <f t="shared" si="114"/>
        <v>0</v>
      </c>
    </row>
    <row r="1478" spans="2:21" x14ac:dyDescent="0.55000000000000004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115"/>
        <v>0</v>
      </c>
      <c r="G1478" s="16">
        <f t="shared" si="116"/>
        <v>0</v>
      </c>
      <c r="S1478">
        <f t="shared" si="113"/>
        <v>1</v>
      </c>
      <c r="T1478" t="str">
        <f t="shared" si="117"/>
        <v/>
      </c>
      <c r="U1478">
        <f t="shared" si="114"/>
        <v>0</v>
      </c>
    </row>
    <row r="1479" spans="2:21" x14ac:dyDescent="0.55000000000000004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115"/>
        <v>0</v>
      </c>
      <c r="G1479" s="16">
        <f t="shared" si="116"/>
        <v>0</v>
      </c>
      <c r="S1479">
        <f t="shared" si="113"/>
        <v>1</v>
      </c>
      <c r="T1479" t="str">
        <f t="shared" si="117"/>
        <v/>
      </c>
      <c r="U1479">
        <f t="shared" si="114"/>
        <v>0</v>
      </c>
    </row>
    <row r="1480" spans="2:21" x14ac:dyDescent="0.55000000000000004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115"/>
        <v>0</v>
      </c>
      <c r="G1480" s="16">
        <f t="shared" si="116"/>
        <v>0</v>
      </c>
      <c r="S1480">
        <f t="shared" si="113"/>
        <v>1</v>
      </c>
      <c r="T1480" t="str">
        <f t="shared" si="117"/>
        <v/>
      </c>
      <c r="U1480">
        <f t="shared" si="114"/>
        <v>0</v>
      </c>
    </row>
    <row r="1481" spans="2:21" x14ac:dyDescent="0.55000000000000004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115"/>
        <v>0</v>
      </c>
      <c r="G1481" s="16">
        <f t="shared" si="116"/>
        <v>0</v>
      </c>
      <c r="S1481">
        <f t="shared" ref="S1481:S1544" si="118">IF(E1482&lt;1,1,0)</f>
        <v>1</v>
      </c>
      <c r="T1481" t="str">
        <f t="shared" si="117"/>
        <v/>
      </c>
      <c r="U1481">
        <f t="shared" ref="U1481:U1544" si="119">E1482/3.6</f>
        <v>0</v>
      </c>
    </row>
    <row r="1482" spans="2:21" x14ac:dyDescent="0.55000000000000004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ref="F1482:F1545" si="120">($E1483-$E1481)/2/3.6</f>
        <v>0</v>
      </c>
      <c r="G1482" s="16">
        <f t="shared" si="116"/>
        <v>0</v>
      </c>
      <c r="S1482">
        <f t="shared" si="118"/>
        <v>1</v>
      </c>
      <c r="T1482" t="str">
        <f t="shared" si="117"/>
        <v/>
      </c>
      <c r="U1482">
        <f t="shared" si="119"/>
        <v>0</v>
      </c>
    </row>
    <row r="1483" spans="2:21" x14ac:dyDescent="0.55000000000000004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120"/>
        <v>0</v>
      </c>
      <c r="G1483" s="16">
        <f t="shared" ref="G1483:G1546" si="121">($E1484-$E1482)/2</f>
        <v>0</v>
      </c>
      <c r="S1483">
        <f t="shared" si="118"/>
        <v>1</v>
      </c>
      <c r="T1483" t="str">
        <f t="shared" si="117"/>
        <v/>
      </c>
      <c r="U1483">
        <f t="shared" si="119"/>
        <v>0</v>
      </c>
    </row>
    <row r="1484" spans="2:21" x14ac:dyDescent="0.55000000000000004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120"/>
        <v>0</v>
      </c>
      <c r="G1484" s="16">
        <f t="shared" si="121"/>
        <v>0</v>
      </c>
      <c r="S1484">
        <f t="shared" si="118"/>
        <v>1</v>
      </c>
      <c r="T1484" t="str">
        <f t="shared" si="117"/>
        <v/>
      </c>
      <c r="U1484">
        <f t="shared" si="119"/>
        <v>0</v>
      </c>
    </row>
    <row r="1485" spans="2:21" x14ac:dyDescent="0.55000000000000004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120"/>
        <v>0</v>
      </c>
      <c r="G1485" s="16">
        <f t="shared" si="121"/>
        <v>0</v>
      </c>
      <c r="S1485">
        <f t="shared" si="118"/>
        <v>1</v>
      </c>
      <c r="T1485" t="str">
        <f t="shared" si="117"/>
        <v/>
      </c>
      <c r="U1485">
        <f t="shared" si="119"/>
        <v>0</v>
      </c>
    </row>
    <row r="1486" spans="2:21" x14ac:dyDescent="0.55000000000000004">
      <c r="B1486" s="7" t="s">
        <v>40</v>
      </c>
      <c r="C1486" s="7">
        <v>1478</v>
      </c>
      <c r="D1486" s="7">
        <v>1</v>
      </c>
      <c r="E1486" s="13">
        <v>0</v>
      </c>
      <c r="F1486" s="16">
        <f t="shared" si="120"/>
        <v>0.30555555555555558</v>
      </c>
      <c r="G1486" s="16">
        <f t="shared" si="121"/>
        <v>1.1000000000000001</v>
      </c>
      <c r="S1486">
        <f t="shared" si="118"/>
        <v>0</v>
      </c>
      <c r="T1486">
        <f t="shared" si="117"/>
        <v>0</v>
      </c>
      <c r="U1486">
        <f t="shared" si="119"/>
        <v>0.61111111111111116</v>
      </c>
    </row>
    <row r="1487" spans="2:21" x14ac:dyDescent="0.55000000000000004">
      <c r="B1487" s="7" t="s">
        <v>40</v>
      </c>
      <c r="C1487" s="7">
        <v>1479</v>
      </c>
      <c r="D1487" s="7">
        <v>2</v>
      </c>
      <c r="E1487" s="13">
        <v>2.2000000000000002</v>
      </c>
      <c r="F1487" s="16">
        <f t="shared" si="120"/>
        <v>0.61111111111111116</v>
      </c>
      <c r="G1487" s="16">
        <f t="shared" si="121"/>
        <v>2.2000000000000002</v>
      </c>
      <c r="S1487">
        <f t="shared" si="118"/>
        <v>0</v>
      </c>
      <c r="T1487">
        <f t="shared" si="117"/>
        <v>2.2000000000000002</v>
      </c>
      <c r="U1487">
        <f t="shared" si="119"/>
        <v>1.2222222222222223</v>
      </c>
    </row>
    <row r="1488" spans="2:21" x14ac:dyDescent="0.55000000000000004">
      <c r="B1488" s="7" t="s">
        <v>40</v>
      </c>
      <c r="C1488" s="7">
        <v>1480</v>
      </c>
      <c r="D1488" s="7">
        <v>3</v>
      </c>
      <c r="E1488" s="13">
        <v>4.4000000000000004</v>
      </c>
      <c r="F1488" s="16">
        <f t="shared" si="120"/>
        <v>0.56944444444444442</v>
      </c>
      <c r="G1488" s="16">
        <f t="shared" si="121"/>
        <v>2.0499999999999998</v>
      </c>
      <c r="S1488">
        <f t="shared" si="118"/>
        <v>0</v>
      </c>
      <c r="T1488">
        <f t="shared" si="117"/>
        <v>4.4000000000000004</v>
      </c>
      <c r="U1488">
        <f t="shared" si="119"/>
        <v>1.75</v>
      </c>
    </row>
    <row r="1489" spans="2:21" x14ac:dyDescent="0.55000000000000004">
      <c r="B1489" s="7" t="s">
        <v>40</v>
      </c>
      <c r="C1489" s="7">
        <v>1481</v>
      </c>
      <c r="D1489" s="7">
        <v>4</v>
      </c>
      <c r="E1489" s="13">
        <v>6.3</v>
      </c>
      <c r="F1489" s="16">
        <f t="shared" si="120"/>
        <v>0.4861111111111111</v>
      </c>
      <c r="G1489" s="16">
        <f t="shared" si="121"/>
        <v>1.75</v>
      </c>
      <c r="S1489">
        <f t="shared" si="118"/>
        <v>0</v>
      </c>
      <c r="T1489">
        <f t="shared" si="117"/>
        <v>6.3</v>
      </c>
      <c r="U1489">
        <f t="shared" si="119"/>
        <v>2.1944444444444446</v>
      </c>
    </row>
    <row r="1490" spans="2:21" x14ac:dyDescent="0.55000000000000004">
      <c r="B1490" s="7" t="s">
        <v>40</v>
      </c>
      <c r="C1490" s="7">
        <v>1482</v>
      </c>
      <c r="D1490" s="7">
        <v>5</v>
      </c>
      <c r="E1490" s="13">
        <v>7.9</v>
      </c>
      <c r="F1490" s="16">
        <f t="shared" si="120"/>
        <v>0.40277777777777768</v>
      </c>
      <c r="G1490" s="16">
        <f t="shared" si="121"/>
        <v>1.4499999999999997</v>
      </c>
      <c r="S1490">
        <f t="shared" si="118"/>
        <v>0</v>
      </c>
      <c r="T1490">
        <f t="shared" si="117"/>
        <v>7.9</v>
      </c>
      <c r="U1490">
        <f t="shared" si="119"/>
        <v>2.5555555555555554</v>
      </c>
    </row>
    <row r="1491" spans="2:21" x14ac:dyDescent="0.55000000000000004">
      <c r="B1491" s="7" t="s">
        <v>40</v>
      </c>
      <c r="C1491" s="7">
        <v>1483</v>
      </c>
      <c r="D1491" s="7">
        <v>6</v>
      </c>
      <c r="E1491" s="13">
        <v>9.1999999999999993</v>
      </c>
      <c r="F1491" s="16">
        <f t="shared" si="120"/>
        <v>0.34722222222222221</v>
      </c>
      <c r="G1491" s="16">
        <f t="shared" si="121"/>
        <v>1.25</v>
      </c>
      <c r="S1491">
        <f t="shared" si="118"/>
        <v>0</v>
      </c>
      <c r="T1491">
        <f t="shared" si="117"/>
        <v>9.1999999999999993</v>
      </c>
      <c r="U1491">
        <f t="shared" si="119"/>
        <v>2.8888888888888888</v>
      </c>
    </row>
    <row r="1492" spans="2:21" x14ac:dyDescent="0.55000000000000004">
      <c r="B1492" s="7" t="s">
        <v>40</v>
      </c>
      <c r="C1492" s="7">
        <v>1484</v>
      </c>
      <c r="D1492" s="7">
        <v>7</v>
      </c>
      <c r="E1492" s="13">
        <v>10.4</v>
      </c>
      <c r="F1492" s="16">
        <f t="shared" si="120"/>
        <v>0.31944444444444453</v>
      </c>
      <c r="G1492" s="16">
        <f t="shared" si="121"/>
        <v>1.1500000000000004</v>
      </c>
      <c r="S1492">
        <f t="shared" si="118"/>
        <v>0</v>
      </c>
      <c r="T1492">
        <f t="shared" si="117"/>
        <v>10.4</v>
      </c>
      <c r="U1492">
        <f t="shared" si="119"/>
        <v>3.1944444444444442</v>
      </c>
    </row>
    <row r="1493" spans="2:21" x14ac:dyDescent="0.55000000000000004">
      <c r="B1493" s="7" t="s">
        <v>40</v>
      </c>
      <c r="C1493" s="7">
        <v>1485</v>
      </c>
      <c r="D1493" s="7">
        <v>8</v>
      </c>
      <c r="E1493" s="13">
        <v>11.5</v>
      </c>
      <c r="F1493" s="16">
        <f t="shared" si="120"/>
        <v>0.34722222222222221</v>
      </c>
      <c r="G1493" s="16">
        <f t="shared" si="121"/>
        <v>1.25</v>
      </c>
      <c r="S1493">
        <f t="shared" si="118"/>
        <v>0</v>
      </c>
      <c r="T1493">
        <f t="shared" ref="T1493:T1556" si="122">IF(S1493=1,"",E1493)</f>
        <v>11.5</v>
      </c>
      <c r="U1493">
        <f t="shared" si="119"/>
        <v>3.5833333333333335</v>
      </c>
    </row>
    <row r="1494" spans="2:21" x14ac:dyDescent="0.55000000000000004">
      <c r="B1494" s="7" t="s">
        <v>40</v>
      </c>
      <c r="C1494" s="7">
        <v>1486</v>
      </c>
      <c r="D1494" s="7">
        <v>9</v>
      </c>
      <c r="E1494" s="13">
        <v>12.9</v>
      </c>
      <c r="F1494" s="16">
        <f t="shared" si="120"/>
        <v>0.44444444444444431</v>
      </c>
      <c r="G1494" s="16">
        <f t="shared" si="121"/>
        <v>1.5999999999999996</v>
      </c>
      <c r="S1494">
        <f t="shared" si="118"/>
        <v>0</v>
      </c>
      <c r="T1494">
        <f t="shared" si="122"/>
        <v>12.9</v>
      </c>
      <c r="U1494">
        <f t="shared" si="119"/>
        <v>4.083333333333333</v>
      </c>
    </row>
    <row r="1495" spans="2:21" x14ac:dyDescent="0.55000000000000004">
      <c r="B1495" s="7" t="s">
        <v>40</v>
      </c>
      <c r="C1495" s="7">
        <v>1487</v>
      </c>
      <c r="D1495" s="7">
        <v>10</v>
      </c>
      <c r="E1495" s="13">
        <v>14.7</v>
      </c>
      <c r="F1495" s="16">
        <f t="shared" si="120"/>
        <v>0.56944444444444442</v>
      </c>
      <c r="G1495" s="16">
        <f t="shared" si="121"/>
        <v>2.0499999999999998</v>
      </c>
      <c r="S1495">
        <f t="shared" si="118"/>
        <v>0</v>
      </c>
      <c r="T1495">
        <f t="shared" si="122"/>
        <v>14.7</v>
      </c>
      <c r="U1495">
        <f t="shared" si="119"/>
        <v>4.7222222222222223</v>
      </c>
    </row>
    <row r="1496" spans="2:21" x14ac:dyDescent="0.55000000000000004">
      <c r="B1496" s="7" t="s">
        <v>40</v>
      </c>
      <c r="C1496" s="7">
        <v>1488</v>
      </c>
      <c r="D1496" s="7">
        <v>11</v>
      </c>
      <c r="E1496" s="13">
        <v>17</v>
      </c>
      <c r="F1496" s="16">
        <f t="shared" si="120"/>
        <v>0.70833333333333348</v>
      </c>
      <c r="G1496" s="16">
        <f t="shared" si="121"/>
        <v>2.5500000000000007</v>
      </c>
      <c r="S1496">
        <f t="shared" si="118"/>
        <v>0</v>
      </c>
      <c r="T1496">
        <f t="shared" si="122"/>
        <v>17</v>
      </c>
      <c r="U1496">
        <f t="shared" si="119"/>
        <v>5.5</v>
      </c>
    </row>
    <row r="1497" spans="2:21" x14ac:dyDescent="0.55000000000000004">
      <c r="B1497" s="7" t="s">
        <v>40</v>
      </c>
      <c r="C1497" s="7">
        <v>1489</v>
      </c>
      <c r="D1497" s="7">
        <v>12</v>
      </c>
      <c r="E1497" s="13">
        <v>19.8</v>
      </c>
      <c r="F1497" s="16">
        <f t="shared" si="120"/>
        <v>0.84722222222222243</v>
      </c>
      <c r="G1497" s="16">
        <f t="shared" si="121"/>
        <v>3.0500000000000007</v>
      </c>
      <c r="S1497">
        <f t="shared" si="118"/>
        <v>0</v>
      </c>
      <c r="T1497">
        <f t="shared" si="122"/>
        <v>19.8</v>
      </c>
      <c r="U1497">
        <f t="shared" si="119"/>
        <v>6.416666666666667</v>
      </c>
    </row>
    <row r="1498" spans="2:21" x14ac:dyDescent="0.55000000000000004">
      <c r="B1498" s="7" t="s">
        <v>40</v>
      </c>
      <c r="C1498" s="7">
        <v>1490</v>
      </c>
      <c r="D1498" s="7">
        <v>13</v>
      </c>
      <c r="E1498" s="13">
        <v>23.1</v>
      </c>
      <c r="F1498" s="16">
        <f t="shared" si="120"/>
        <v>0.95833333333333315</v>
      </c>
      <c r="G1498" s="16">
        <f t="shared" si="121"/>
        <v>3.4499999999999993</v>
      </c>
      <c r="S1498">
        <f t="shared" si="118"/>
        <v>0</v>
      </c>
      <c r="T1498">
        <f t="shared" si="122"/>
        <v>23.1</v>
      </c>
      <c r="U1498">
        <f t="shared" si="119"/>
        <v>7.4166666666666661</v>
      </c>
    </row>
    <row r="1499" spans="2:21" x14ac:dyDescent="0.55000000000000004">
      <c r="B1499" s="7" t="s">
        <v>40</v>
      </c>
      <c r="C1499" s="7">
        <v>1491</v>
      </c>
      <c r="D1499" s="7">
        <v>14</v>
      </c>
      <c r="E1499" s="13">
        <v>26.7</v>
      </c>
      <c r="F1499" s="16">
        <f t="shared" si="120"/>
        <v>1.0277777777777775</v>
      </c>
      <c r="G1499" s="16">
        <f t="shared" si="121"/>
        <v>3.6999999999999993</v>
      </c>
      <c r="S1499">
        <f t="shared" si="118"/>
        <v>0</v>
      </c>
      <c r="T1499">
        <f t="shared" si="122"/>
        <v>26.7</v>
      </c>
      <c r="U1499">
        <f t="shared" si="119"/>
        <v>8.4722222222222214</v>
      </c>
    </row>
    <row r="1500" spans="2:21" x14ac:dyDescent="0.55000000000000004">
      <c r="B1500" s="7" t="s">
        <v>40</v>
      </c>
      <c r="C1500" s="7">
        <v>1492</v>
      </c>
      <c r="D1500" s="7">
        <v>15</v>
      </c>
      <c r="E1500" s="13">
        <v>30.5</v>
      </c>
      <c r="F1500" s="16">
        <f t="shared" si="120"/>
        <v>1.0277777777777781</v>
      </c>
      <c r="G1500" s="16">
        <f t="shared" si="121"/>
        <v>3.7000000000000011</v>
      </c>
      <c r="S1500">
        <f t="shared" si="118"/>
        <v>0</v>
      </c>
      <c r="T1500">
        <f t="shared" si="122"/>
        <v>30.5</v>
      </c>
      <c r="U1500">
        <f t="shared" si="119"/>
        <v>9.4722222222222232</v>
      </c>
    </row>
    <row r="1501" spans="2:21" x14ac:dyDescent="0.55000000000000004">
      <c r="B1501" s="7" t="s">
        <v>40</v>
      </c>
      <c r="C1501" s="7">
        <v>1493</v>
      </c>
      <c r="D1501" s="7">
        <v>16</v>
      </c>
      <c r="E1501" s="13">
        <v>34.1</v>
      </c>
      <c r="F1501" s="16">
        <f t="shared" si="120"/>
        <v>0.97222222222222221</v>
      </c>
      <c r="G1501" s="16">
        <f t="shared" si="121"/>
        <v>3.5</v>
      </c>
      <c r="S1501">
        <f t="shared" si="118"/>
        <v>0</v>
      </c>
      <c r="T1501">
        <f t="shared" si="122"/>
        <v>34.1</v>
      </c>
      <c r="U1501">
        <f t="shared" si="119"/>
        <v>10.416666666666666</v>
      </c>
    </row>
    <row r="1502" spans="2:21" x14ac:dyDescent="0.55000000000000004">
      <c r="B1502" s="7" t="s">
        <v>40</v>
      </c>
      <c r="C1502" s="7">
        <v>1494</v>
      </c>
      <c r="D1502" s="7">
        <v>17</v>
      </c>
      <c r="E1502" s="13">
        <v>37.5</v>
      </c>
      <c r="F1502" s="16">
        <f t="shared" si="120"/>
        <v>0.90277777777777779</v>
      </c>
      <c r="G1502" s="16">
        <f t="shared" si="121"/>
        <v>3.25</v>
      </c>
      <c r="S1502">
        <f t="shared" si="118"/>
        <v>0</v>
      </c>
      <c r="T1502">
        <f t="shared" si="122"/>
        <v>37.5</v>
      </c>
      <c r="U1502">
        <f t="shared" si="119"/>
        <v>11.277777777777779</v>
      </c>
    </row>
    <row r="1503" spans="2:21" x14ac:dyDescent="0.55000000000000004">
      <c r="B1503" s="7" t="s">
        <v>40</v>
      </c>
      <c r="C1503" s="7">
        <v>1495</v>
      </c>
      <c r="D1503" s="7">
        <v>18</v>
      </c>
      <c r="E1503" s="13">
        <v>40.6</v>
      </c>
      <c r="F1503" s="16">
        <f t="shared" si="120"/>
        <v>0.80555555555555514</v>
      </c>
      <c r="G1503" s="16">
        <f t="shared" si="121"/>
        <v>2.8999999999999986</v>
      </c>
      <c r="S1503">
        <f t="shared" si="118"/>
        <v>0</v>
      </c>
      <c r="T1503">
        <f t="shared" si="122"/>
        <v>40.6</v>
      </c>
      <c r="U1503">
        <f t="shared" si="119"/>
        <v>12.027777777777777</v>
      </c>
    </row>
    <row r="1504" spans="2:21" x14ac:dyDescent="0.55000000000000004">
      <c r="B1504" s="7" t="s">
        <v>40</v>
      </c>
      <c r="C1504" s="7">
        <v>1496</v>
      </c>
      <c r="D1504" s="7">
        <v>19</v>
      </c>
      <c r="E1504" s="13">
        <v>43.3</v>
      </c>
      <c r="F1504" s="16">
        <f t="shared" si="120"/>
        <v>0.70833333333333348</v>
      </c>
      <c r="G1504" s="16">
        <f t="shared" si="121"/>
        <v>2.5500000000000007</v>
      </c>
      <c r="S1504">
        <f t="shared" si="118"/>
        <v>0</v>
      </c>
      <c r="T1504">
        <f t="shared" si="122"/>
        <v>43.3</v>
      </c>
      <c r="U1504">
        <f t="shared" si="119"/>
        <v>12.694444444444445</v>
      </c>
    </row>
    <row r="1505" spans="2:21" x14ac:dyDescent="0.55000000000000004">
      <c r="B1505" s="7" t="s">
        <v>40</v>
      </c>
      <c r="C1505" s="7">
        <v>1497</v>
      </c>
      <c r="D1505" s="7">
        <v>20</v>
      </c>
      <c r="E1505" s="13">
        <v>45.7</v>
      </c>
      <c r="F1505" s="16">
        <f t="shared" si="120"/>
        <v>0.61111111111111194</v>
      </c>
      <c r="G1505" s="16">
        <f t="shared" si="121"/>
        <v>2.2000000000000028</v>
      </c>
      <c r="S1505">
        <f t="shared" si="118"/>
        <v>0</v>
      </c>
      <c r="T1505">
        <f t="shared" si="122"/>
        <v>45.7</v>
      </c>
      <c r="U1505">
        <f t="shared" si="119"/>
        <v>13.25</v>
      </c>
    </row>
    <row r="1506" spans="2:21" x14ac:dyDescent="0.55000000000000004">
      <c r="B1506" s="7" t="s">
        <v>40</v>
      </c>
      <c r="C1506" s="7">
        <v>1498</v>
      </c>
      <c r="D1506" s="7">
        <v>21</v>
      </c>
      <c r="E1506" s="13">
        <v>47.7</v>
      </c>
      <c r="F1506" s="16">
        <f t="shared" si="120"/>
        <v>0.49999999999999922</v>
      </c>
      <c r="G1506" s="16">
        <f t="shared" si="121"/>
        <v>1.7999999999999972</v>
      </c>
      <c r="S1506">
        <f t="shared" si="118"/>
        <v>0</v>
      </c>
      <c r="T1506">
        <f t="shared" si="122"/>
        <v>47.7</v>
      </c>
      <c r="U1506">
        <f t="shared" si="119"/>
        <v>13.694444444444443</v>
      </c>
    </row>
    <row r="1507" spans="2:21" x14ac:dyDescent="0.55000000000000004">
      <c r="B1507" s="7" t="s">
        <v>40</v>
      </c>
      <c r="C1507" s="7">
        <v>1499</v>
      </c>
      <c r="D1507" s="7">
        <v>22</v>
      </c>
      <c r="E1507" s="13">
        <v>49.3</v>
      </c>
      <c r="F1507" s="16">
        <f t="shared" si="120"/>
        <v>0.38888888888888851</v>
      </c>
      <c r="G1507" s="16">
        <f t="shared" si="121"/>
        <v>1.3999999999999986</v>
      </c>
      <c r="S1507">
        <f t="shared" si="118"/>
        <v>0</v>
      </c>
      <c r="T1507">
        <f t="shared" si="122"/>
        <v>49.3</v>
      </c>
      <c r="U1507">
        <f t="shared" si="119"/>
        <v>14.027777777777777</v>
      </c>
    </row>
    <row r="1508" spans="2:21" x14ac:dyDescent="0.55000000000000004">
      <c r="B1508" s="7" t="s">
        <v>40</v>
      </c>
      <c r="C1508" s="7">
        <v>1500</v>
      </c>
      <c r="D1508" s="7">
        <v>23</v>
      </c>
      <c r="E1508" s="13">
        <v>50.5</v>
      </c>
      <c r="F1508" s="16">
        <f t="shared" si="120"/>
        <v>0.27777777777777779</v>
      </c>
      <c r="G1508" s="16">
        <f t="shared" si="121"/>
        <v>1</v>
      </c>
      <c r="S1508">
        <f t="shared" si="118"/>
        <v>0</v>
      </c>
      <c r="T1508">
        <f t="shared" si="122"/>
        <v>50.5</v>
      </c>
      <c r="U1508">
        <f t="shared" si="119"/>
        <v>14.249999999999998</v>
      </c>
    </row>
    <row r="1509" spans="2:21" x14ac:dyDescent="0.55000000000000004">
      <c r="B1509" s="7" t="s">
        <v>40</v>
      </c>
      <c r="C1509" s="7">
        <v>1501</v>
      </c>
      <c r="D1509" s="7">
        <v>24</v>
      </c>
      <c r="E1509" s="13">
        <v>51.3</v>
      </c>
      <c r="F1509" s="16">
        <f t="shared" si="120"/>
        <v>0.2222222222222224</v>
      </c>
      <c r="G1509" s="16">
        <f t="shared" si="121"/>
        <v>0.80000000000000071</v>
      </c>
      <c r="S1509">
        <f t="shared" si="118"/>
        <v>0</v>
      </c>
      <c r="T1509">
        <f t="shared" si="122"/>
        <v>51.3</v>
      </c>
      <c r="U1509">
        <f t="shared" si="119"/>
        <v>14.472222222222221</v>
      </c>
    </row>
    <row r="1510" spans="2:21" x14ac:dyDescent="0.55000000000000004">
      <c r="B1510" s="7" t="s">
        <v>40</v>
      </c>
      <c r="C1510" s="7">
        <v>1502</v>
      </c>
      <c r="D1510" s="7">
        <v>25</v>
      </c>
      <c r="E1510" s="13">
        <v>52.1</v>
      </c>
      <c r="F1510" s="16">
        <f t="shared" si="120"/>
        <v>0.19444444444444522</v>
      </c>
      <c r="G1510" s="16">
        <f t="shared" si="121"/>
        <v>0.70000000000000284</v>
      </c>
      <c r="S1510">
        <f t="shared" si="118"/>
        <v>0</v>
      </c>
      <c r="T1510">
        <f t="shared" si="122"/>
        <v>52.1</v>
      </c>
      <c r="U1510">
        <f t="shared" si="119"/>
        <v>14.638888888888889</v>
      </c>
    </row>
    <row r="1511" spans="2:21" x14ac:dyDescent="0.55000000000000004">
      <c r="B1511" s="7" t="s">
        <v>40</v>
      </c>
      <c r="C1511" s="7">
        <v>1503</v>
      </c>
      <c r="D1511" s="7">
        <v>26</v>
      </c>
      <c r="E1511" s="13">
        <v>52.7</v>
      </c>
      <c r="F1511" s="16">
        <f t="shared" si="120"/>
        <v>0.18055555555555516</v>
      </c>
      <c r="G1511" s="16">
        <f t="shared" si="121"/>
        <v>0.64999999999999858</v>
      </c>
      <c r="S1511">
        <f t="shared" si="118"/>
        <v>0</v>
      </c>
      <c r="T1511">
        <f t="shared" si="122"/>
        <v>52.7</v>
      </c>
      <c r="U1511">
        <f t="shared" si="119"/>
        <v>14.833333333333332</v>
      </c>
    </row>
    <row r="1512" spans="2:21" x14ac:dyDescent="0.55000000000000004">
      <c r="B1512" s="7" t="s">
        <v>40</v>
      </c>
      <c r="C1512" s="7">
        <v>1504</v>
      </c>
      <c r="D1512" s="7">
        <v>27</v>
      </c>
      <c r="E1512" s="13">
        <v>53.4</v>
      </c>
      <c r="F1512" s="16">
        <f t="shared" si="120"/>
        <v>0.18055555555555516</v>
      </c>
      <c r="G1512" s="16">
        <f t="shared" si="121"/>
        <v>0.64999999999999858</v>
      </c>
      <c r="S1512">
        <f t="shared" si="118"/>
        <v>0</v>
      </c>
      <c r="T1512">
        <f t="shared" si="122"/>
        <v>53.4</v>
      </c>
      <c r="U1512">
        <f t="shared" si="119"/>
        <v>15</v>
      </c>
    </row>
    <row r="1513" spans="2:21" x14ac:dyDescent="0.55000000000000004">
      <c r="B1513" s="7" t="s">
        <v>40</v>
      </c>
      <c r="C1513" s="7">
        <v>1505</v>
      </c>
      <c r="D1513" s="7">
        <v>28</v>
      </c>
      <c r="E1513" s="13">
        <v>54</v>
      </c>
      <c r="F1513" s="16">
        <f t="shared" si="120"/>
        <v>0.15277777777777798</v>
      </c>
      <c r="G1513" s="16">
        <f t="shared" si="121"/>
        <v>0.55000000000000071</v>
      </c>
      <c r="S1513">
        <f t="shared" si="118"/>
        <v>0</v>
      </c>
      <c r="T1513">
        <f t="shared" si="122"/>
        <v>54</v>
      </c>
      <c r="U1513">
        <f t="shared" si="119"/>
        <v>15.138888888888889</v>
      </c>
    </row>
    <row r="1514" spans="2:21" x14ac:dyDescent="0.55000000000000004">
      <c r="B1514" s="7" t="s">
        <v>40</v>
      </c>
      <c r="C1514" s="7">
        <v>1506</v>
      </c>
      <c r="D1514" s="7">
        <v>29</v>
      </c>
      <c r="E1514" s="13">
        <v>54.5</v>
      </c>
      <c r="F1514" s="16">
        <f t="shared" si="120"/>
        <v>0.1388888888888889</v>
      </c>
      <c r="G1514" s="16">
        <f t="shared" si="121"/>
        <v>0.5</v>
      </c>
      <c r="S1514">
        <f t="shared" si="118"/>
        <v>0</v>
      </c>
      <c r="T1514">
        <f t="shared" si="122"/>
        <v>54.5</v>
      </c>
      <c r="U1514">
        <f t="shared" si="119"/>
        <v>15.277777777777777</v>
      </c>
    </row>
    <row r="1515" spans="2:21" x14ac:dyDescent="0.55000000000000004">
      <c r="B1515" s="7" t="s">
        <v>40</v>
      </c>
      <c r="C1515" s="7">
        <v>1507</v>
      </c>
      <c r="D1515" s="7">
        <v>30</v>
      </c>
      <c r="E1515" s="13">
        <v>55</v>
      </c>
      <c r="F1515" s="16">
        <f t="shared" si="120"/>
        <v>0.15277777777777798</v>
      </c>
      <c r="G1515" s="16">
        <f t="shared" si="121"/>
        <v>0.55000000000000071</v>
      </c>
      <c r="S1515">
        <f t="shared" si="118"/>
        <v>0</v>
      </c>
      <c r="T1515">
        <f t="shared" si="122"/>
        <v>55</v>
      </c>
      <c r="U1515">
        <f t="shared" si="119"/>
        <v>15.444444444444445</v>
      </c>
    </row>
    <row r="1516" spans="2:21" x14ac:dyDescent="0.55000000000000004">
      <c r="B1516" s="7" t="s">
        <v>40</v>
      </c>
      <c r="C1516" s="7">
        <v>1508</v>
      </c>
      <c r="D1516" s="7">
        <v>31</v>
      </c>
      <c r="E1516" s="13">
        <v>55.6</v>
      </c>
      <c r="F1516" s="16">
        <f t="shared" si="120"/>
        <v>0.18055555555555516</v>
      </c>
      <c r="G1516" s="16">
        <f t="shared" si="121"/>
        <v>0.64999999999999858</v>
      </c>
      <c r="S1516">
        <f t="shared" si="118"/>
        <v>0</v>
      </c>
      <c r="T1516">
        <f t="shared" si="122"/>
        <v>55.6</v>
      </c>
      <c r="U1516">
        <f t="shared" si="119"/>
        <v>15.638888888888888</v>
      </c>
    </row>
    <row r="1517" spans="2:21" x14ac:dyDescent="0.55000000000000004">
      <c r="B1517" s="7" t="s">
        <v>40</v>
      </c>
      <c r="C1517" s="7">
        <v>1509</v>
      </c>
      <c r="D1517" s="7">
        <v>32</v>
      </c>
      <c r="E1517" s="13">
        <v>56.3</v>
      </c>
      <c r="F1517" s="16">
        <f t="shared" si="120"/>
        <v>0.2222222222222224</v>
      </c>
      <c r="G1517" s="16">
        <f t="shared" si="121"/>
        <v>0.80000000000000071</v>
      </c>
      <c r="S1517">
        <f t="shared" si="118"/>
        <v>0</v>
      </c>
      <c r="T1517">
        <f t="shared" si="122"/>
        <v>56.3</v>
      </c>
      <c r="U1517">
        <f t="shared" si="119"/>
        <v>15.888888888888889</v>
      </c>
    </row>
    <row r="1518" spans="2:21" x14ac:dyDescent="0.55000000000000004">
      <c r="B1518" s="7" t="s">
        <v>40</v>
      </c>
      <c r="C1518" s="7">
        <v>1510</v>
      </c>
      <c r="D1518" s="7">
        <v>33</v>
      </c>
      <c r="E1518" s="13">
        <v>57.2</v>
      </c>
      <c r="F1518" s="16">
        <f t="shared" si="120"/>
        <v>0.30555555555555597</v>
      </c>
      <c r="G1518" s="16">
        <f t="shared" si="121"/>
        <v>1.1000000000000014</v>
      </c>
      <c r="S1518">
        <f t="shared" si="118"/>
        <v>0</v>
      </c>
      <c r="T1518">
        <f t="shared" si="122"/>
        <v>57.2</v>
      </c>
      <c r="U1518">
        <f t="shared" si="119"/>
        <v>16.25</v>
      </c>
    </row>
    <row r="1519" spans="2:21" x14ac:dyDescent="0.55000000000000004">
      <c r="B1519" s="7" t="s">
        <v>40</v>
      </c>
      <c r="C1519" s="7">
        <v>1511</v>
      </c>
      <c r="D1519" s="7">
        <v>34</v>
      </c>
      <c r="E1519" s="13">
        <v>58.5</v>
      </c>
      <c r="F1519" s="16">
        <f t="shared" si="120"/>
        <v>0.41666666666666663</v>
      </c>
      <c r="G1519" s="16">
        <f t="shared" si="121"/>
        <v>1.5</v>
      </c>
      <c r="S1519">
        <f t="shared" si="118"/>
        <v>0</v>
      </c>
      <c r="T1519">
        <f t="shared" si="122"/>
        <v>58.5</v>
      </c>
      <c r="U1519">
        <f t="shared" si="119"/>
        <v>16.722222222222221</v>
      </c>
    </row>
    <row r="1520" spans="2:21" x14ac:dyDescent="0.55000000000000004">
      <c r="B1520" s="7" t="s">
        <v>40</v>
      </c>
      <c r="C1520" s="7">
        <v>1512</v>
      </c>
      <c r="D1520" s="7">
        <v>35</v>
      </c>
      <c r="E1520" s="13">
        <v>60.2</v>
      </c>
      <c r="F1520" s="16">
        <f t="shared" si="120"/>
        <v>0.52777777777777735</v>
      </c>
      <c r="G1520" s="16">
        <f t="shared" si="121"/>
        <v>1.8999999999999986</v>
      </c>
      <c r="S1520">
        <f t="shared" si="118"/>
        <v>0</v>
      </c>
      <c r="T1520">
        <f t="shared" si="122"/>
        <v>60.2</v>
      </c>
      <c r="U1520">
        <f t="shared" si="119"/>
        <v>17.305555555555554</v>
      </c>
    </row>
    <row r="1521" spans="2:21" x14ac:dyDescent="0.55000000000000004">
      <c r="B1521" s="7" t="s">
        <v>40</v>
      </c>
      <c r="C1521" s="7">
        <v>1513</v>
      </c>
      <c r="D1521" s="7">
        <v>36</v>
      </c>
      <c r="E1521" s="13">
        <v>62.3</v>
      </c>
      <c r="F1521" s="16">
        <f t="shared" si="120"/>
        <v>0.625</v>
      </c>
      <c r="G1521" s="16">
        <f t="shared" si="121"/>
        <v>2.25</v>
      </c>
      <c r="S1521">
        <f t="shared" si="118"/>
        <v>0</v>
      </c>
      <c r="T1521">
        <f t="shared" si="122"/>
        <v>62.3</v>
      </c>
      <c r="U1521">
        <f t="shared" si="119"/>
        <v>17.972222222222221</v>
      </c>
    </row>
    <row r="1522" spans="2:21" x14ac:dyDescent="0.55000000000000004">
      <c r="B1522" s="7" t="s">
        <v>40</v>
      </c>
      <c r="C1522" s="7">
        <v>1514</v>
      </c>
      <c r="D1522" s="7">
        <v>37</v>
      </c>
      <c r="E1522" s="13">
        <v>64.7</v>
      </c>
      <c r="F1522" s="16">
        <f t="shared" si="120"/>
        <v>0.6666666666666663</v>
      </c>
      <c r="G1522" s="16">
        <f t="shared" si="121"/>
        <v>2.3999999999999986</v>
      </c>
      <c r="S1522">
        <f t="shared" si="118"/>
        <v>0</v>
      </c>
      <c r="T1522">
        <f t="shared" si="122"/>
        <v>64.7</v>
      </c>
      <c r="U1522">
        <f t="shared" si="119"/>
        <v>18.638888888888886</v>
      </c>
    </row>
    <row r="1523" spans="2:21" x14ac:dyDescent="0.55000000000000004">
      <c r="B1523" s="7" t="s">
        <v>40</v>
      </c>
      <c r="C1523" s="7">
        <v>1515</v>
      </c>
      <c r="D1523" s="7">
        <v>38</v>
      </c>
      <c r="E1523" s="13">
        <v>67.099999999999994</v>
      </c>
      <c r="F1523" s="16">
        <f t="shared" si="120"/>
        <v>0.625</v>
      </c>
      <c r="G1523" s="16">
        <f t="shared" si="121"/>
        <v>2.25</v>
      </c>
      <c r="S1523">
        <f t="shared" si="118"/>
        <v>0</v>
      </c>
      <c r="T1523">
        <f t="shared" si="122"/>
        <v>67.099999999999994</v>
      </c>
      <c r="U1523">
        <f t="shared" si="119"/>
        <v>19.222222222222221</v>
      </c>
    </row>
    <row r="1524" spans="2:21" x14ac:dyDescent="0.55000000000000004">
      <c r="B1524" s="7" t="s">
        <v>40</v>
      </c>
      <c r="C1524" s="7">
        <v>1516</v>
      </c>
      <c r="D1524" s="7">
        <v>39</v>
      </c>
      <c r="E1524" s="13">
        <v>69.2</v>
      </c>
      <c r="F1524" s="16">
        <f t="shared" si="120"/>
        <v>0.50000000000000122</v>
      </c>
      <c r="G1524" s="16">
        <f t="shared" si="121"/>
        <v>1.8000000000000043</v>
      </c>
      <c r="S1524">
        <f t="shared" si="118"/>
        <v>0</v>
      </c>
      <c r="T1524">
        <f t="shared" si="122"/>
        <v>69.2</v>
      </c>
      <c r="U1524">
        <f t="shared" si="119"/>
        <v>19.638888888888889</v>
      </c>
    </row>
    <row r="1525" spans="2:21" x14ac:dyDescent="0.55000000000000004">
      <c r="B1525" s="7" t="s">
        <v>40</v>
      </c>
      <c r="C1525" s="7">
        <v>1517</v>
      </c>
      <c r="D1525" s="7">
        <v>40</v>
      </c>
      <c r="E1525" s="13">
        <v>70.7</v>
      </c>
      <c r="F1525" s="16">
        <f t="shared" si="120"/>
        <v>0.37500000000000039</v>
      </c>
      <c r="G1525" s="16">
        <f t="shared" si="121"/>
        <v>1.3500000000000014</v>
      </c>
      <c r="S1525">
        <f t="shared" si="118"/>
        <v>0</v>
      </c>
      <c r="T1525">
        <f t="shared" si="122"/>
        <v>70.7</v>
      </c>
      <c r="U1525">
        <f t="shared" si="119"/>
        <v>19.972222222222225</v>
      </c>
    </row>
    <row r="1526" spans="2:21" x14ac:dyDescent="0.55000000000000004">
      <c r="B1526" s="7" t="s">
        <v>40</v>
      </c>
      <c r="C1526" s="7">
        <v>1518</v>
      </c>
      <c r="D1526" s="7">
        <v>41</v>
      </c>
      <c r="E1526" s="13">
        <v>71.900000000000006</v>
      </c>
      <c r="F1526" s="16">
        <f t="shared" si="120"/>
        <v>0.27777777777777779</v>
      </c>
      <c r="G1526" s="16">
        <f t="shared" si="121"/>
        <v>1</v>
      </c>
      <c r="S1526">
        <f t="shared" si="118"/>
        <v>0</v>
      </c>
      <c r="T1526">
        <f t="shared" si="122"/>
        <v>71.900000000000006</v>
      </c>
      <c r="U1526">
        <f t="shared" si="119"/>
        <v>20.194444444444446</v>
      </c>
    </row>
    <row r="1527" spans="2:21" x14ac:dyDescent="0.55000000000000004">
      <c r="B1527" s="7" t="s">
        <v>40</v>
      </c>
      <c r="C1527" s="7">
        <v>1519</v>
      </c>
      <c r="D1527" s="7">
        <v>42</v>
      </c>
      <c r="E1527" s="13">
        <v>72.7</v>
      </c>
      <c r="F1527" s="16">
        <f t="shared" si="120"/>
        <v>0.20833333333333331</v>
      </c>
      <c r="G1527" s="16">
        <f t="shared" si="121"/>
        <v>0.75</v>
      </c>
      <c r="S1527">
        <f t="shared" si="118"/>
        <v>0</v>
      </c>
      <c r="T1527">
        <f t="shared" si="122"/>
        <v>72.7</v>
      </c>
      <c r="U1527">
        <f t="shared" si="119"/>
        <v>20.388888888888889</v>
      </c>
    </row>
    <row r="1528" spans="2:21" x14ac:dyDescent="0.55000000000000004">
      <c r="B1528" s="7" t="s">
        <v>40</v>
      </c>
      <c r="C1528" s="7">
        <v>1520</v>
      </c>
      <c r="D1528" s="7">
        <v>43</v>
      </c>
      <c r="E1528" s="13">
        <v>73.400000000000006</v>
      </c>
      <c r="F1528" s="16">
        <f t="shared" si="120"/>
        <v>0.15277777777777699</v>
      </c>
      <c r="G1528" s="16">
        <f t="shared" si="121"/>
        <v>0.54999999999999716</v>
      </c>
      <c r="S1528">
        <f t="shared" si="118"/>
        <v>0</v>
      </c>
      <c r="T1528">
        <f t="shared" si="122"/>
        <v>73.400000000000006</v>
      </c>
      <c r="U1528">
        <f t="shared" si="119"/>
        <v>20.5</v>
      </c>
    </row>
    <row r="1529" spans="2:21" x14ac:dyDescent="0.55000000000000004">
      <c r="B1529" s="7" t="s">
        <v>40</v>
      </c>
      <c r="C1529" s="7">
        <v>1521</v>
      </c>
      <c r="D1529" s="7">
        <v>44</v>
      </c>
      <c r="E1529" s="13">
        <v>73.8</v>
      </c>
      <c r="F1529" s="16">
        <f t="shared" si="120"/>
        <v>9.7222222222220642E-2</v>
      </c>
      <c r="G1529" s="16">
        <f t="shared" si="121"/>
        <v>0.34999999999999432</v>
      </c>
      <c r="S1529">
        <f t="shared" si="118"/>
        <v>0</v>
      </c>
      <c r="T1529">
        <f t="shared" si="122"/>
        <v>73.8</v>
      </c>
      <c r="U1529">
        <f t="shared" si="119"/>
        <v>20.583333333333332</v>
      </c>
    </row>
    <row r="1530" spans="2:21" x14ac:dyDescent="0.55000000000000004">
      <c r="B1530" s="7" t="s">
        <v>40</v>
      </c>
      <c r="C1530" s="7">
        <v>1522</v>
      </c>
      <c r="D1530" s="7">
        <v>45</v>
      </c>
      <c r="E1530" s="13">
        <v>74.099999999999994</v>
      </c>
      <c r="F1530" s="16">
        <f t="shared" si="120"/>
        <v>2.7777777777778172E-2</v>
      </c>
      <c r="G1530" s="16">
        <f t="shared" si="121"/>
        <v>0.10000000000000142</v>
      </c>
      <c r="S1530">
        <f t="shared" si="118"/>
        <v>0</v>
      </c>
      <c r="T1530">
        <f t="shared" si="122"/>
        <v>74.099999999999994</v>
      </c>
      <c r="U1530">
        <f t="shared" si="119"/>
        <v>20.555555555555554</v>
      </c>
    </row>
    <row r="1531" spans="2:21" x14ac:dyDescent="0.55000000000000004">
      <c r="B1531" s="7" t="s">
        <v>40</v>
      </c>
      <c r="C1531" s="7">
        <v>1523</v>
      </c>
      <c r="D1531" s="7">
        <v>46</v>
      </c>
      <c r="E1531" s="13">
        <v>74</v>
      </c>
      <c r="F1531" s="16">
        <f t="shared" si="120"/>
        <v>-6.9444444444444448E-2</v>
      </c>
      <c r="G1531" s="16">
        <f t="shared" si="121"/>
        <v>-0.25</v>
      </c>
      <c r="S1531">
        <f t="shared" si="118"/>
        <v>0</v>
      </c>
      <c r="T1531">
        <f t="shared" si="122"/>
        <v>74</v>
      </c>
      <c r="U1531">
        <f t="shared" si="119"/>
        <v>20.444444444444443</v>
      </c>
    </row>
    <row r="1532" spans="2:21" x14ac:dyDescent="0.55000000000000004">
      <c r="B1532" s="7" t="s">
        <v>40</v>
      </c>
      <c r="C1532" s="7">
        <v>1524</v>
      </c>
      <c r="D1532" s="7">
        <v>47</v>
      </c>
      <c r="E1532" s="13">
        <v>73.599999999999994</v>
      </c>
      <c r="F1532" s="16">
        <f t="shared" si="120"/>
        <v>-0.20833333333333331</v>
      </c>
      <c r="G1532" s="16">
        <f t="shared" si="121"/>
        <v>-0.75</v>
      </c>
      <c r="S1532">
        <f t="shared" si="118"/>
        <v>0</v>
      </c>
      <c r="T1532">
        <f t="shared" si="122"/>
        <v>73.599999999999994</v>
      </c>
      <c r="U1532">
        <f t="shared" si="119"/>
        <v>20.138888888888889</v>
      </c>
    </row>
    <row r="1533" spans="2:21" x14ac:dyDescent="0.55000000000000004">
      <c r="B1533" s="7" t="s">
        <v>40</v>
      </c>
      <c r="C1533" s="7">
        <v>1525</v>
      </c>
      <c r="D1533" s="7">
        <v>48</v>
      </c>
      <c r="E1533" s="13">
        <v>72.5</v>
      </c>
      <c r="F1533" s="16">
        <f t="shared" si="120"/>
        <v>-0.38888888888888851</v>
      </c>
      <c r="G1533" s="16">
        <f t="shared" si="121"/>
        <v>-1.3999999999999986</v>
      </c>
      <c r="S1533">
        <f t="shared" si="118"/>
        <v>0</v>
      </c>
      <c r="T1533">
        <f t="shared" si="122"/>
        <v>72.5</v>
      </c>
      <c r="U1533">
        <f t="shared" si="119"/>
        <v>19.666666666666664</v>
      </c>
    </row>
    <row r="1534" spans="2:21" x14ac:dyDescent="0.55000000000000004">
      <c r="B1534" s="7" t="s">
        <v>40</v>
      </c>
      <c r="C1534" s="7">
        <v>1526</v>
      </c>
      <c r="D1534" s="7">
        <v>49</v>
      </c>
      <c r="E1534" s="13">
        <v>70.8</v>
      </c>
      <c r="F1534" s="16">
        <f t="shared" si="120"/>
        <v>-0.54166666666666741</v>
      </c>
      <c r="G1534" s="16">
        <f t="shared" si="121"/>
        <v>-1.9500000000000028</v>
      </c>
      <c r="S1534">
        <f t="shared" si="118"/>
        <v>0</v>
      </c>
      <c r="T1534">
        <f t="shared" si="122"/>
        <v>70.8</v>
      </c>
      <c r="U1534">
        <f t="shared" si="119"/>
        <v>19.055555555555554</v>
      </c>
    </row>
    <row r="1535" spans="2:21" x14ac:dyDescent="0.55000000000000004">
      <c r="B1535" s="7" t="s">
        <v>40</v>
      </c>
      <c r="C1535" s="7">
        <v>1527</v>
      </c>
      <c r="D1535" s="7">
        <v>50</v>
      </c>
      <c r="E1535" s="13">
        <v>68.599999999999994</v>
      </c>
      <c r="F1535" s="16">
        <f t="shared" si="120"/>
        <v>-0.63888888888888806</v>
      </c>
      <c r="G1535" s="16">
        <f t="shared" si="121"/>
        <v>-2.2999999999999972</v>
      </c>
      <c r="S1535">
        <f t="shared" si="118"/>
        <v>0</v>
      </c>
      <c r="T1535">
        <f t="shared" si="122"/>
        <v>68.599999999999994</v>
      </c>
      <c r="U1535">
        <f t="shared" si="119"/>
        <v>18.388888888888889</v>
      </c>
    </row>
    <row r="1536" spans="2:21" x14ac:dyDescent="0.55000000000000004">
      <c r="B1536" s="7" t="s">
        <v>40</v>
      </c>
      <c r="C1536" s="7">
        <v>1528</v>
      </c>
      <c r="D1536" s="7">
        <v>51</v>
      </c>
      <c r="E1536" s="13">
        <v>66.2</v>
      </c>
      <c r="F1536" s="16">
        <f t="shared" si="120"/>
        <v>-0.63888888888888806</v>
      </c>
      <c r="G1536" s="16">
        <f t="shared" si="121"/>
        <v>-2.2999999999999972</v>
      </c>
      <c r="S1536">
        <f t="shared" si="118"/>
        <v>0</v>
      </c>
      <c r="T1536">
        <f t="shared" si="122"/>
        <v>66.2</v>
      </c>
      <c r="U1536">
        <f t="shared" si="119"/>
        <v>17.777777777777779</v>
      </c>
    </row>
    <row r="1537" spans="2:21" x14ac:dyDescent="0.55000000000000004">
      <c r="B1537" s="7" t="s">
        <v>40</v>
      </c>
      <c r="C1537" s="7">
        <v>1529</v>
      </c>
      <c r="D1537" s="7">
        <v>52</v>
      </c>
      <c r="E1537" s="13">
        <v>64</v>
      </c>
      <c r="F1537" s="16">
        <f t="shared" si="120"/>
        <v>-0.55555555555555558</v>
      </c>
      <c r="G1537" s="16">
        <f t="shared" si="121"/>
        <v>-2</v>
      </c>
      <c r="S1537">
        <f t="shared" si="118"/>
        <v>0</v>
      </c>
      <c r="T1537">
        <f t="shared" si="122"/>
        <v>64</v>
      </c>
      <c r="U1537">
        <f t="shared" si="119"/>
        <v>17.277777777777779</v>
      </c>
    </row>
    <row r="1538" spans="2:21" x14ac:dyDescent="0.55000000000000004">
      <c r="B1538" s="7" t="s">
        <v>40</v>
      </c>
      <c r="C1538" s="7">
        <v>1530</v>
      </c>
      <c r="D1538" s="7">
        <v>53</v>
      </c>
      <c r="E1538" s="13">
        <v>62.2</v>
      </c>
      <c r="F1538" s="16">
        <f t="shared" si="120"/>
        <v>-0.43055555555555575</v>
      </c>
      <c r="G1538" s="16">
        <f t="shared" si="121"/>
        <v>-1.5500000000000007</v>
      </c>
      <c r="S1538">
        <f t="shared" si="118"/>
        <v>0</v>
      </c>
      <c r="T1538">
        <f t="shared" si="122"/>
        <v>62.2</v>
      </c>
      <c r="U1538">
        <f t="shared" si="119"/>
        <v>16.916666666666664</v>
      </c>
    </row>
    <row r="1539" spans="2:21" x14ac:dyDescent="0.55000000000000004">
      <c r="B1539" s="7" t="s">
        <v>40</v>
      </c>
      <c r="C1539" s="7">
        <v>1531</v>
      </c>
      <c r="D1539" s="7">
        <v>54</v>
      </c>
      <c r="E1539" s="13">
        <v>60.9</v>
      </c>
      <c r="F1539" s="16">
        <f t="shared" si="120"/>
        <v>-0.27777777777777779</v>
      </c>
      <c r="G1539" s="16">
        <f t="shared" si="121"/>
        <v>-1</v>
      </c>
      <c r="S1539">
        <f t="shared" si="118"/>
        <v>0</v>
      </c>
      <c r="T1539">
        <f t="shared" si="122"/>
        <v>60.9</v>
      </c>
      <c r="U1539">
        <f t="shared" si="119"/>
        <v>16.722222222222221</v>
      </c>
    </row>
    <row r="1540" spans="2:21" x14ac:dyDescent="0.55000000000000004">
      <c r="B1540" s="7" t="s">
        <v>40</v>
      </c>
      <c r="C1540" s="7">
        <v>1532</v>
      </c>
      <c r="D1540" s="7">
        <v>55</v>
      </c>
      <c r="E1540" s="13">
        <v>60.2</v>
      </c>
      <c r="F1540" s="16">
        <f t="shared" si="120"/>
        <v>-0.12499999999999981</v>
      </c>
      <c r="G1540" s="16">
        <f t="shared" si="121"/>
        <v>-0.44999999999999929</v>
      </c>
      <c r="S1540">
        <f t="shared" si="118"/>
        <v>0</v>
      </c>
      <c r="T1540">
        <f t="shared" si="122"/>
        <v>60.2</v>
      </c>
      <c r="U1540">
        <f t="shared" si="119"/>
        <v>16.666666666666668</v>
      </c>
    </row>
    <row r="1541" spans="2:21" x14ac:dyDescent="0.55000000000000004">
      <c r="B1541" s="7" t="s">
        <v>40</v>
      </c>
      <c r="C1541" s="7">
        <v>1533</v>
      </c>
      <c r="D1541" s="7">
        <v>56</v>
      </c>
      <c r="E1541" s="13">
        <v>60</v>
      </c>
      <c r="F1541" s="16">
        <f t="shared" si="120"/>
        <v>2.7777777777777186E-2</v>
      </c>
      <c r="G1541" s="16">
        <f t="shared" si="121"/>
        <v>9.9999999999997868E-2</v>
      </c>
      <c r="S1541">
        <f t="shared" si="118"/>
        <v>0</v>
      </c>
      <c r="T1541">
        <f t="shared" si="122"/>
        <v>60</v>
      </c>
      <c r="U1541">
        <f t="shared" si="119"/>
        <v>16.777777777777779</v>
      </c>
    </row>
    <row r="1542" spans="2:21" x14ac:dyDescent="0.55000000000000004">
      <c r="B1542" s="7" t="s">
        <v>40</v>
      </c>
      <c r="C1542" s="7">
        <v>1534</v>
      </c>
      <c r="D1542" s="7">
        <v>57</v>
      </c>
      <c r="E1542" s="13">
        <v>60.4</v>
      </c>
      <c r="F1542" s="16">
        <f t="shared" si="120"/>
        <v>0.19444444444444425</v>
      </c>
      <c r="G1542" s="16">
        <f t="shared" si="121"/>
        <v>0.69999999999999929</v>
      </c>
      <c r="S1542">
        <f t="shared" si="118"/>
        <v>0</v>
      </c>
      <c r="T1542">
        <f t="shared" si="122"/>
        <v>60.4</v>
      </c>
      <c r="U1542">
        <f t="shared" si="119"/>
        <v>17.055555555555554</v>
      </c>
    </row>
    <row r="1543" spans="2:21" x14ac:dyDescent="0.55000000000000004">
      <c r="B1543" s="7" t="s">
        <v>40</v>
      </c>
      <c r="C1543" s="7">
        <v>1535</v>
      </c>
      <c r="D1543" s="7">
        <v>58</v>
      </c>
      <c r="E1543" s="13">
        <v>61.4</v>
      </c>
      <c r="F1543" s="16">
        <f t="shared" si="120"/>
        <v>0.38888888888888945</v>
      </c>
      <c r="G1543" s="16">
        <f t="shared" si="121"/>
        <v>1.4000000000000021</v>
      </c>
      <c r="S1543">
        <f t="shared" si="118"/>
        <v>0</v>
      </c>
      <c r="T1543">
        <f t="shared" si="122"/>
        <v>61.4</v>
      </c>
      <c r="U1543">
        <f t="shared" si="119"/>
        <v>17.555555555555557</v>
      </c>
    </row>
    <row r="1544" spans="2:21" x14ac:dyDescent="0.55000000000000004">
      <c r="B1544" s="7" t="s">
        <v>40</v>
      </c>
      <c r="C1544" s="7">
        <v>1536</v>
      </c>
      <c r="D1544" s="7">
        <v>59</v>
      </c>
      <c r="E1544" s="13">
        <v>63.2</v>
      </c>
      <c r="F1544" s="16">
        <f t="shared" si="120"/>
        <v>0.5833333333333327</v>
      </c>
      <c r="G1544" s="16">
        <f t="shared" si="121"/>
        <v>2.0999999999999979</v>
      </c>
      <c r="S1544">
        <f t="shared" si="118"/>
        <v>0</v>
      </c>
      <c r="T1544">
        <f t="shared" si="122"/>
        <v>63.2</v>
      </c>
      <c r="U1544">
        <f t="shared" si="119"/>
        <v>18.222222222222221</v>
      </c>
    </row>
    <row r="1545" spans="2:21" x14ac:dyDescent="0.55000000000000004">
      <c r="B1545" s="7" t="s">
        <v>40</v>
      </c>
      <c r="C1545" s="7">
        <v>1537</v>
      </c>
      <c r="D1545" s="7">
        <v>60</v>
      </c>
      <c r="E1545" s="13">
        <v>65.599999999999994</v>
      </c>
      <c r="F1545" s="16">
        <f t="shared" si="120"/>
        <v>0.72222222222222265</v>
      </c>
      <c r="G1545" s="16">
        <f t="shared" si="121"/>
        <v>2.6000000000000014</v>
      </c>
      <c r="S1545">
        <f t="shared" ref="S1545:S1608" si="123">IF(E1546&lt;1,1,0)</f>
        <v>0</v>
      </c>
      <c r="T1545">
        <f t="shared" si="122"/>
        <v>65.599999999999994</v>
      </c>
      <c r="U1545">
        <f t="shared" ref="U1545:U1608" si="124">E1546/3.6</f>
        <v>19</v>
      </c>
    </row>
    <row r="1546" spans="2:21" x14ac:dyDescent="0.55000000000000004">
      <c r="B1546" s="7" t="s">
        <v>40</v>
      </c>
      <c r="C1546" s="7">
        <v>1538</v>
      </c>
      <c r="D1546" s="7">
        <v>61</v>
      </c>
      <c r="E1546" s="13">
        <v>68.400000000000006</v>
      </c>
      <c r="F1546" s="16">
        <f t="shared" ref="F1546:F1609" si="125">($E1547-$E1545)/2/3.6</f>
        <v>0.83333333333333326</v>
      </c>
      <c r="G1546" s="16">
        <f t="shared" si="121"/>
        <v>3</v>
      </c>
      <c r="S1546">
        <f t="shared" si="123"/>
        <v>0</v>
      </c>
      <c r="T1546">
        <f t="shared" si="122"/>
        <v>68.400000000000006</v>
      </c>
      <c r="U1546">
        <f t="shared" si="124"/>
        <v>19.888888888888886</v>
      </c>
    </row>
    <row r="1547" spans="2:21" x14ac:dyDescent="0.55000000000000004">
      <c r="B1547" s="7" t="s">
        <v>40</v>
      </c>
      <c r="C1547" s="7">
        <v>1539</v>
      </c>
      <c r="D1547" s="7">
        <v>62</v>
      </c>
      <c r="E1547" s="13">
        <v>71.599999999999994</v>
      </c>
      <c r="F1547" s="16">
        <f t="shared" si="125"/>
        <v>0.90277777777777779</v>
      </c>
      <c r="G1547" s="16">
        <f t="shared" ref="G1547:G1610" si="126">($E1548-$E1546)/2</f>
        <v>3.25</v>
      </c>
      <c r="S1547">
        <f t="shared" si="123"/>
        <v>0</v>
      </c>
      <c r="T1547">
        <f t="shared" si="122"/>
        <v>71.599999999999994</v>
      </c>
      <c r="U1547">
        <f t="shared" si="124"/>
        <v>20.805555555555557</v>
      </c>
    </row>
    <row r="1548" spans="2:21" x14ac:dyDescent="0.55000000000000004">
      <c r="B1548" s="7" t="s">
        <v>40</v>
      </c>
      <c r="C1548" s="7">
        <v>1540</v>
      </c>
      <c r="D1548" s="7">
        <v>63</v>
      </c>
      <c r="E1548" s="13">
        <v>74.900000000000006</v>
      </c>
      <c r="F1548" s="16">
        <f t="shared" si="125"/>
        <v>0.94444444444444597</v>
      </c>
      <c r="G1548" s="16">
        <f t="shared" si="126"/>
        <v>3.4000000000000057</v>
      </c>
      <c r="S1548">
        <f t="shared" si="123"/>
        <v>0</v>
      </c>
      <c r="T1548">
        <f t="shared" si="122"/>
        <v>74.900000000000006</v>
      </c>
      <c r="U1548">
        <f t="shared" si="124"/>
        <v>21.777777777777779</v>
      </c>
    </row>
    <row r="1549" spans="2:21" x14ac:dyDescent="0.55000000000000004">
      <c r="B1549" s="7" t="s">
        <v>40</v>
      </c>
      <c r="C1549" s="7">
        <v>1541</v>
      </c>
      <c r="D1549" s="7">
        <v>64</v>
      </c>
      <c r="E1549" s="13">
        <v>78.400000000000006</v>
      </c>
      <c r="F1549" s="16">
        <f t="shared" si="125"/>
        <v>0.95833333333333215</v>
      </c>
      <c r="G1549" s="16">
        <f t="shared" si="126"/>
        <v>3.4499999999999957</v>
      </c>
      <c r="S1549">
        <f t="shared" si="123"/>
        <v>0</v>
      </c>
      <c r="T1549">
        <f t="shared" si="122"/>
        <v>78.400000000000006</v>
      </c>
      <c r="U1549">
        <f t="shared" si="124"/>
        <v>22.722222222222221</v>
      </c>
    </row>
    <row r="1550" spans="2:21" x14ac:dyDescent="0.55000000000000004">
      <c r="B1550" s="7" t="s">
        <v>40</v>
      </c>
      <c r="C1550" s="7">
        <v>1542</v>
      </c>
      <c r="D1550" s="7">
        <v>65</v>
      </c>
      <c r="E1550" s="13">
        <v>81.8</v>
      </c>
      <c r="F1550" s="16">
        <f t="shared" si="125"/>
        <v>0.90277777777777779</v>
      </c>
      <c r="G1550" s="16">
        <f t="shared" si="126"/>
        <v>3.25</v>
      </c>
      <c r="S1550">
        <f t="shared" si="123"/>
        <v>0</v>
      </c>
      <c r="T1550">
        <f t="shared" si="122"/>
        <v>81.8</v>
      </c>
      <c r="U1550">
        <f t="shared" si="124"/>
        <v>23.583333333333336</v>
      </c>
    </row>
    <row r="1551" spans="2:21" x14ac:dyDescent="0.55000000000000004">
      <c r="B1551" s="7" t="s">
        <v>40</v>
      </c>
      <c r="C1551" s="7">
        <v>1543</v>
      </c>
      <c r="D1551" s="7">
        <v>66</v>
      </c>
      <c r="E1551" s="13">
        <v>84.9</v>
      </c>
      <c r="F1551" s="16">
        <f t="shared" si="125"/>
        <v>0.7777777777777789</v>
      </c>
      <c r="G1551" s="16">
        <f t="shared" si="126"/>
        <v>2.8000000000000043</v>
      </c>
      <c r="S1551">
        <f t="shared" si="123"/>
        <v>0</v>
      </c>
      <c r="T1551">
        <f t="shared" si="122"/>
        <v>84.9</v>
      </c>
      <c r="U1551">
        <f t="shared" si="124"/>
        <v>24.277777777777779</v>
      </c>
    </row>
    <row r="1552" spans="2:21" x14ac:dyDescent="0.55000000000000004">
      <c r="B1552" s="7" t="s">
        <v>40</v>
      </c>
      <c r="C1552" s="7">
        <v>1544</v>
      </c>
      <c r="D1552" s="7">
        <v>67</v>
      </c>
      <c r="E1552" s="13">
        <v>87.4</v>
      </c>
      <c r="F1552" s="16">
        <f t="shared" si="125"/>
        <v>0.56944444444444364</v>
      </c>
      <c r="G1552" s="16">
        <f t="shared" si="126"/>
        <v>2.0499999999999972</v>
      </c>
      <c r="S1552">
        <f t="shared" si="123"/>
        <v>0</v>
      </c>
      <c r="T1552">
        <f t="shared" si="122"/>
        <v>87.4</v>
      </c>
      <c r="U1552">
        <f t="shared" si="124"/>
        <v>24.722222222222221</v>
      </c>
    </row>
    <row r="1553" spans="2:21" x14ac:dyDescent="0.55000000000000004">
      <c r="B1553" s="7" t="s">
        <v>40</v>
      </c>
      <c r="C1553" s="7">
        <v>1545</v>
      </c>
      <c r="D1553" s="7">
        <v>68</v>
      </c>
      <c r="E1553" s="13">
        <v>89</v>
      </c>
      <c r="F1553" s="16">
        <f t="shared" si="125"/>
        <v>0.36111111111111033</v>
      </c>
      <c r="G1553" s="16">
        <f t="shared" si="126"/>
        <v>1.2999999999999972</v>
      </c>
      <c r="S1553">
        <f t="shared" si="123"/>
        <v>0</v>
      </c>
      <c r="T1553">
        <f t="shared" si="122"/>
        <v>89</v>
      </c>
      <c r="U1553">
        <f t="shared" si="124"/>
        <v>25</v>
      </c>
    </row>
    <row r="1554" spans="2:21" x14ac:dyDescent="0.55000000000000004">
      <c r="B1554" s="7" t="s">
        <v>40</v>
      </c>
      <c r="C1554" s="7">
        <v>1546</v>
      </c>
      <c r="D1554" s="7">
        <v>69</v>
      </c>
      <c r="E1554" s="13">
        <v>90</v>
      </c>
      <c r="F1554" s="16">
        <f t="shared" si="125"/>
        <v>0.22222222222222143</v>
      </c>
      <c r="G1554" s="16">
        <f t="shared" si="126"/>
        <v>0.79999999999999716</v>
      </c>
      <c r="S1554">
        <f t="shared" si="123"/>
        <v>0</v>
      </c>
      <c r="T1554">
        <f t="shared" si="122"/>
        <v>90</v>
      </c>
      <c r="U1554">
        <f t="shared" si="124"/>
        <v>25.166666666666664</v>
      </c>
    </row>
    <row r="1555" spans="2:21" x14ac:dyDescent="0.55000000000000004">
      <c r="B1555" s="7" t="s">
        <v>40</v>
      </c>
      <c r="C1555" s="7">
        <v>1547</v>
      </c>
      <c r="D1555" s="7">
        <v>70</v>
      </c>
      <c r="E1555" s="13">
        <v>90.6</v>
      </c>
      <c r="F1555" s="16">
        <f t="shared" si="125"/>
        <v>0.1388888888888889</v>
      </c>
      <c r="G1555" s="16">
        <f t="shared" si="126"/>
        <v>0.5</v>
      </c>
      <c r="S1555">
        <f t="shared" si="123"/>
        <v>0</v>
      </c>
      <c r="T1555">
        <f t="shared" si="122"/>
        <v>90.6</v>
      </c>
      <c r="U1555">
        <f t="shared" si="124"/>
        <v>25.277777777777779</v>
      </c>
    </row>
    <row r="1556" spans="2:21" x14ac:dyDescent="0.55000000000000004">
      <c r="B1556" s="7" t="s">
        <v>40</v>
      </c>
      <c r="C1556" s="7">
        <v>1548</v>
      </c>
      <c r="D1556" s="7">
        <v>71</v>
      </c>
      <c r="E1556" s="13">
        <v>91</v>
      </c>
      <c r="F1556" s="16">
        <f t="shared" si="125"/>
        <v>0.12500000000000078</v>
      </c>
      <c r="G1556" s="16">
        <f t="shared" si="126"/>
        <v>0.45000000000000284</v>
      </c>
      <c r="S1556">
        <f t="shared" si="123"/>
        <v>0</v>
      </c>
      <c r="T1556">
        <f t="shared" si="122"/>
        <v>91</v>
      </c>
      <c r="U1556">
        <f t="shared" si="124"/>
        <v>25.416666666666664</v>
      </c>
    </row>
    <row r="1557" spans="2:21" x14ac:dyDescent="0.55000000000000004">
      <c r="B1557" s="7" t="s">
        <v>40</v>
      </c>
      <c r="C1557" s="7">
        <v>1549</v>
      </c>
      <c r="D1557" s="7">
        <v>72</v>
      </c>
      <c r="E1557" s="13">
        <v>91.5</v>
      </c>
      <c r="F1557" s="16">
        <f t="shared" si="125"/>
        <v>0.1388888888888889</v>
      </c>
      <c r="G1557" s="16">
        <f t="shared" si="126"/>
        <v>0.5</v>
      </c>
      <c r="S1557">
        <f t="shared" si="123"/>
        <v>0</v>
      </c>
      <c r="T1557">
        <f t="shared" ref="T1557:T1620" si="127">IF(S1557=1,"",E1557)</f>
        <v>91.5</v>
      </c>
      <c r="U1557">
        <f t="shared" si="124"/>
        <v>25.555555555555554</v>
      </c>
    </row>
    <row r="1558" spans="2:21" x14ac:dyDescent="0.55000000000000004">
      <c r="B1558" s="7" t="s">
        <v>40</v>
      </c>
      <c r="C1558" s="7">
        <v>1550</v>
      </c>
      <c r="D1558" s="7">
        <v>73</v>
      </c>
      <c r="E1558" s="13">
        <v>92</v>
      </c>
      <c r="F1558" s="16">
        <f t="shared" si="125"/>
        <v>0.16666666666666705</v>
      </c>
      <c r="G1558" s="16">
        <f t="shared" si="126"/>
        <v>0.60000000000000142</v>
      </c>
      <c r="S1558">
        <f t="shared" si="123"/>
        <v>0</v>
      </c>
      <c r="T1558">
        <f t="shared" si="127"/>
        <v>92</v>
      </c>
      <c r="U1558">
        <f t="shared" si="124"/>
        <v>25.75</v>
      </c>
    </row>
    <row r="1559" spans="2:21" x14ac:dyDescent="0.55000000000000004">
      <c r="B1559" s="7" t="s">
        <v>40</v>
      </c>
      <c r="C1559" s="7">
        <v>1551</v>
      </c>
      <c r="D1559" s="7">
        <v>74</v>
      </c>
      <c r="E1559" s="13">
        <v>92.7</v>
      </c>
      <c r="F1559" s="16">
        <f t="shared" si="125"/>
        <v>0.19444444444444522</v>
      </c>
      <c r="G1559" s="16">
        <f t="shared" si="126"/>
        <v>0.70000000000000284</v>
      </c>
      <c r="S1559">
        <f t="shared" si="123"/>
        <v>0</v>
      </c>
      <c r="T1559">
        <f t="shared" si="127"/>
        <v>92.7</v>
      </c>
      <c r="U1559">
        <f t="shared" si="124"/>
        <v>25.944444444444446</v>
      </c>
    </row>
    <row r="1560" spans="2:21" x14ac:dyDescent="0.55000000000000004">
      <c r="B1560" s="7" t="s">
        <v>40</v>
      </c>
      <c r="C1560" s="7">
        <v>1552</v>
      </c>
      <c r="D1560" s="7">
        <v>75</v>
      </c>
      <c r="E1560" s="13">
        <v>93.4</v>
      </c>
      <c r="F1560" s="16">
        <f t="shared" si="125"/>
        <v>0.20833333333333331</v>
      </c>
      <c r="G1560" s="16">
        <f t="shared" si="126"/>
        <v>0.75</v>
      </c>
      <c r="S1560">
        <f t="shared" si="123"/>
        <v>0</v>
      </c>
      <c r="T1560">
        <f t="shared" si="127"/>
        <v>93.4</v>
      </c>
      <c r="U1560">
        <f t="shared" si="124"/>
        <v>26.166666666666668</v>
      </c>
    </row>
    <row r="1561" spans="2:21" x14ac:dyDescent="0.55000000000000004">
      <c r="B1561" s="7" t="s">
        <v>40</v>
      </c>
      <c r="C1561" s="7">
        <v>1553</v>
      </c>
      <c r="D1561" s="7">
        <v>76</v>
      </c>
      <c r="E1561" s="13">
        <v>94.2</v>
      </c>
      <c r="F1561" s="16">
        <f t="shared" si="125"/>
        <v>0.20833333333333331</v>
      </c>
      <c r="G1561" s="16">
        <f t="shared" si="126"/>
        <v>0.75</v>
      </c>
      <c r="S1561">
        <f t="shared" si="123"/>
        <v>0</v>
      </c>
      <c r="T1561">
        <f t="shared" si="127"/>
        <v>94.2</v>
      </c>
      <c r="U1561">
        <f t="shared" si="124"/>
        <v>26.361111111111111</v>
      </c>
    </row>
    <row r="1562" spans="2:21" x14ac:dyDescent="0.55000000000000004">
      <c r="B1562" s="7" t="s">
        <v>40</v>
      </c>
      <c r="C1562" s="7">
        <v>1554</v>
      </c>
      <c r="D1562" s="7">
        <v>77</v>
      </c>
      <c r="E1562" s="13">
        <v>94.9</v>
      </c>
      <c r="F1562" s="16">
        <f t="shared" si="125"/>
        <v>0.20833333333333331</v>
      </c>
      <c r="G1562" s="16">
        <f t="shared" si="126"/>
        <v>0.75</v>
      </c>
      <c r="S1562">
        <f t="shared" si="123"/>
        <v>0</v>
      </c>
      <c r="T1562">
        <f t="shared" si="127"/>
        <v>94.9</v>
      </c>
      <c r="U1562">
        <f t="shared" si="124"/>
        <v>26.583333333333332</v>
      </c>
    </row>
    <row r="1563" spans="2:21" x14ac:dyDescent="0.55000000000000004">
      <c r="B1563" s="7" t="s">
        <v>40</v>
      </c>
      <c r="C1563" s="7">
        <v>1555</v>
      </c>
      <c r="D1563" s="7">
        <v>78</v>
      </c>
      <c r="E1563" s="13">
        <v>95.7</v>
      </c>
      <c r="F1563" s="16">
        <f t="shared" si="125"/>
        <v>0.23611111111110952</v>
      </c>
      <c r="G1563" s="16">
        <f t="shared" si="126"/>
        <v>0.84999999999999432</v>
      </c>
      <c r="S1563">
        <f t="shared" si="123"/>
        <v>0</v>
      </c>
      <c r="T1563">
        <f t="shared" si="127"/>
        <v>95.7</v>
      </c>
      <c r="U1563">
        <f t="shared" si="124"/>
        <v>26.833333333333332</v>
      </c>
    </row>
    <row r="1564" spans="2:21" x14ac:dyDescent="0.55000000000000004">
      <c r="B1564" s="7" t="s">
        <v>40</v>
      </c>
      <c r="C1564" s="7">
        <v>1556</v>
      </c>
      <c r="D1564" s="7">
        <v>79</v>
      </c>
      <c r="E1564" s="13">
        <v>96.6</v>
      </c>
      <c r="F1564" s="16">
        <f t="shared" si="125"/>
        <v>0.27777777777777779</v>
      </c>
      <c r="G1564" s="16">
        <f t="shared" si="126"/>
        <v>1</v>
      </c>
      <c r="S1564">
        <f t="shared" si="123"/>
        <v>0</v>
      </c>
      <c r="T1564">
        <f t="shared" si="127"/>
        <v>96.6</v>
      </c>
      <c r="U1564">
        <f t="shared" si="124"/>
        <v>27.138888888888889</v>
      </c>
    </row>
    <row r="1565" spans="2:21" x14ac:dyDescent="0.55000000000000004">
      <c r="B1565" s="7" t="s">
        <v>40</v>
      </c>
      <c r="C1565" s="7">
        <v>1557</v>
      </c>
      <c r="D1565" s="7">
        <v>80</v>
      </c>
      <c r="E1565" s="13">
        <v>97.7</v>
      </c>
      <c r="F1565" s="16">
        <f t="shared" si="125"/>
        <v>0.31944444444444603</v>
      </c>
      <c r="G1565" s="16">
        <f t="shared" si="126"/>
        <v>1.1500000000000057</v>
      </c>
      <c r="S1565">
        <f t="shared" si="123"/>
        <v>0</v>
      </c>
      <c r="T1565">
        <f t="shared" si="127"/>
        <v>97.7</v>
      </c>
      <c r="U1565">
        <f t="shared" si="124"/>
        <v>27.472222222222221</v>
      </c>
    </row>
    <row r="1566" spans="2:21" x14ac:dyDescent="0.55000000000000004">
      <c r="B1566" s="7" t="s">
        <v>40</v>
      </c>
      <c r="C1566" s="7">
        <v>1558</v>
      </c>
      <c r="D1566" s="7">
        <v>81</v>
      </c>
      <c r="E1566" s="13">
        <v>98.9</v>
      </c>
      <c r="F1566" s="16">
        <f t="shared" si="125"/>
        <v>0.37500000000000039</v>
      </c>
      <c r="G1566" s="16">
        <f t="shared" si="126"/>
        <v>1.3500000000000014</v>
      </c>
      <c r="S1566">
        <f t="shared" si="123"/>
        <v>0</v>
      </c>
      <c r="T1566">
        <f t="shared" si="127"/>
        <v>98.9</v>
      </c>
      <c r="U1566">
        <f t="shared" si="124"/>
        <v>27.888888888888889</v>
      </c>
    </row>
    <row r="1567" spans="2:21" x14ac:dyDescent="0.55000000000000004">
      <c r="B1567" s="7" t="s">
        <v>40</v>
      </c>
      <c r="C1567" s="7">
        <v>1559</v>
      </c>
      <c r="D1567" s="7">
        <v>82</v>
      </c>
      <c r="E1567" s="13">
        <v>100.4</v>
      </c>
      <c r="F1567" s="16">
        <f t="shared" si="125"/>
        <v>0.43055555555555475</v>
      </c>
      <c r="G1567" s="16">
        <f t="shared" si="126"/>
        <v>1.5499999999999972</v>
      </c>
      <c r="S1567">
        <f t="shared" si="123"/>
        <v>0</v>
      </c>
      <c r="T1567">
        <f t="shared" si="127"/>
        <v>100.4</v>
      </c>
      <c r="U1567">
        <f t="shared" si="124"/>
        <v>28.333333333333332</v>
      </c>
    </row>
    <row r="1568" spans="2:21" x14ac:dyDescent="0.55000000000000004">
      <c r="B1568" s="7" t="s">
        <v>40</v>
      </c>
      <c r="C1568" s="7">
        <v>1560</v>
      </c>
      <c r="D1568" s="7">
        <v>83</v>
      </c>
      <c r="E1568" s="13">
        <v>102</v>
      </c>
      <c r="F1568" s="16">
        <f t="shared" si="125"/>
        <v>0.44444444444444287</v>
      </c>
      <c r="G1568" s="16">
        <f t="shared" si="126"/>
        <v>1.5999999999999943</v>
      </c>
      <c r="S1568">
        <f t="shared" si="123"/>
        <v>0</v>
      </c>
      <c r="T1568">
        <f t="shared" si="127"/>
        <v>102</v>
      </c>
      <c r="U1568">
        <f t="shared" si="124"/>
        <v>28.777777777777775</v>
      </c>
    </row>
    <row r="1569" spans="2:21" x14ac:dyDescent="0.55000000000000004">
      <c r="B1569" s="7" t="s">
        <v>40</v>
      </c>
      <c r="C1569" s="7">
        <v>1561</v>
      </c>
      <c r="D1569" s="7">
        <v>84</v>
      </c>
      <c r="E1569" s="13">
        <v>103.6</v>
      </c>
      <c r="F1569" s="16">
        <f t="shared" si="125"/>
        <v>0.44444444444444481</v>
      </c>
      <c r="G1569" s="16">
        <f t="shared" si="126"/>
        <v>1.6000000000000014</v>
      </c>
      <c r="S1569">
        <f t="shared" si="123"/>
        <v>0</v>
      </c>
      <c r="T1569">
        <f t="shared" si="127"/>
        <v>103.6</v>
      </c>
      <c r="U1569">
        <f t="shared" si="124"/>
        <v>29.222222222222221</v>
      </c>
    </row>
    <row r="1570" spans="2:21" x14ac:dyDescent="0.55000000000000004">
      <c r="B1570" s="7" t="s">
        <v>40</v>
      </c>
      <c r="C1570" s="7">
        <v>1562</v>
      </c>
      <c r="D1570" s="7">
        <v>85</v>
      </c>
      <c r="E1570" s="13">
        <v>105.2</v>
      </c>
      <c r="F1570" s="16">
        <f t="shared" si="125"/>
        <v>0.44444444444444481</v>
      </c>
      <c r="G1570" s="16">
        <f t="shared" si="126"/>
        <v>1.6000000000000014</v>
      </c>
      <c r="S1570">
        <f t="shared" si="123"/>
        <v>0</v>
      </c>
      <c r="T1570">
        <f t="shared" si="127"/>
        <v>105.2</v>
      </c>
      <c r="U1570">
        <f t="shared" si="124"/>
        <v>29.666666666666664</v>
      </c>
    </row>
    <row r="1571" spans="2:21" x14ac:dyDescent="0.55000000000000004">
      <c r="B1571" s="7" t="s">
        <v>40</v>
      </c>
      <c r="C1571" s="7">
        <v>1563</v>
      </c>
      <c r="D1571" s="7">
        <v>86</v>
      </c>
      <c r="E1571" s="13">
        <v>106.8</v>
      </c>
      <c r="F1571" s="16">
        <f t="shared" si="125"/>
        <v>0.45833333333333293</v>
      </c>
      <c r="G1571" s="16">
        <f t="shared" si="126"/>
        <v>1.6499999999999986</v>
      </c>
      <c r="S1571">
        <f t="shared" si="123"/>
        <v>0</v>
      </c>
      <c r="T1571">
        <f t="shared" si="127"/>
        <v>106.8</v>
      </c>
      <c r="U1571">
        <f t="shared" si="124"/>
        <v>30.138888888888889</v>
      </c>
    </row>
    <row r="1572" spans="2:21" x14ac:dyDescent="0.55000000000000004">
      <c r="B1572" s="7" t="s">
        <v>40</v>
      </c>
      <c r="C1572" s="7">
        <v>1564</v>
      </c>
      <c r="D1572" s="7">
        <v>87</v>
      </c>
      <c r="E1572" s="13">
        <v>108.5</v>
      </c>
      <c r="F1572" s="16">
        <f t="shared" si="125"/>
        <v>0.47222222222222299</v>
      </c>
      <c r="G1572" s="16">
        <f t="shared" si="126"/>
        <v>1.7000000000000028</v>
      </c>
      <c r="S1572">
        <f t="shared" si="123"/>
        <v>0</v>
      </c>
      <c r="T1572">
        <f t="shared" si="127"/>
        <v>108.5</v>
      </c>
      <c r="U1572">
        <f t="shared" si="124"/>
        <v>30.611111111111111</v>
      </c>
    </row>
    <row r="1573" spans="2:21" x14ac:dyDescent="0.55000000000000004">
      <c r="B1573" s="7" t="s">
        <v>40</v>
      </c>
      <c r="C1573" s="7">
        <v>1565</v>
      </c>
      <c r="D1573" s="7">
        <v>88</v>
      </c>
      <c r="E1573" s="13">
        <v>110.2</v>
      </c>
      <c r="F1573" s="16">
        <f t="shared" si="125"/>
        <v>0.47222222222222299</v>
      </c>
      <c r="G1573" s="16">
        <f t="shared" si="126"/>
        <v>1.7000000000000028</v>
      </c>
      <c r="S1573">
        <f t="shared" si="123"/>
        <v>0</v>
      </c>
      <c r="T1573">
        <f t="shared" si="127"/>
        <v>110.2</v>
      </c>
      <c r="U1573">
        <f t="shared" si="124"/>
        <v>31.083333333333336</v>
      </c>
    </row>
    <row r="1574" spans="2:21" x14ac:dyDescent="0.55000000000000004">
      <c r="B1574" s="7" t="s">
        <v>40</v>
      </c>
      <c r="C1574" s="7">
        <v>1566</v>
      </c>
      <c r="D1574" s="7">
        <v>89</v>
      </c>
      <c r="E1574" s="13">
        <v>111.9</v>
      </c>
      <c r="F1574" s="16">
        <f t="shared" si="125"/>
        <v>0.4861111111111111</v>
      </c>
      <c r="G1574" s="16">
        <f t="shared" si="126"/>
        <v>1.75</v>
      </c>
      <c r="S1574">
        <f t="shared" si="123"/>
        <v>0</v>
      </c>
      <c r="T1574">
        <f t="shared" si="127"/>
        <v>111.9</v>
      </c>
      <c r="U1574">
        <f t="shared" si="124"/>
        <v>31.583333333333332</v>
      </c>
    </row>
    <row r="1575" spans="2:21" x14ac:dyDescent="0.55000000000000004">
      <c r="B1575" s="7" t="s">
        <v>40</v>
      </c>
      <c r="C1575" s="7">
        <v>1567</v>
      </c>
      <c r="D1575" s="7">
        <v>90</v>
      </c>
      <c r="E1575" s="13">
        <v>113.7</v>
      </c>
      <c r="F1575" s="16">
        <f t="shared" si="125"/>
        <v>0.47222222222222104</v>
      </c>
      <c r="G1575" s="16">
        <f t="shared" si="126"/>
        <v>1.6999999999999957</v>
      </c>
      <c r="S1575">
        <f t="shared" si="123"/>
        <v>0</v>
      </c>
      <c r="T1575">
        <f t="shared" si="127"/>
        <v>113.7</v>
      </c>
      <c r="U1575">
        <f t="shared" si="124"/>
        <v>32.027777777777779</v>
      </c>
    </row>
    <row r="1576" spans="2:21" x14ac:dyDescent="0.55000000000000004">
      <c r="B1576" s="7" t="s">
        <v>40</v>
      </c>
      <c r="C1576" s="7">
        <v>1568</v>
      </c>
      <c r="D1576" s="7">
        <v>91</v>
      </c>
      <c r="E1576" s="13">
        <v>115.3</v>
      </c>
      <c r="F1576" s="16">
        <f t="shared" si="125"/>
        <v>0.43055555555555475</v>
      </c>
      <c r="G1576" s="16">
        <f t="shared" si="126"/>
        <v>1.5499999999999972</v>
      </c>
      <c r="S1576">
        <f t="shared" si="123"/>
        <v>0</v>
      </c>
      <c r="T1576">
        <f t="shared" si="127"/>
        <v>115.3</v>
      </c>
      <c r="U1576">
        <f t="shared" si="124"/>
        <v>32.444444444444443</v>
      </c>
    </row>
    <row r="1577" spans="2:21" x14ac:dyDescent="0.55000000000000004">
      <c r="B1577" s="7" t="s">
        <v>40</v>
      </c>
      <c r="C1577" s="7">
        <v>1569</v>
      </c>
      <c r="D1577" s="7">
        <v>92</v>
      </c>
      <c r="E1577" s="13">
        <v>116.8</v>
      </c>
      <c r="F1577" s="16">
        <f t="shared" si="125"/>
        <v>0.40277777777777857</v>
      </c>
      <c r="G1577" s="16">
        <f t="shared" si="126"/>
        <v>1.4500000000000028</v>
      </c>
      <c r="S1577">
        <f t="shared" si="123"/>
        <v>0</v>
      </c>
      <c r="T1577">
        <f t="shared" si="127"/>
        <v>116.8</v>
      </c>
      <c r="U1577">
        <f t="shared" si="124"/>
        <v>32.833333333333336</v>
      </c>
    </row>
    <row r="1578" spans="2:21" x14ac:dyDescent="0.55000000000000004">
      <c r="B1578" s="7" t="s">
        <v>40</v>
      </c>
      <c r="C1578" s="7">
        <v>1570</v>
      </c>
      <c r="D1578" s="7">
        <v>93</v>
      </c>
      <c r="E1578" s="13">
        <v>118.2</v>
      </c>
      <c r="F1578" s="16">
        <f t="shared" si="125"/>
        <v>0.37500000000000039</v>
      </c>
      <c r="G1578" s="16">
        <f t="shared" si="126"/>
        <v>1.3500000000000014</v>
      </c>
      <c r="S1578">
        <f t="shared" si="123"/>
        <v>0</v>
      </c>
      <c r="T1578">
        <f t="shared" si="127"/>
        <v>118.2</v>
      </c>
      <c r="U1578">
        <f t="shared" si="124"/>
        <v>33.194444444444443</v>
      </c>
    </row>
    <row r="1579" spans="2:21" x14ac:dyDescent="0.55000000000000004">
      <c r="B1579" s="7" t="s">
        <v>40</v>
      </c>
      <c r="C1579" s="7">
        <v>1571</v>
      </c>
      <c r="D1579" s="7">
        <v>94</v>
      </c>
      <c r="E1579" s="13">
        <v>119.5</v>
      </c>
      <c r="F1579" s="16">
        <f t="shared" si="125"/>
        <v>0.34722222222222221</v>
      </c>
      <c r="G1579" s="16">
        <f t="shared" si="126"/>
        <v>1.25</v>
      </c>
      <c r="S1579">
        <f t="shared" si="123"/>
        <v>0</v>
      </c>
      <c r="T1579">
        <f t="shared" si="127"/>
        <v>119.5</v>
      </c>
      <c r="U1579">
        <f t="shared" si="124"/>
        <v>33.527777777777779</v>
      </c>
    </row>
    <row r="1580" spans="2:21" x14ac:dyDescent="0.55000000000000004">
      <c r="B1580" s="7" t="s">
        <v>40</v>
      </c>
      <c r="C1580" s="7">
        <v>1572</v>
      </c>
      <c r="D1580" s="7">
        <v>95</v>
      </c>
      <c r="E1580" s="13">
        <v>120.7</v>
      </c>
      <c r="F1580" s="16">
        <f t="shared" si="125"/>
        <v>0.31944444444444403</v>
      </c>
      <c r="G1580" s="16">
        <f t="shared" si="126"/>
        <v>1.1499999999999986</v>
      </c>
      <c r="S1580">
        <f t="shared" si="123"/>
        <v>0</v>
      </c>
      <c r="T1580">
        <f t="shared" si="127"/>
        <v>120.7</v>
      </c>
      <c r="U1580">
        <f t="shared" si="124"/>
        <v>33.833333333333329</v>
      </c>
    </row>
    <row r="1581" spans="2:21" x14ac:dyDescent="0.55000000000000004">
      <c r="B1581" s="7" t="s">
        <v>40</v>
      </c>
      <c r="C1581" s="7">
        <v>1573</v>
      </c>
      <c r="D1581" s="7">
        <v>96</v>
      </c>
      <c r="E1581" s="13">
        <v>121.8</v>
      </c>
      <c r="F1581" s="16">
        <f t="shared" si="125"/>
        <v>0.26388888888888767</v>
      </c>
      <c r="G1581" s="16">
        <f t="shared" si="126"/>
        <v>0.94999999999999574</v>
      </c>
      <c r="S1581">
        <f t="shared" si="123"/>
        <v>0</v>
      </c>
      <c r="T1581">
        <f t="shared" si="127"/>
        <v>121.8</v>
      </c>
      <c r="U1581">
        <f t="shared" si="124"/>
        <v>34.05555555555555</v>
      </c>
    </row>
    <row r="1582" spans="2:21" x14ac:dyDescent="0.55000000000000004">
      <c r="B1582" s="7" t="s">
        <v>40</v>
      </c>
      <c r="C1582" s="7">
        <v>1574</v>
      </c>
      <c r="D1582" s="7">
        <v>97</v>
      </c>
      <c r="E1582" s="13">
        <v>122.6</v>
      </c>
      <c r="F1582" s="16">
        <f t="shared" si="125"/>
        <v>0.19444444444444522</v>
      </c>
      <c r="G1582" s="16">
        <f t="shared" si="126"/>
        <v>0.70000000000000284</v>
      </c>
      <c r="S1582">
        <f t="shared" si="123"/>
        <v>0</v>
      </c>
      <c r="T1582">
        <f t="shared" si="127"/>
        <v>122.6</v>
      </c>
      <c r="U1582">
        <f t="shared" si="124"/>
        <v>34.222222222222221</v>
      </c>
    </row>
    <row r="1583" spans="2:21" x14ac:dyDescent="0.55000000000000004">
      <c r="B1583" s="7" t="s">
        <v>40</v>
      </c>
      <c r="C1583" s="7">
        <v>1575</v>
      </c>
      <c r="D1583" s="7">
        <v>98</v>
      </c>
      <c r="E1583" s="13">
        <v>123.2</v>
      </c>
      <c r="F1583" s="16">
        <f t="shared" si="125"/>
        <v>0.1388888888888889</v>
      </c>
      <c r="G1583" s="16">
        <f t="shared" si="126"/>
        <v>0.5</v>
      </c>
      <c r="S1583">
        <f t="shared" si="123"/>
        <v>0</v>
      </c>
      <c r="T1583">
        <f t="shared" si="127"/>
        <v>123.2</v>
      </c>
      <c r="U1583">
        <f t="shared" si="124"/>
        <v>34.333333333333329</v>
      </c>
    </row>
    <row r="1584" spans="2:21" x14ac:dyDescent="0.55000000000000004">
      <c r="B1584" s="7" t="s">
        <v>40</v>
      </c>
      <c r="C1584" s="7">
        <v>1576</v>
      </c>
      <c r="D1584" s="7">
        <v>99</v>
      </c>
      <c r="E1584" s="13">
        <v>123.6</v>
      </c>
      <c r="F1584" s="16">
        <f t="shared" si="125"/>
        <v>6.9444444444444448E-2</v>
      </c>
      <c r="G1584" s="16">
        <f t="shared" si="126"/>
        <v>0.25</v>
      </c>
      <c r="S1584">
        <f t="shared" si="123"/>
        <v>0</v>
      </c>
      <c r="T1584">
        <f t="shared" si="127"/>
        <v>123.6</v>
      </c>
      <c r="U1584">
        <f t="shared" si="124"/>
        <v>34.361111111111114</v>
      </c>
    </row>
    <row r="1585" spans="2:21" x14ac:dyDescent="0.55000000000000004">
      <c r="B1585" s="7" t="s">
        <v>40</v>
      </c>
      <c r="C1585" s="7">
        <v>1577</v>
      </c>
      <c r="D1585" s="7">
        <v>100</v>
      </c>
      <c r="E1585" s="13">
        <v>123.7</v>
      </c>
      <c r="F1585" s="16">
        <f t="shared" si="125"/>
        <v>0</v>
      </c>
      <c r="G1585" s="16">
        <f t="shared" si="126"/>
        <v>0</v>
      </c>
      <c r="S1585">
        <f t="shared" si="123"/>
        <v>0</v>
      </c>
      <c r="T1585">
        <f t="shared" si="127"/>
        <v>123.7</v>
      </c>
      <c r="U1585">
        <f t="shared" si="124"/>
        <v>34.333333333333329</v>
      </c>
    </row>
    <row r="1586" spans="2:21" x14ac:dyDescent="0.55000000000000004">
      <c r="B1586" s="7" t="s">
        <v>40</v>
      </c>
      <c r="C1586" s="7">
        <v>1578</v>
      </c>
      <c r="D1586" s="7">
        <v>101</v>
      </c>
      <c r="E1586" s="13">
        <v>123.6</v>
      </c>
      <c r="F1586" s="16">
        <f t="shared" si="125"/>
        <v>-5.5555555555556344E-2</v>
      </c>
      <c r="G1586" s="16">
        <f t="shared" si="126"/>
        <v>-0.20000000000000284</v>
      </c>
      <c r="S1586">
        <f t="shared" si="123"/>
        <v>0</v>
      </c>
      <c r="T1586">
        <f t="shared" si="127"/>
        <v>123.6</v>
      </c>
      <c r="U1586">
        <f t="shared" si="124"/>
        <v>34.25</v>
      </c>
    </row>
    <row r="1587" spans="2:21" x14ac:dyDescent="0.55000000000000004">
      <c r="B1587" s="7" t="s">
        <v>40</v>
      </c>
      <c r="C1587" s="7">
        <v>1579</v>
      </c>
      <c r="D1587" s="7">
        <v>102</v>
      </c>
      <c r="E1587" s="13">
        <v>123.3</v>
      </c>
      <c r="F1587" s="16">
        <f t="shared" si="125"/>
        <v>-8.3333333333332538E-2</v>
      </c>
      <c r="G1587" s="16">
        <f t="shared" si="126"/>
        <v>-0.29999999999999716</v>
      </c>
      <c r="S1587">
        <f t="shared" si="123"/>
        <v>0</v>
      </c>
      <c r="T1587">
        <f t="shared" si="127"/>
        <v>123.3</v>
      </c>
      <c r="U1587">
        <f t="shared" si="124"/>
        <v>34.166666666666664</v>
      </c>
    </row>
    <row r="1588" spans="2:21" x14ac:dyDescent="0.55000000000000004">
      <c r="B1588" s="7" t="s">
        <v>40</v>
      </c>
      <c r="C1588" s="7">
        <v>1580</v>
      </c>
      <c r="D1588" s="7">
        <v>103</v>
      </c>
      <c r="E1588" s="13">
        <v>123</v>
      </c>
      <c r="F1588" s="16">
        <f t="shared" si="125"/>
        <v>-0.11111111111111072</v>
      </c>
      <c r="G1588" s="16">
        <f t="shared" si="126"/>
        <v>-0.39999999999999858</v>
      </c>
      <c r="S1588">
        <f t="shared" si="123"/>
        <v>0</v>
      </c>
      <c r="T1588">
        <f t="shared" si="127"/>
        <v>123</v>
      </c>
      <c r="U1588">
        <f t="shared" si="124"/>
        <v>34.027777777777779</v>
      </c>
    </row>
    <row r="1589" spans="2:21" x14ac:dyDescent="0.55000000000000004">
      <c r="B1589" s="7" t="s">
        <v>40</v>
      </c>
      <c r="C1589" s="7">
        <v>1581</v>
      </c>
      <c r="D1589" s="7">
        <v>104</v>
      </c>
      <c r="E1589" s="13">
        <v>122.5</v>
      </c>
      <c r="F1589" s="16">
        <f t="shared" si="125"/>
        <v>-0.12500000000000078</v>
      </c>
      <c r="G1589" s="16">
        <f t="shared" si="126"/>
        <v>-0.45000000000000284</v>
      </c>
      <c r="S1589">
        <f t="shared" si="123"/>
        <v>0</v>
      </c>
      <c r="T1589">
        <f t="shared" si="127"/>
        <v>122.5</v>
      </c>
      <c r="U1589">
        <f t="shared" si="124"/>
        <v>33.916666666666664</v>
      </c>
    </row>
    <row r="1590" spans="2:21" x14ac:dyDescent="0.55000000000000004">
      <c r="B1590" s="7" t="s">
        <v>40</v>
      </c>
      <c r="C1590" s="7">
        <v>1582</v>
      </c>
      <c r="D1590" s="7">
        <v>105</v>
      </c>
      <c r="E1590" s="13">
        <v>122.1</v>
      </c>
      <c r="F1590" s="16">
        <f t="shared" si="125"/>
        <v>-0.1388888888888889</v>
      </c>
      <c r="G1590" s="16">
        <f t="shared" si="126"/>
        <v>-0.5</v>
      </c>
      <c r="S1590">
        <f t="shared" si="123"/>
        <v>0</v>
      </c>
      <c r="T1590">
        <f t="shared" si="127"/>
        <v>122.1</v>
      </c>
      <c r="U1590">
        <f t="shared" si="124"/>
        <v>33.75</v>
      </c>
    </row>
    <row r="1591" spans="2:21" x14ac:dyDescent="0.55000000000000004">
      <c r="B1591" s="7" t="s">
        <v>40</v>
      </c>
      <c r="C1591" s="7">
        <v>1583</v>
      </c>
      <c r="D1591" s="7">
        <v>106</v>
      </c>
      <c r="E1591" s="13">
        <v>121.5</v>
      </c>
      <c r="F1591" s="16">
        <f t="shared" si="125"/>
        <v>-0.18055555555555516</v>
      </c>
      <c r="G1591" s="16">
        <f t="shared" si="126"/>
        <v>-0.64999999999999858</v>
      </c>
      <c r="S1591">
        <f t="shared" si="123"/>
        <v>0</v>
      </c>
      <c r="T1591">
        <f t="shared" si="127"/>
        <v>121.5</v>
      </c>
      <c r="U1591">
        <f t="shared" si="124"/>
        <v>33.555555555555557</v>
      </c>
    </row>
    <row r="1592" spans="2:21" x14ac:dyDescent="0.55000000000000004">
      <c r="B1592" s="7" t="s">
        <v>40</v>
      </c>
      <c r="C1592" s="7">
        <v>1584</v>
      </c>
      <c r="D1592" s="7">
        <v>107</v>
      </c>
      <c r="E1592" s="13">
        <v>120.8</v>
      </c>
      <c r="F1592" s="16">
        <f t="shared" si="125"/>
        <v>-0.20833333333333331</v>
      </c>
      <c r="G1592" s="16">
        <f t="shared" si="126"/>
        <v>-0.75</v>
      </c>
      <c r="S1592">
        <f t="shared" si="123"/>
        <v>0</v>
      </c>
      <c r="T1592">
        <f t="shared" si="127"/>
        <v>120.8</v>
      </c>
      <c r="U1592">
        <f t="shared" si="124"/>
        <v>33.333333333333336</v>
      </c>
    </row>
    <row r="1593" spans="2:21" x14ac:dyDescent="0.55000000000000004">
      <c r="B1593" s="7" t="s">
        <v>40</v>
      </c>
      <c r="C1593" s="7">
        <v>1585</v>
      </c>
      <c r="D1593" s="7">
        <v>108</v>
      </c>
      <c r="E1593" s="13">
        <v>120</v>
      </c>
      <c r="F1593" s="16">
        <f t="shared" si="125"/>
        <v>-0.23611111111111149</v>
      </c>
      <c r="G1593" s="16">
        <f t="shared" si="126"/>
        <v>-0.85000000000000142</v>
      </c>
      <c r="S1593">
        <f t="shared" si="123"/>
        <v>0</v>
      </c>
      <c r="T1593">
        <f t="shared" si="127"/>
        <v>120</v>
      </c>
      <c r="U1593">
        <f t="shared" si="124"/>
        <v>33.083333333333329</v>
      </c>
    </row>
    <row r="1594" spans="2:21" x14ac:dyDescent="0.55000000000000004">
      <c r="B1594" s="7" t="s">
        <v>40</v>
      </c>
      <c r="C1594" s="7">
        <v>1586</v>
      </c>
      <c r="D1594" s="7">
        <v>109</v>
      </c>
      <c r="E1594" s="13">
        <v>119.1</v>
      </c>
      <c r="F1594" s="16">
        <f t="shared" si="125"/>
        <v>-0.26388888888888967</v>
      </c>
      <c r="G1594" s="16">
        <f t="shared" si="126"/>
        <v>-0.95000000000000284</v>
      </c>
      <c r="S1594">
        <f t="shared" si="123"/>
        <v>0</v>
      </c>
      <c r="T1594">
        <f t="shared" si="127"/>
        <v>119.1</v>
      </c>
      <c r="U1594">
        <f t="shared" si="124"/>
        <v>32.80555555555555</v>
      </c>
    </row>
    <row r="1595" spans="2:21" x14ac:dyDescent="0.55000000000000004">
      <c r="B1595" s="7" t="s">
        <v>40</v>
      </c>
      <c r="C1595" s="7">
        <v>1587</v>
      </c>
      <c r="D1595" s="7">
        <v>110</v>
      </c>
      <c r="E1595" s="13">
        <v>118.1</v>
      </c>
      <c r="F1595" s="16">
        <f t="shared" si="125"/>
        <v>-0.27777777777777779</v>
      </c>
      <c r="G1595" s="16">
        <f t="shared" si="126"/>
        <v>-1</v>
      </c>
      <c r="S1595">
        <f t="shared" si="123"/>
        <v>0</v>
      </c>
      <c r="T1595">
        <f t="shared" si="127"/>
        <v>118.1</v>
      </c>
      <c r="U1595">
        <f t="shared" si="124"/>
        <v>32.527777777777779</v>
      </c>
    </row>
    <row r="1596" spans="2:21" x14ac:dyDescent="0.55000000000000004">
      <c r="B1596" s="7" t="s">
        <v>40</v>
      </c>
      <c r="C1596" s="7">
        <v>1588</v>
      </c>
      <c r="D1596" s="7">
        <v>111</v>
      </c>
      <c r="E1596" s="13">
        <v>117.1</v>
      </c>
      <c r="F1596" s="16">
        <f t="shared" si="125"/>
        <v>-0.26388888888888767</v>
      </c>
      <c r="G1596" s="16">
        <f t="shared" si="126"/>
        <v>-0.94999999999999574</v>
      </c>
      <c r="S1596">
        <f t="shared" si="123"/>
        <v>0</v>
      </c>
      <c r="T1596">
        <f t="shared" si="127"/>
        <v>117.1</v>
      </c>
      <c r="U1596">
        <f t="shared" si="124"/>
        <v>32.277777777777779</v>
      </c>
    </row>
    <row r="1597" spans="2:21" x14ac:dyDescent="0.55000000000000004">
      <c r="B1597" s="7" t="s">
        <v>40</v>
      </c>
      <c r="C1597" s="7">
        <v>1589</v>
      </c>
      <c r="D1597" s="7">
        <v>112</v>
      </c>
      <c r="E1597" s="13">
        <v>116.2</v>
      </c>
      <c r="F1597" s="16">
        <f t="shared" si="125"/>
        <v>-0.22222222222222143</v>
      </c>
      <c r="G1597" s="16">
        <f t="shared" si="126"/>
        <v>-0.79999999999999716</v>
      </c>
      <c r="S1597">
        <f t="shared" si="123"/>
        <v>0</v>
      </c>
      <c r="T1597">
        <f t="shared" si="127"/>
        <v>116.2</v>
      </c>
      <c r="U1597">
        <f t="shared" si="124"/>
        <v>32.083333333333336</v>
      </c>
    </row>
    <row r="1598" spans="2:21" x14ac:dyDescent="0.55000000000000004">
      <c r="B1598" s="7" t="s">
        <v>40</v>
      </c>
      <c r="C1598" s="7">
        <v>1590</v>
      </c>
      <c r="D1598" s="7">
        <v>113</v>
      </c>
      <c r="E1598" s="13">
        <v>115.5</v>
      </c>
      <c r="F1598" s="16">
        <f t="shared" si="125"/>
        <v>-0.18055555555555516</v>
      </c>
      <c r="G1598" s="16">
        <f t="shared" si="126"/>
        <v>-0.64999999999999858</v>
      </c>
      <c r="S1598">
        <f t="shared" si="123"/>
        <v>0</v>
      </c>
      <c r="T1598">
        <f t="shared" si="127"/>
        <v>115.5</v>
      </c>
      <c r="U1598">
        <f t="shared" si="124"/>
        <v>31.916666666666668</v>
      </c>
    </row>
    <row r="1599" spans="2:21" x14ac:dyDescent="0.55000000000000004">
      <c r="B1599" s="7" t="s">
        <v>40</v>
      </c>
      <c r="C1599" s="7">
        <v>1591</v>
      </c>
      <c r="D1599" s="7">
        <v>114</v>
      </c>
      <c r="E1599" s="13">
        <v>114.9</v>
      </c>
      <c r="F1599" s="16">
        <f t="shared" si="125"/>
        <v>-0.1388888888888889</v>
      </c>
      <c r="G1599" s="16">
        <f t="shared" si="126"/>
        <v>-0.5</v>
      </c>
      <c r="S1599">
        <f t="shared" si="123"/>
        <v>0</v>
      </c>
      <c r="T1599">
        <f t="shared" si="127"/>
        <v>114.9</v>
      </c>
      <c r="U1599">
        <f t="shared" si="124"/>
        <v>31.805555555555554</v>
      </c>
    </row>
    <row r="1600" spans="2:21" x14ac:dyDescent="0.55000000000000004">
      <c r="B1600" s="7" t="s">
        <v>40</v>
      </c>
      <c r="C1600" s="7">
        <v>1592</v>
      </c>
      <c r="D1600" s="7">
        <v>115</v>
      </c>
      <c r="E1600" s="13">
        <v>114.5</v>
      </c>
      <c r="F1600" s="16">
        <f t="shared" si="125"/>
        <v>-0.11111111111111269</v>
      </c>
      <c r="G1600" s="16">
        <f t="shared" si="126"/>
        <v>-0.40000000000000568</v>
      </c>
      <c r="S1600">
        <f t="shared" si="123"/>
        <v>0</v>
      </c>
      <c r="T1600">
        <f t="shared" si="127"/>
        <v>114.5</v>
      </c>
      <c r="U1600">
        <f t="shared" si="124"/>
        <v>31.694444444444443</v>
      </c>
    </row>
    <row r="1601" spans="2:21" x14ac:dyDescent="0.55000000000000004">
      <c r="B1601" s="7" t="s">
        <v>40</v>
      </c>
      <c r="C1601" s="7">
        <v>1593</v>
      </c>
      <c r="D1601" s="7">
        <v>116</v>
      </c>
      <c r="E1601" s="13">
        <v>114.1</v>
      </c>
      <c r="F1601" s="16">
        <f t="shared" si="125"/>
        <v>-8.3333333333332538E-2</v>
      </c>
      <c r="G1601" s="16">
        <f t="shared" si="126"/>
        <v>-0.29999999999999716</v>
      </c>
      <c r="S1601">
        <f t="shared" si="123"/>
        <v>0</v>
      </c>
      <c r="T1601">
        <f t="shared" si="127"/>
        <v>114.1</v>
      </c>
      <c r="U1601">
        <f t="shared" si="124"/>
        <v>31.638888888888889</v>
      </c>
    </row>
    <row r="1602" spans="2:21" x14ac:dyDescent="0.55000000000000004">
      <c r="B1602" s="7" t="s">
        <v>40</v>
      </c>
      <c r="C1602" s="7">
        <v>1594</v>
      </c>
      <c r="D1602" s="7">
        <v>117</v>
      </c>
      <c r="E1602" s="13">
        <v>113.9</v>
      </c>
      <c r="F1602" s="16">
        <f t="shared" si="125"/>
        <v>-5.5555555555554373E-2</v>
      </c>
      <c r="G1602" s="16">
        <f t="shared" si="126"/>
        <v>-0.19999999999999574</v>
      </c>
      <c r="S1602">
        <f t="shared" si="123"/>
        <v>0</v>
      </c>
      <c r="T1602">
        <f t="shared" si="127"/>
        <v>113.9</v>
      </c>
      <c r="U1602">
        <f t="shared" si="124"/>
        <v>31.583333333333332</v>
      </c>
    </row>
    <row r="1603" spans="2:21" x14ac:dyDescent="0.55000000000000004">
      <c r="B1603" s="7" t="s">
        <v>40</v>
      </c>
      <c r="C1603" s="7">
        <v>1595</v>
      </c>
      <c r="D1603" s="7">
        <v>118</v>
      </c>
      <c r="E1603" s="13">
        <v>113.7</v>
      </c>
      <c r="F1603" s="16">
        <f t="shared" si="125"/>
        <v>-8.3333333333334522E-2</v>
      </c>
      <c r="G1603" s="16">
        <f t="shared" si="126"/>
        <v>-0.30000000000000426</v>
      </c>
      <c r="S1603">
        <f t="shared" si="123"/>
        <v>0</v>
      </c>
      <c r="T1603">
        <f t="shared" si="127"/>
        <v>113.7</v>
      </c>
      <c r="U1603">
        <f t="shared" si="124"/>
        <v>31.472222222222221</v>
      </c>
    </row>
    <row r="1604" spans="2:21" x14ac:dyDescent="0.55000000000000004">
      <c r="B1604" s="7" t="s">
        <v>40</v>
      </c>
      <c r="C1604" s="7">
        <v>1596</v>
      </c>
      <c r="D1604" s="7">
        <v>119</v>
      </c>
      <c r="E1604" s="13">
        <v>113.3</v>
      </c>
      <c r="F1604" s="16">
        <f t="shared" si="125"/>
        <v>-0.11111111111111072</v>
      </c>
      <c r="G1604" s="16">
        <f t="shared" si="126"/>
        <v>-0.39999999999999858</v>
      </c>
      <c r="S1604">
        <f t="shared" si="123"/>
        <v>0</v>
      </c>
      <c r="T1604">
        <f t="shared" si="127"/>
        <v>113.3</v>
      </c>
      <c r="U1604">
        <f t="shared" si="124"/>
        <v>31.361111111111111</v>
      </c>
    </row>
    <row r="1605" spans="2:21" x14ac:dyDescent="0.55000000000000004">
      <c r="B1605" s="7" t="s">
        <v>40</v>
      </c>
      <c r="C1605" s="7">
        <v>1597</v>
      </c>
      <c r="D1605" s="7">
        <v>120</v>
      </c>
      <c r="E1605" s="13">
        <v>112.9</v>
      </c>
      <c r="F1605" s="16">
        <f t="shared" si="125"/>
        <v>-0.15277777777777699</v>
      </c>
      <c r="G1605" s="16">
        <f t="shared" si="126"/>
        <v>-0.54999999999999716</v>
      </c>
      <c r="S1605">
        <f t="shared" si="123"/>
        <v>0</v>
      </c>
      <c r="T1605">
        <f t="shared" si="127"/>
        <v>112.9</v>
      </c>
      <c r="U1605">
        <f t="shared" si="124"/>
        <v>31.166666666666668</v>
      </c>
    </row>
    <row r="1606" spans="2:21" x14ac:dyDescent="0.55000000000000004">
      <c r="B1606" s="7" t="s">
        <v>40</v>
      </c>
      <c r="C1606" s="7">
        <v>1598</v>
      </c>
      <c r="D1606" s="7">
        <v>121</v>
      </c>
      <c r="E1606" s="13">
        <v>112.2</v>
      </c>
      <c r="F1606" s="16">
        <f t="shared" si="125"/>
        <v>-0.20833333333333331</v>
      </c>
      <c r="G1606" s="16">
        <f t="shared" si="126"/>
        <v>-0.75</v>
      </c>
      <c r="S1606">
        <f t="shared" si="123"/>
        <v>0</v>
      </c>
      <c r="T1606">
        <f t="shared" si="127"/>
        <v>112.2</v>
      </c>
      <c r="U1606">
        <f t="shared" si="124"/>
        <v>30.944444444444446</v>
      </c>
    </row>
    <row r="1607" spans="2:21" x14ac:dyDescent="0.55000000000000004">
      <c r="B1607" s="7" t="s">
        <v>40</v>
      </c>
      <c r="C1607" s="7">
        <v>1599</v>
      </c>
      <c r="D1607" s="7">
        <v>122</v>
      </c>
      <c r="E1607" s="13">
        <v>111.4</v>
      </c>
      <c r="F1607" s="16">
        <f t="shared" si="125"/>
        <v>-0.23611111111111149</v>
      </c>
      <c r="G1607" s="16">
        <f t="shared" si="126"/>
        <v>-0.85000000000000142</v>
      </c>
      <c r="S1607">
        <f t="shared" si="123"/>
        <v>0</v>
      </c>
      <c r="T1607">
        <f t="shared" si="127"/>
        <v>111.4</v>
      </c>
      <c r="U1607">
        <f t="shared" si="124"/>
        <v>30.694444444444443</v>
      </c>
    </row>
    <row r="1608" spans="2:21" x14ac:dyDescent="0.55000000000000004">
      <c r="B1608" s="7" t="s">
        <v>40</v>
      </c>
      <c r="C1608" s="7">
        <v>1600</v>
      </c>
      <c r="D1608" s="7">
        <v>123</v>
      </c>
      <c r="E1608" s="13">
        <v>110.5</v>
      </c>
      <c r="F1608" s="16">
        <f t="shared" si="125"/>
        <v>-0.26388888888888967</v>
      </c>
      <c r="G1608" s="16">
        <f t="shared" si="126"/>
        <v>-0.95000000000000284</v>
      </c>
      <c r="S1608">
        <f t="shared" si="123"/>
        <v>0</v>
      </c>
      <c r="T1608">
        <f t="shared" si="127"/>
        <v>110.5</v>
      </c>
      <c r="U1608">
        <f t="shared" si="124"/>
        <v>30.416666666666664</v>
      </c>
    </row>
    <row r="1609" spans="2:21" x14ac:dyDescent="0.55000000000000004">
      <c r="B1609" s="7" t="s">
        <v>40</v>
      </c>
      <c r="C1609" s="7">
        <v>1601</v>
      </c>
      <c r="D1609" s="7">
        <v>124</v>
      </c>
      <c r="E1609" s="13">
        <v>109.5</v>
      </c>
      <c r="F1609" s="16">
        <f t="shared" si="125"/>
        <v>-0.27777777777777779</v>
      </c>
      <c r="G1609" s="16">
        <f t="shared" si="126"/>
        <v>-1</v>
      </c>
      <c r="S1609">
        <f t="shared" ref="S1609:S1672" si="128">IF(E1610&lt;1,1,0)</f>
        <v>0</v>
      </c>
      <c r="T1609">
        <f t="shared" si="127"/>
        <v>109.5</v>
      </c>
      <c r="U1609">
        <f t="shared" ref="U1609:U1672" si="129">E1610/3.6</f>
        <v>30.138888888888889</v>
      </c>
    </row>
    <row r="1610" spans="2:21" x14ac:dyDescent="0.55000000000000004">
      <c r="B1610" s="7" t="s">
        <v>40</v>
      </c>
      <c r="C1610" s="7">
        <v>1602</v>
      </c>
      <c r="D1610" s="7">
        <v>125</v>
      </c>
      <c r="E1610" s="13">
        <v>108.5</v>
      </c>
      <c r="F1610" s="16">
        <f t="shared" ref="F1610:F1673" si="130">($E1611-$E1609)/2/3.6</f>
        <v>-0.24999999999999961</v>
      </c>
      <c r="G1610" s="16">
        <f t="shared" si="126"/>
        <v>-0.89999999999999858</v>
      </c>
      <c r="S1610">
        <f t="shared" si="128"/>
        <v>0</v>
      </c>
      <c r="T1610">
        <f t="shared" si="127"/>
        <v>108.5</v>
      </c>
      <c r="U1610">
        <f t="shared" si="129"/>
        <v>29.916666666666668</v>
      </c>
    </row>
    <row r="1611" spans="2:21" x14ac:dyDescent="0.55000000000000004">
      <c r="B1611" s="7" t="s">
        <v>40</v>
      </c>
      <c r="C1611" s="7">
        <v>1603</v>
      </c>
      <c r="D1611" s="7">
        <v>126</v>
      </c>
      <c r="E1611" s="13">
        <v>107.7</v>
      </c>
      <c r="F1611" s="16">
        <f t="shared" si="130"/>
        <v>-0.19444444444444522</v>
      </c>
      <c r="G1611" s="16">
        <f t="shared" ref="G1611:G1674" si="131">($E1612-$E1610)/2</f>
        <v>-0.70000000000000284</v>
      </c>
      <c r="S1611">
        <f t="shared" si="128"/>
        <v>0</v>
      </c>
      <c r="T1611">
        <f t="shared" si="127"/>
        <v>107.7</v>
      </c>
      <c r="U1611">
        <f t="shared" si="129"/>
        <v>29.749999999999996</v>
      </c>
    </row>
    <row r="1612" spans="2:21" x14ac:dyDescent="0.55000000000000004">
      <c r="B1612" s="7" t="s">
        <v>40</v>
      </c>
      <c r="C1612" s="7">
        <v>1604</v>
      </c>
      <c r="D1612" s="7">
        <v>127</v>
      </c>
      <c r="E1612" s="13">
        <v>107.1</v>
      </c>
      <c r="F1612" s="16">
        <f t="shared" si="130"/>
        <v>-0.15277777777777896</v>
      </c>
      <c r="G1612" s="16">
        <f t="shared" si="131"/>
        <v>-0.55000000000000426</v>
      </c>
      <c r="S1612">
        <f t="shared" si="128"/>
        <v>0</v>
      </c>
      <c r="T1612">
        <f t="shared" si="127"/>
        <v>107.1</v>
      </c>
      <c r="U1612">
        <f t="shared" si="129"/>
        <v>29.611111111111107</v>
      </c>
    </row>
    <row r="1613" spans="2:21" x14ac:dyDescent="0.55000000000000004">
      <c r="B1613" s="7" t="s">
        <v>40</v>
      </c>
      <c r="C1613" s="7">
        <v>1605</v>
      </c>
      <c r="D1613" s="7">
        <v>128</v>
      </c>
      <c r="E1613" s="13">
        <v>106.6</v>
      </c>
      <c r="F1613" s="16">
        <f t="shared" si="130"/>
        <v>-9.7222222222220642E-2</v>
      </c>
      <c r="G1613" s="16">
        <f t="shared" si="131"/>
        <v>-0.34999999999999432</v>
      </c>
      <c r="S1613">
        <f t="shared" si="128"/>
        <v>0</v>
      </c>
      <c r="T1613">
        <f t="shared" si="127"/>
        <v>106.6</v>
      </c>
      <c r="U1613">
        <f t="shared" si="129"/>
        <v>29.555555555555557</v>
      </c>
    </row>
    <row r="1614" spans="2:21" x14ac:dyDescent="0.55000000000000004">
      <c r="B1614" s="7" t="s">
        <v>40</v>
      </c>
      <c r="C1614" s="7">
        <v>1606</v>
      </c>
      <c r="D1614" s="7">
        <v>129</v>
      </c>
      <c r="E1614" s="13">
        <v>106.4</v>
      </c>
      <c r="F1614" s="16">
        <f t="shared" si="130"/>
        <v>-5.5555555555554373E-2</v>
      </c>
      <c r="G1614" s="16">
        <f t="shared" si="131"/>
        <v>-0.19999999999999574</v>
      </c>
      <c r="S1614">
        <f t="shared" si="128"/>
        <v>0</v>
      </c>
      <c r="T1614">
        <f t="shared" si="127"/>
        <v>106.4</v>
      </c>
      <c r="U1614">
        <f t="shared" si="129"/>
        <v>29.5</v>
      </c>
    </row>
    <row r="1615" spans="2:21" x14ac:dyDescent="0.55000000000000004">
      <c r="B1615" s="7" t="s">
        <v>40</v>
      </c>
      <c r="C1615" s="7">
        <v>1607</v>
      </c>
      <c r="D1615" s="7">
        <v>130</v>
      </c>
      <c r="E1615" s="13">
        <v>106.2</v>
      </c>
      <c r="F1615" s="16">
        <f t="shared" si="130"/>
        <v>-2.7777777777778172E-2</v>
      </c>
      <c r="G1615" s="16">
        <f t="shared" si="131"/>
        <v>-0.10000000000000142</v>
      </c>
      <c r="S1615">
        <f t="shared" si="128"/>
        <v>0</v>
      </c>
      <c r="T1615">
        <f t="shared" si="127"/>
        <v>106.2</v>
      </c>
      <c r="U1615">
        <f t="shared" si="129"/>
        <v>29.5</v>
      </c>
    </row>
    <row r="1616" spans="2:21" x14ac:dyDescent="0.55000000000000004">
      <c r="B1616" s="7" t="s">
        <v>40</v>
      </c>
      <c r="C1616" s="7">
        <v>1608</v>
      </c>
      <c r="D1616" s="7">
        <v>131</v>
      </c>
      <c r="E1616" s="13">
        <v>106.2</v>
      </c>
      <c r="F1616" s="16">
        <f t="shared" si="130"/>
        <v>0</v>
      </c>
      <c r="G1616" s="16">
        <f t="shared" si="131"/>
        <v>0</v>
      </c>
      <c r="S1616">
        <f t="shared" si="128"/>
        <v>0</v>
      </c>
      <c r="T1616">
        <f t="shared" si="127"/>
        <v>106.2</v>
      </c>
      <c r="U1616">
        <f t="shared" si="129"/>
        <v>29.5</v>
      </c>
    </row>
    <row r="1617" spans="2:21" x14ac:dyDescent="0.55000000000000004">
      <c r="B1617" s="7" t="s">
        <v>40</v>
      </c>
      <c r="C1617" s="7">
        <v>1609</v>
      </c>
      <c r="D1617" s="7">
        <v>132</v>
      </c>
      <c r="E1617" s="13">
        <v>106.2</v>
      </c>
      <c r="F1617" s="16">
        <f t="shared" si="130"/>
        <v>2.7777777777778172E-2</v>
      </c>
      <c r="G1617" s="16">
        <f t="shared" si="131"/>
        <v>0.10000000000000142</v>
      </c>
      <c r="S1617">
        <f t="shared" si="128"/>
        <v>0</v>
      </c>
      <c r="T1617">
        <f t="shared" si="127"/>
        <v>106.2</v>
      </c>
      <c r="U1617">
        <f t="shared" si="129"/>
        <v>29.555555555555557</v>
      </c>
    </row>
    <row r="1618" spans="2:21" x14ac:dyDescent="0.55000000000000004">
      <c r="B1618" s="7" t="s">
        <v>40</v>
      </c>
      <c r="C1618" s="7">
        <v>1610</v>
      </c>
      <c r="D1618" s="7">
        <v>133</v>
      </c>
      <c r="E1618" s="13">
        <v>106.4</v>
      </c>
      <c r="F1618" s="16">
        <f t="shared" si="130"/>
        <v>4.1666666666666269E-2</v>
      </c>
      <c r="G1618" s="16">
        <f t="shared" si="131"/>
        <v>0.14999999999999858</v>
      </c>
      <c r="S1618">
        <f t="shared" si="128"/>
        <v>0</v>
      </c>
      <c r="T1618">
        <f t="shared" si="127"/>
        <v>106.4</v>
      </c>
      <c r="U1618">
        <f t="shared" si="129"/>
        <v>29.583333333333332</v>
      </c>
    </row>
    <row r="1619" spans="2:21" x14ac:dyDescent="0.55000000000000004">
      <c r="B1619" s="7" t="s">
        <v>40</v>
      </c>
      <c r="C1619" s="7">
        <v>1611</v>
      </c>
      <c r="D1619" s="7">
        <v>134</v>
      </c>
      <c r="E1619" s="13">
        <v>106.5</v>
      </c>
      <c r="F1619" s="16">
        <f t="shared" si="130"/>
        <v>5.5555555555554373E-2</v>
      </c>
      <c r="G1619" s="16">
        <f t="shared" si="131"/>
        <v>0.19999999999999574</v>
      </c>
      <c r="S1619">
        <f t="shared" si="128"/>
        <v>0</v>
      </c>
      <c r="T1619">
        <f t="shared" si="127"/>
        <v>106.5</v>
      </c>
      <c r="U1619">
        <f t="shared" si="129"/>
        <v>29.666666666666664</v>
      </c>
    </row>
    <row r="1620" spans="2:21" x14ac:dyDescent="0.55000000000000004">
      <c r="B1620" s="7" t="s">
        <v>40</v>
      </c>
      <c r="C1620" s="7">
        <v>1612</v>
      </c>
      <c r="D1620" s="7">
        <v>135</v>
      </c>
      <c r="E1620" s="13">
        <v>106.8</v>
      </c>
      <c r="F1620" s="16">
        <f t="shared" si="130"/>
        <v>9.7222222222222612E-2</v>
      </c>
      <c r="G1620" s="16">
        <f t="shared" si="131"/>
        <v>0.35000000000000142</v>
      </c>
      <c r="S1620">
        <f t="shared" si="128"/>
        <v>0</v>
      </c>
      <c r="T1620">
        <f t="shared" si="127"/>
        <v>106.8</v>
      </c>
      <c r="U1620">
        <f t="shared" si="129"/>
        <v>29.777777777777779</v>
      </c>
    </row>
    <row r="1621" spans="2:21" x14ac:dyDescent="0.55000000000000004">
      <c r="B1621" s="7" t="s">
        <v>40</v>
      </c>
      <c r="C1621" s="7">
        <v>1613</v>
      </c>
      <c r="D1621" s="7">
        <v>136</v>
      </c>
      <c r="E1621" s="13">
        <v>107.2</v>
      </c>
      <c r="F1621" s="16">
        <f t="shared" si="130"/>
        <v>0.1388888888888889</v>
      </c>
      <c r="G1621" s="16">
        <f t="shared" si="131"/>
        <v>0.5</v>
      </c>
      <c r="S1621">
        <f t="shared" si="128"/>
        <v>0</v>
      </c>
      <c r="T1621">
        <f t="shared" ref="T1621:T1684" si="132">IF(S1621=1,"",E1621)</f>
        <v>107.2</v>
      </c>
      <c r="U1621">
        <f t="shared" si="129"/>
        <v>29.944444444444443</v>
      </c>
    </row>
    <row r="1622" spans="2:21" x14ac:dyDescent="0.55000000000000004">
      <c r="B1622" s="7" t="s">
        <v>40</v>
      </c>
      <c r="C1622" s="7">
        <v>1614</v>
      </c>
      <c r="D1622" s="7">
        <v>137</v>
      </c>
      <c r="E1622" s="13">
        <v>107.8</v>
      </c>
      <c r="F1622" s="16">
        <f t="shared" si="130"/>
        <v>0.18055555555555516</v>
      </c>
      <c r="G1622" s="16">
        <f t="shared" si="131"/>
        <v>0.64999999999999858</v>
      </c>
      <c r="S1622">
        <f t="shared" si="128"/>
        <v>0</v>
      </c>
      <c r="T1622">
        <f t="shared" si="132"/>
        <v>107.8</v>
      </c>
      <c r="U1622">
        <f t="shared" si="129"/>
        <v>30.138888888888889</v>
      </c>
    </row>
    <row r="1623" spans="2:21" x14ac:dyDescent="0.55000000000000004">
      <c r="B1623" s="7" t="s">
        <v>40</v>
      </c>
      <c r="C1623" s="7">
        <v>1615</v>
      </c>
      <c r="D1623" s="7">
        <v>138</v>
      </c>
      <c r="E1623" s="13">
        <v>108.5</v>
      </c>
      <c r="F1623" s="16">
        <f t="shared" si="130"/>
        <v>0.2222222222222234</v>
      </c>
      <c r="G1623" s="16">
        <f t="shared" si="131"/>
        <v>0.80000000000000426</v>
      </c>
      <c r="S1623">
        <f t="shared" si="128"/>
        <v>0</v>
      </c>
      <c r="T1623">
        <f t="shared" si="132"/>
        <v>108.5</v>
      </c>
      <c r="U1623">
        <f t="shared" si="129"/>
        <v>30.388888888888889</v>
      </c>
    </row>
    <row r="1624" spans="2:21" x14ac:dyDescent="0.55000000000000004">
      <c r="B1624" s="7" t="s">
        <v>40</v>
      </c>
      <c r="C1624" s="7">
        <v>1616</v>
      </c>
      <c r="D1624" s="7">
        <v>139</v>
      </c>
      <c r="E1624" s="13">
        <v>109.4</v>
      </c>
      <c r="F1624" s="16">
        <f t="shared" si="130"/>
        <v>0.27777777777777779</v>
      </c>
      <c r="G1624" s="16">
        <f t="shared" si="131"/>
        <v>1</v>
      </c>
      <c r="S1624">
        <f t="shared" si="128"/>
        <v>0</v>
      </c>
      <c r="T1624">
        <f t="shared" si="132"/>
        <v>109.4</v>
      </c>
      <c r="U1624">
        <f t="shared" si="129"/>
        <v>30.694444444444443</v>
      </c>
    </row>
    <row r="1625" spans="2:21" x14ac:dyDescent="0.55000000000000004">
      <c r="B1625" s="7" t="s">
        <v>40</v>
      </c>
      <c r="C1625" s="7">
        <v>1617</v>
      </c>
      <c r="D1625" s="7">
        <v>140</v>
      </c>
      <c r="E1625" s="13">
        <v>110.5</v>
      </c>
      <c r="F1625" s="16">
        <f t="shared" si="130"/>
        <v>0.31944444444444403</v>
      </c>
      <c r="G1625" s="16">
        <f t="shared" si="131"/>
        <v>1.1499999999999986</v>
      </c>
      <c r="S1625">
        <f t="shared" si="128"/>
        <v>0</v>
      </c>
      <c r="T1625">
        <f t="shared" si="132"/>
        <v>110.5</v>
      </c>
      <c r="U1625">
        <f t="shared" si="129"/>
        <v>31.027777777777779</v>
      </c>
    </row>
    <row r="1626" spans="2:21" x14ac:dyDescent="0.55000000000000004">
      <c r="B1626" s="7" t="s">
        <v>40</v>
      </c>
      <c r="C1626" s="7">
        <v>1618</v>
      </c>
      <c r="D1626" s="7">
        <v>141</v>
      </c>
      <c r="E1626" s="13">
        <v>111.7</v>
      </c>
      <c r="F1626" s="16">
        <f t="shared" si="130"/>
        <v>0.34722222222222221</v>
      </c>
      <c r="G1626" s="16">
        <f t="shared" si="131"/>
        <v>1.25</v>
      </c>
      <c r="S1626">
        <f t="shared" si="128"/>
        <v>0</v>
      </c>
      <c r="T1626">
        <f t="shared" si="132"/>
        <v>111.7</v>
      </c>
      <c r="U1626">
        <f t="shared" si="129"/>
        <v>31.388888888888889</v>
      </c>
    </row>
    <row r="1627" spans="2:21" x14ac:dyDescent="0.55000000000000004">
      <c r="B1627" s="7" t="s">
        <v>40</v>
      </c>
      <c r="C1627" s="7">
        <v>1619</v>
      </c>
      <c r="D1627" s="7">
        <v>142</v>
      </c>
      <c r="E1627" s="13">
        <v>113</v>
      </c>
      <c r="F1627" s="16">
        <f t="shared" si="130"/>
        <v>0.33333333333333215</v>
      </c>
      <c r="G1627" s="16">
        <f t="shared" si="131"/>
        <v>1.1999999999999957</v>
      </c>
      <c r="S1627">
        <f t="shared" si="128"/>
        <v>0</v>
      </c>
      <c r="T1627">
        <f t="shared" si="132"/>
        <v>113</v>
      </c>
      <c r="U1627">
        <f t="shared" si="129"/>
        <v>31.694444444444443</v>
      </c>
    </row>
    <row r="1628" spans="2:21" x14ac:dyDescent="0.55000000000000004">
      <c r="B1628" s="7" t="s">
        <v>40</v>
      </c>
      <c r="C1628" s="7">
        <v>1620</v>
      </c>
      <c r="D1628" s="7">
        <v>143</v>
      </c>
      <c r="E1628" s="13">
        <v>114.1</v>
      </c>
      <c r="F1628" s="16">
        <f t="shared" si="130"/>
        <v>0.29166666666666585</v>
      </c>
      <c r="G1628" s="16">
        <f t="shared" si="131"/>
        <v>1.0499999999999972</v>
      </c>
      <c r="S1628">
        <f t="shared" si="128"/>
        <v>0</v>
      </c>
      <c r="T1628">
        <f t="shared" si="132"/>
        <v>114.1</v>
      </c>
      <c r="U1628">
        <f t="shared" si="129"/>
        <v>31.972222222222221</v>
      </c>
    </row>
    <row r="1629" spans="2:21" x14ac:dyDescent="0.55000000000000004">
      <c r="B1629" s="7" t="s">
        <v>40</v>
      </c>
      <c r="C1629" s="7">
        <v>1621</v>
      </c>
      <c r="D1629" s="7">
        <v>144</v>
      </c>
      <c r="E1629" s="13">
        <v>115.1</v>
      </c>
      <c r="F1629" s="16">
        <f t="shared" si="130"/>
        <v>0.25000000000000155</v>
      </c>
      <c r="G1629" s="16">
        <f t="shared" si="131"/>
        <v>0.90000000000000568</v>
      </c>
      <c r="S1629">
        <f t="shared" si="128"/>
        <v>0</v>
      </c>
      <c r="T1629">
        <f t="shared" si="132"/>
        <v>115.1</v>
      </c>
      <c r="U1629">
        <f t="shared" si="129"/>
        <v>32.194444444444443</v>
      </c>
    </row>
    <row r="1630" spans="2:21" x14ac:dyDescent="0.55000000000000004">
      <c r="B1630" s="7" t="s">
        <v>40</v>
      </c>
      <c r="C1630" s="7">
        <v>1622</v>
      </c>
      <c r="D1630" s="7">
        <v>145</v>
      </c>
      <c r="E1630" s="13">
        <v>115.9</v>
      </c>
      <c r="F1630" s="16">
        <f t="shared" si="130"/>
        <v>0.19444444444444522</v>
      </c>
      <c r="G1630" s="16">
        <f t="shared" si="131"/>
        <v>0.70000000000000284</v>
      </c>
      <c r="S1630">
        <f t="shared" si="128"/>
        <v>0</v>
      </c>
      <c r="T1630">
        <f t="shared" si="132"/>
        <v>115.9</v>
      </c>
      <c r="U1630">
        <f t="shared" si="129"/>
        <v>32.361111111111107</v>
      </c>
    </row>
    <row r="1631" spans="2:21" x14ac:dyDescent="0.55000000000000004">
      <c r="B1631" s="7" t="s">
        <v>40</v>
      </c>
      <c r="C1631" s="7">
        <v>1623</v>
      </c>
      <c r="D1631" s="7">
        <v>146</v>
      </c>
      <c r="E1631" s="13">
        <v>116.5</v>
      </c>
      <c r="F1631" s="16">
        <f t="shared" si="130"/>
        <v>0.11111111111111072</v>
      </c>
      <c r="G1631" s="16">
        <f t="shared" si="131"/>
        <v>0.39999999999999858</v>
      </c>
      <c r="S1631">
        <f t="shared" si="128"/>
        <v>0</v>
      </c>
      <c r="T1631">
        <f t="shared" si="132"/>
        <v>116.5</v>
      </c>
      <c r="U1631">
        <f t="shared" si="129"/>
        <v>32.416666666666664</v>
      </c>
    </row>
    <row r="1632" spans="2:21" x14ac:dyDescent="0.55000000000000004">
      <c r="B1632" s="7" t="s">
        <v>40</v>
      </c>
      <c r="C1632" s="7">
        <v>1624</v>
      </c>
      <c r="D1632" s="7">
        <v>147</v>
      </c>
      <c r="E1632" s="13">
        <v>116.7</v>
      </c>
      <c r="F1632" s="16">
        <f t="shared" si="130"/>
        <v>1.3888888888888099E-2</v>
      </c>
      <c r="G1632" s="16">
        <f t="shared" si="131"/>
        <v>4.9999999999997158E-2</v>
      </c>
      <c r="S1632">
        <f t="shared" si="128"/>
        <v>0</v>
      </c>
      <c r="T1632">
        <f t="shared" si="132"/>
        <v>116.7</v>
      </c>
      <c r="U1632">
        <f t="shared" si="129"/>
        <v>32.388888888888886</v>
      </c>
    </row>
    <row r="1633" spans="2:21" x14ac:dyDescent="0.55000000000000004">
      <c r="B1633" s="7" t="s">
        <v>40</v>
      </c>
      <c r="C1633" s="7">
        <v>1625</v>
      </c>
      <c r="D1633" s="7">
        <v>148</v>
      </c>
      <c r="E1633" s="13">
        <v>116.6</v>
      </c>
      <c r="F1633" s="16">
        <f t="shared" si="130"/>
        <v>-6.9444444444444448E-2</v>
      </c>
      <c r="G1633" s="16">
        <f t="shared" si="131"/>
        <v>-0.25</v>
      </c>
      <c r="S1633">
        <f t="shared" si="128"/>
        <v>0</v>
      </c>
      <c r="T1633">
        <f t="shared" si="132"/>
        <v>116.6</v>
      </c>
      <c r="U1633">
        <f t="shared" si="129"/>
        <v>32.277777777777779</v>
      </c>
    </row>
    <row r="1634" spans="2:21" x14ac:dyDescent="0.55000000000000004">
      <c r="B1634" s="7" t="s">
        <v>40</v>
      </c>
      <c r="C1634" s="7">
        <v>1626</v>
      </c>
      <c r="D1634" s="7">
        <v>149</v>
      </c>
      <c r="E1634" s="13">
        <v>116.2</v>
      </c>
      <c r="F1634" s="16">
        <f t="shared" si="130"/>
        <v>-0.19444444444444325</v>
      </c>
      <c r="G1634" s="16">
        <f t="shared" si="131"/>
        <v>-0.69999999999999574</v>
      </c>
      <c r="S1634">
        <f t="shared" si="128"/>
        <v>0</v>
      </c>
      <c r="T1634">
        <f t="shared" si="132"/>
        <v>116.2</v>
      </c>
      <c r="U1634">
        <f t="shared" si="129"/>
        <v>32</v>
      </c>
    </row>
    <row r="1635" spans="2:21" x14ac:dyDescent="0.55000000000000004">
      <c r="B1635" s="7" t="s">
        <v>40</v>
      </c>
      <c r="C1635" s="7">
        <v>1627</v>
      </c>
      <c r="D1635" s="7">
        <v>150</v>
      </c>
      <c r="E1635" s="13">
        <v>115.2</v>
      </c>
      <c r="F1635" s="16">
        <f t="shared" si="130"/>
        <v>-0.33333333333333409</v>
      </c>
      <c r="G1635" s="16">
        <f t="shared" si="131"/>
        <v>-1.2000000000000028</v>
      </c>
      <c r="S1635">
        <f t="shared" si="128"/>
        <v>0</v>
      </c>
      <c r="T1635">
        <f t="shared" si="132"/>
        <v>115.2</v>
      </c>
      <c r="U1635">
        <f t="shared" si="129"/>
        <v>31.611111111111111</v>
      </c>
    </row>
    <row r="1636" spans="2:21" x14ac:dyDescent="0.55000000000000004">
      <c r="B1636" s="7" t="s">
        <v>40</v>
      </c>
      <c r="C1636" s="7">
        <v>1628</v>
      </c>
      <c r="D1636" s="7">
        <v>151</v>
      </c>
      <c r="E1636" s="13">
        <v>113.8</v>
      </c>
      <c r="F1636" s="16">
        <f t="shared" si="130"/>
        <v>-0.44444444444444481</v>
      </c>
      <c r="G1636" s="16">
        <f t="shared" si="131"/>
        <v>-1.6000000000000014</v>
      </c>
      <c r="S1636">
        <f t="shared" si="128"/>
        <v>0</v>
      </c>
      <c r="T1636">
        <f t="shared" si="132"/>
        <v>113.8</v>
      </c>
      <c r="U1636">
        <f t="shared" si="129"/>
        <v>31.111111111111111</v>
      </c>
    </row>
    <row r="1637" spans="2:21" x14ac:dyDescent="0.55000000000000004">
      <c r="B1637" s="7" t="s">
        <v>40</v>
      </c>
      <c r="C1637" s="7">
        <v>1629</v>
      </c>
      <c r="D1637" s="7">
        <v>152</v>
      </c>
      <c r="E1637" s="13">
        <v>112</v>
      </c>
      <c r="F1637" s="16">
        <f t="shared" si="130"/>
        <v>-0.51388888888888928</v>
      </c>
      <c r="G1637" s="16">
        <f t="shared" si="131"/>
        <v>-1.8500000000000014</v>
      </c>
      <c r="S1637">
        <f t="shared" si="128"/>
        <v>0</v>
      </c>
      <c r="T1637">
        <f t="shared" si="132"/>
        <v>112</v>
      </c>
      <c r="U1637">
        <f t="shared" si="129"/>
        <v>30.583333333333332</v>
      </c>
    </row>
    <row r="1638" spans="2:21" x14ac:dyDescent="0.55000000000000004">
      <c r="B1638" s="7" t="s">
        <v>40</v>
      </c>
      <c r="C1638" s="7">
        <v>1630</v>
      </c>
      <c r="D1638" s="7">
        <v>153</v>
      </c>
      <c r="E1638" s="13">
        <v>110.1</v>
      </c>
      <c r="F1638" s="16">
        <f t="shared" si="130"/>
        <v>-0.51388888888888928</v>
      </c>
      <c r="G1638" s="16">
        <f t="shared" si="131"/>
        <v>-1.8500000000000014</v>
      </c>
      <c r="S1638">
        <f t="shared" si="128"/>
        <v>0</v>
      </c>
      <c r="T1638">
        <f t="shared" si="132"/>
        <v>110.1</v>
      </c>
      <c r="U1638">
        <f t="shared" si="129"/>
        <v>30.083333333333332</v>
      </c>
    </row>
    <row r="1639" spans="2:21" x14ac:dyDescent="0.55000000000000004">
      <c r="B1639" s="7" t="s">
        <v>40</v>
      </c>
      <c r="C1639" s="7">
        <v>1631</v>
      </c>
      <c r="D1639" s="7">
        <v>154</v>
      </c>
      <c r="E1639" s="13">
        <v>108.3</v>
      </c>
      <c r="F1639" s="16">
        <f t="shared" si="130"/>
        <v>-0.43055555555555475</v>
      </c>
      <c r="G1639" s="16">
        <f t="shared" si="131"/>
        <v>-1.5499999999999972</v>
      </c>
      <c r="S1639">
        <f t="shared" si="128"/>
        <v>0</v>
      </c>
      <c r="T1639">
        <f t="shared" si="132"/>
        <v>108.3</v>
      </c>
      <c r="U1639">
        <f t="shared" si="129"/>
        <v>29.722222222222221</v>
      </c>
    </row>
    <row r="1640" spans="2:21" x14ac:dyDescent="0.55000000000000004">
      <c r="B1640" s="7" t="s">
        <v>40</v>
      </c>
      <c r="C1640" s="7">
        <v>1632</v>
      </c>
      <c r="D1640" s="7">
        <v>155</v>
      </c>
      <c r="E1640" s="13">
        <v>107</v>
      </c>
      <c r="F1640" s="16">
        <f t="shared" si="130"/>
        <v>-0.30555555555555597</v>
      </c>
      <c r="G1640" s="16">
        <f t="shared" si="131"/>
        <v>-1.1000000000000014</v>
      </c>
      <c r="S1640">
        <f t="shared" si="128"/>
        <v>0</v>
      </c>
      <c r="T1640">
        <f t="shared" si="132"/>
        <v>107</v>
      </c>
      <c r="U1640">
        <f t="shared" si="129"/>
        <v>29.472222222222221</v>
      </c>
    </row>
    <row r="1641" spans="2:21" x14ac:dyDescent="0.55000000000000004">
      <c r="B1641" s="7" t="s">
        <v>40</v>
      </c>
      <c r="C1641" s="7">
        <v>1633</v>
      </c>
      <c r="D1641" s="7">
        <v>156</v>
      </c>
      <c r="E1641" s="13">
        <v>106.1</v>
      </c>
      <c r="F1641" s="16">
        <f t="shared" si="130"/>
        <v>-0.16666666666666705</v>
      </c>
      <c r="G1641" s="16">
        <f t="shared" si="131"/>
        <v>-0.60000000000000142</v>
      </c>
      <c r="S1641">
        <f t="shared" si="128"/>
        <v>0</v>
      </c>
      <c r="T1641">
        <f t="shared" si="132"/>
        <v>106.1</v>
      </c>
      <c r="U1641">
        <f t="shared" si="129"/>
        <v>29.388888888888886</v>
      </c>
    </row>
    <row r="1642" spans="2:21" x14ac:dyDescent="0.55000000000000004">
      <c r="B1642" s="7" t="s">
        <v>40</v>
      </c>
      <c r="C1642" s="7">
        <v>1634</v>
      </c>
      <c r="D1642" s="7">
        <v>157</v>
      </c>
      <c r="E1642" s="13">
        <v>105.8</v>
      </c>
      <c r="F1642" s="16">
        <f t="shared" si="130"/>
        <v>-5.5555555555554373E-2</v>
      </c>
      <c r="G1642" s="16">
        <f t="shared" si="131"/>
        <v>-0.19999999999999574</v>
      </c>
      <c r="S1642">
        <f t="shared" si="128"/>
        <v>0</v>
      </c>
      <c r="T1642">
        <f t="shared" si="132"/>
        <v>105.8</v>
      </c>
      <c r="U1642">
        <f t="shared" si="129"/>
        <v>29.361111111111111</v>
      </c>
    </row>
    <row r="1643" spans="2:21" x14ac:dyDescent="0.55000000000000004">
      <c r="B1643" s="7" t="s">
        <v>40</v>
      </c>
      <c r="C1643" s="7">
        <v>1635</v>
      </c>
      <c r="D1643" s="7">
        <v>158</v>
      </c>
      <c r="E1643" s="13">
        <v>105.7</v>
      </c>
      <c r="F1643" s="16">
        <f t="shared" si="130"/>
        <v>-1.3888888888888099E-2</v>
      </c>
      <c r="G1643" s="16">
        <f t="shared" si="131"/>
        <v>-4.9999999999997158E-2</v>
      </c>
      <c r="S1643">
        <f t="shared" si="128"/>
        <v>0</v>
      </c>
      <c r="T1643">
        <f t="shared" si="132"/>
        <v>105.7</v>
      </c>
      <c r="U1643">
        <f t="shared" si="129"/>
        <v>29.361111111111111</v>
      </c>
    </row>
    <row r="1644" spans="2:21" x14ac:dyDescent="0.55000000000000004">
      <c r="B1644" s="7" t="s">
        <v>40</v>
      </c>
      <c r="C1644" s="7">
        <v>1636</v>
      </c>
      <c r="D1644" s="7">
        <v>159</v>
      </c>
      <c r="E1644" s="13">
        <v>105.7</v>
      </c>
      <c r="F1644" s="16">
        <f t="shared" si="130"/>
        <v>-1.3888888888890073E-2</v>
      </c>
      <c r="G1644" s="16">
        <f t="shared" si="131"/>
        <v>-5.0000000000004263E-2</v>
      </c>
      <c r="S1644">
        <f t="shared" si="128"/>
        <v>0</v>
      </c>
      <c r="T1644">
        <f t="shared" si="132"/>
        <v>105.7</v>
      </c>
      <c r="U1644">
        <f t="shared" si="129"/>
        <v>29.333333333333332</v>
      </c>
    </row>
    <row r="1645" spans="2:21" x14ac:dyDescent="0.55000000000000004">
      <c r="B1645" s="7" t="s">
        <v>40</v>
      </c>
      <c r="C1645" s="7">
        <v>1637</v>
      </c>
      <c r="D1645" s="7">
        <v>160</v>
      </c>
      <c r="E1645" s="13">
        <v>105.6</v>
      </c>
      <c r="F1645" s="16">
        <f t="shared" si="130"/>
        <v>-5.5555555555556344E-2</v>
      </c>
      <c r="G1645" s="16">
        <f t="shared" si="131"/>
        <v>-0.20000000000000284</v>
      </c>
      <c r="S1645">
        <f t="shared" si="128"/>
        <v>0</v>
      </c>
      <c r="T1645">
        <f t="shared" si="132"/>
        <v>105.6</v>
      </c>
      <c r="U1645">
        <f t="shared" si="129"/>
        <v>29.25</v>
      </c>
    </row>
    <row r="1646" spans="2:21" x14ac:dyDescent="0.55000000000000004">
      <c r="B1646" s="7" t="s">
        <v>40</v>
      </c>
      <c r="C1646" s="7">
        <v>1638</v>
      </c>
      <c r="D1646" s="7">
        <v>161</v>
      </c>
      <c r="E1646" s="13">
        <v>105.3</v>
      </c>
      <c r="F1646" s="16">
        <f t="shared" si="130"/>
        <v>-9.7222222222220642E-2</v>
      </c>
      <c r="G1646" s="16">
        <f t="shared" si="131"/>
        <v>-0.34999999999999432</v>
      </c>
      <c r="S1646">
        <f t="shared" si="128"/>
        <v>0</v>
      </c>
      <c r="T1646">
        <f t="shared" si="132"/>
        <v>105.3</v>
      </c>
      <c r="U1646">
        <f t="shared" si="129"/>
        <v>29.138888888888889</v>
      </c>
    </row>
    <row r="1647" spans="2:21" x14ac:dyDescent="0.55000000000000004">
      <c r="B1647" s="7" t="s">
        <v>40</v>
      </c>
      <c r="C1647" s="7">
        <v>1639</v>
      </c>
      <c r="D1647" s="7">
        <v>162</v>
      </c>
      <c r="E1647" s="13">
        <v>104.9</v>
      </c>
      <c r="F1647" s="16">
        <f t="shared" si="130"/>
        <v>-0.12499999999999881</v>
      </c>
      <c r="G1647" s="16">
        <f t="shared" si="131"/>
        <v>-0.44999999999999574</v>
      </c>
      <c r="S1647">
        <f t="shared" si="128"/>
        <v>0</v>
      </c>
      <c r="T1647">
        <f t="shared" si="132"/>
        <v>104.9</v>
      </c>
      <c r="U1647">
        <f t="shared" si="129"/>
        <v>29</v>
      </c>
    </row>
    <row r="1648" spans="2:21" x14ac:dyDescent="0.55000000000000004">
      <c r="B1648" s="7" t="s">
        <v>40</v>
      </c>
      <c r="C1648" s="7">
        <v>1640</v>
      </c>
      <c r="D1648" s="7">
        <v>163</v>
      </c>
      <c r="E1648" s="13">
        <v>104.4</v>
      </c>
      <c r="F1648" s="16">
        <f t="shared" si="130"/>
        <v>-0.12500000000000078</v>
      </c>
      <c r="G1648" s="16">
        <f t="shared" si="131"/>
        <v>-0.45000000000000284</v>
      </c>
      <c r="S1648">
        <f t="shared" si="128"/>
        <v>0</v>
      </c>
      <c r="T1648">
        <f t="shared" si="132"/>
        <v>104.4</v>
      </c>
      <c r="U1648">
        <f t="shared" si="129"/>
        <v>28.888888888888889</v>
      </c>
    </row>
    <row r="1649" spans="2:21" x14ac:dyDescent="0.55000000000000004">
      <c r="B1649" s="7" t="s">
        <v>40</v>
      </c>
      <c r="C1649" s="7">
        <v>1641</v>
      </c>
      <c r="D1649" s="7">
        <v>164</v>
      </c>
      <c r="E1649" s="13">
        <v>104</v>
      </c>
      <c r="F1649" s="16">
        <f t="shared" si="130"/>
        <v>-8.3333333333334522E-2</v>
      </c>
      <c r="G1649" s="16">
        <f t="shared" si="131"/>
        <v>-0.30000000000000426</v>
      </c>
      <c r="S1649">
        <f t="shared" si="128"/>
        <v>0</v>
      </c>
      <c r="T1649">
        <f t="shared" si="132"/>
        <v>104</v>
      </c>
      <c r="U1649">
        <f t="shared" si="129"/>
        <v>28.833333333333332</v>
      </c>
    </row>
    <row r="1650" spans="2:21" x14ac:dyDescent="0.55000000000000004">
      <c r="B1650" s="7" t="s">
        <v>40</v>
      </c>
      <c r="C1650" s="7">
        <v>1642</v>
      </c>
      <c r="D1650" s="7">
        <v>165</v>
      </c>
      <c r="E1650" s="13">
        <v>103.8</v>
      </c>
      <c r="F1650" s="16">
        <f t="shared" si="130"/>
        <v>-1.3888888888888099E-2</v>
      </c>
      <c r="G1650" s="16">
        <f t="shared" si="131"/>
        <v>-4.9999999999997158E-2</v>
      </c>
      <c r="S1650">
        <f t="shared" si="128"/>
        <v>0</v>
      </c>
      <c r="T1650">
        <f t="shared" si="132"/>
        <v>103.8</v>
      </c>
      <c r="U1650">
        <f t="shared" si="129"/>
        <v>28.861111111111111</v>
      </c>
    </row>
    <row r="1651" spans="2:21" x14ac:dyDescent="0.55000000000000004">
      <c r="B1651" s="7" t="s">
        <v>40</v>
      </c>
      <c r="C1651" s="7">
        <v>1643</v>
      </c>
      <c r="D1651" s="7">
        <v>166</v>
      </c>
      <c r="E1651" s="13">
        <v>103.9</v>
      </c>
      <c r="F1651" s="16">
        <f t="shared" si="130"/>
        <v>8.3333333333334522E-2</v>
      </c>
      <c r="G1651" s="16">
        <f t="shared" si="131"/>
        <v>0.30000000000000426</v>
      </c>
      <c r="S1651">
        <f t="shared" si="128"/>
        <v>0</v>
      </c>
      <c r="T1651">
        <f t="shared" si="132"/>
        <v>103.9</v>
      </c>
      <c r="U1651">
        <f t="shared" si="129"/>
        <v>29</v>
      </c>
    </row>
    <row r="1652" spans="2:21" x14ac:dyDescent="0.55000000000000004">
      <c r="B1652" s="7" t="s">
        <v>40</v>
      </c>
      <c r="C1652" s="7">
        <v>1644</v>
      </c>
      <c r="D1652" s="7">
        <v>167</v>
      </c>
      <c r="E1652" s="13">
        <v>104.4</v>
      </c>
      <c r="F1652" s="16">
        <f t="shared" si="130"/>
        <v>0.16666666666666508</v>
      </c>
      <c r="G1652" s="16">
        <f t="shared" si="131"/>
        <v>0.59999999999999432</v>
      </c>
      <c r="S1652">
        <f t="shared" si="128"/>
        <v>0</v>
      </c>
      <c r="T1652">
        <f t="shared" si="132"/>
        <v>104.4</v>
      </c>
      <c r="U1652">
        <f t="shared" si="129"/>
        <v>29.194444444444443</v>
      </c>
    </row>
    <row r="1653" spans="2:21" x14ac:dyDescent="0.55000000000000004">
      <c r="B1653" s="7" t="s">
        <v>40</v>
      </c>
      <c r="C1653" s="7">
        <v>1645</v>
      </c>
      <c r="D1653" s="7">
        <v>168</v>
      </c>
      <c r="E1653" s="13">
        <v>105.1</v>
      </c>
      <c r="F1653" s="16">
        <f t="shared" si="130"/>
        <v>0.23611111111110952</v>
      </c>
      <c r="G1653" s="16">
        <f t="shared" si="131"/>
        <v>0.84999999999999432</v>
      </c>
      <c r="S1653">
        <f t="shared" si="128"/>
        <v>0</v>
      </c>
      <c r="T1653">
        <f t="shared" si="132"/>
        <v>105.1</v>
      </c>
      <c r="U1653">
        <f t="shared" si="129"/>
        <v>29.472222222222221</v>
      </c>
    </row>
    <row r="1654" spans="2:21" x14ac:dyDescent="0.55000000000000004">
      <c r="B1654" s="7" t="s">
        <v>40</v>
      </c>
      <c r="C1654" s="7">
        <v>1646</v>
      </c>
      <c r="D1654" s="7">
        <v>169</v>
      </c>
      <c r="E1654" s="13">
        <v>106.1</v>
      </c>
      <c r="F1654" s="16">
        <f t="shared" si="130"/>
        <v>0.29166666666666785</v>
      </c>
      <c r="G1654" s="16">
        <f t="shared" si="131"/>
        <v>1.0500000000000043</v>
      </c>
      <c r="S1654">
        <f t="shared" si="128"/>
        <v>0</v>
      </c>
      <c r="T1654">
        <f t="shared" si="132"/>
        <v>106.1</v>
      </c>
      <c r="U1654">
        <f t="shared" si="129"/>
        <v>29.777777777777779</v>
      </c>
    </row>
    <row r="1655" spans="2:21" x14ac:dyDescent="0.55000000000000004">
      <c r="B1655" s="7" t="s">
        <v>40</v>
      </c>
      <c r="C1655" s="7">
        <v>1647</v>
      </c>
      <c r="D1655" s="7">
        <v>170</v>
      </c>
      <c r="E1655" s="13">
        <v>107.2</v>
      </c>
      <c r="F1655" s="16">
        <f t="shared" si="130"/>
        <v>0.33333333333333409</v>
      </c>
      <c r="G1655" s="16">
        <f t="shared" si="131"/>
        <v>1.2000000000000028</v>
      </c>
      <c r="S1655">
        <f t="shared" si="128"/>
        <v>0</v>
      </c>
      <c r="T1655">
        <f t="shared" si="132"/>
        <v>107.2</v>
      </c>
      <c r="U1655">
        <f t="shared" si="129"/>
        <v>30.138888888888889</v>
      </c>
    </row>
    <row r="1656" spans="2:21" x14ac:dyDescent="0.55000000000000004">
      <c r="B1656" s="7" t="s">
        <v>40</v>
      </c>
      <c r="C1656" s="7">
        <v>1648</v>
      </c>
      <c r="D1656" s="7">
        <v>171</v>
      </c>
      <c r="E1656" s="13">
        <v>108.5</v>
      </c>
      <c r="F1656" s="16">
        <f t="shared" si="130"/>
        <v>0.37500000000000039</v>
      </c>
      <c r="G1656" s="16">
        <f t="shared" si="131"/>
        <v>1.3500000000000014</v>
      </c>
      <c r="S1656">
        <f t="shared" si="128"/>
        <v>0</v>
      </c>
      <c r="T1656">
        <f t="shared" si="132"/>
        <v>108.5</v>
      </c>
      <c r="U1656">
        <f t="shared" si="129"/>
        <v>30.527777777777779</v>
      </c>
    </row>
    <row r="1657" spans="2:21" x14ac:dyDescent="0.55000000000000004">
      <c r="B1657" s="7" t="s">
        <v>40</v>
      </c>
      <c r="C1657" s="7">
        <v>1649</v>
      </c>
      <c r="D1657" s="7">
        <v>172</v>
      </c>
      <c r="E1657" s="13">
        <v>109.9</v>
      </c>
      <c r="F1657" s="16">
        <f t="shared" si="130"/>
        <v>0.38888888888888851</v>
      </c>
      <c r="G1657" s="16">
        <f t="shared" si="131"/>
        <v>1.3999999999999986</v>
      </c>
      <c r="S1657">
        <f t="shared" si="128"/>
        <v>0</v>
      </c>
      <c r="T1657">
        <f t="shared" si="132"/>
        <v>109.9</v>
      </c>
      <c r="U1657">
        <f t="shared" si="129"/>
        <v>30.916666666666664</v>
      </c>
    </row>
    <row r="1658" spans="2:21" x14ac:dyDescent="0.55000000000000004">
      <c r="B1658" s="7" t="s">
        <v>40</v>
      </c>
      <c r="C1658" s="7">
        <v>1650</v>
      </c>
      <c r="D1658" s="7">
        <v>173</v>
      </c>
      <c r="E1658" s="13">
        <v>111.3</v>
      </c>
      <c r="F1658" s="16">
        <f t="shared" si="130"/>
        <v>0.38888888888888851</v>
      </c>
      <c r="G1658" s="16">
        <f t="shared" si="131"/>
        <v>1.3999999999999986</v>
      </c>
      <c r="S1658">
        <f t="shared" si="128"/>
        <v>0</v>
      </c>
      <c r="T1658">
        <f t="shared" si="132"/>
        <v>111.3</v>
      </c>
      <c r="U1658">
        <f t="shared" si="129"/>
        <v>31.305555555555557</v>
      </c>
    </row>
    <row r="1659" spans="2:21" x14ac:dyDescent="0.55000000000000004">
      <c r="B1659" s="7" t="s">
        <v>40</v>
      </c>
      <c r="C1659" s="7">
        <v>1651</v>
      </c>
      <c r="D1659" s="7">
        <v>174</v>
      </c>
      <c r="E1659" s="13">
        <v>112.7</v>
      </c>
      <c r="F1659" s="16">
        <f t="shared" si="130"/>
        <v>0.36111111111111227</v>
      </c>
      <c r="G1659" s="16">
        <f t="shared" si="131"/>
        <v>1.3000000000000043</v>
      </c>
      <c r="S1659">
        <f t="shared" si="128"/>
        <v>0</v>
      </c>
      <c r="T1659">
        <f t="shared" si="132"/>
        <v>112.7</v>
      </c>
      <c r="U1659">
        <f t="shared" si="129"/>
        <v>31.638888888888889</v>
      </c>
    </row>
    <row r="1660" spans="2:21" x14ac:dyDescent="0.55000000000000004">
      <c r="B1660" s="7" t="s">
        <v>40</v>
      </c>
      <c r="C1660" s="7">
        <v>1652</v>
      </c>
      <c r="D1660" s="7">
        <v>175</v>
      </c>
      <c r="E1660" s="13">
        <v>113.9</v>
      </c>
      <c r="F1660" s="16">
        <f t="shared" si="130"/>
        <v>0.31944444444444403</v>
      </c>
      <c r="G1660" s="16">
        <f t="shared" si="131"/>
        <v>1.1499999999999986</v>
      </c>
      <c r="S1660">
        <f t="shared" si="128"/>
        <v>0</v>
      </c>
      <c r="T1660">
        <f t="shared" si="132"/>
        <v>113.9</v>
      </c>
      <c r="U1660">
        <f t="shared" si="129"/>
        <v>31.944444444444443</v>
      </c>
    </row>
    <row r="1661" spans="2:21" x14ac:dyDescent="0.55000000000000004">
      <c r="B1661" s="7" t="s">
        <v>40</v>
      </c>
      <c r="C1661" s="7">
        <v>1653</v>
      </c>
      <c r="D1661" s="7">
        <v>176</v>
      </c>
      <c r="E1661" s="13">
        <v>115</v>
      </c>
      <c r="F1661" s="16">
        <f t="shared" si="130"/>
        <v>0.29166666666666585</v>
      </c>
      <c r="G1661" s="16">
        <f t="shared" si="131"/>
        <v>1.0499999999999972</v>
      </c>
      <c r="S1661">
        <f t="shared" si="128"/>
        <v>0</v>
      </c>
      <c r="T1661">
        <f t="shared" si="132"/>
        <v>115</v>
      </c>
      <c r="U1661">
        <f t="shared" si="129"/>
        <v>32.222222222222221</v>
      </c>
    </row>
    <row r="1662" spans="2:21" x14ac:dyDescent="0.55000000000000004">
      <c r="B1662" s="7" t="s">
        <v>40</v>
      </c>
      <c r="C1662" s="7">
        <v>1654</v>
      </c>
      <c r="D1662" s="7">
        <v>177</v>
      </c>
      <c r="E1662" s="13">
        <v>116</v>
      </c>
      <c r="F1662" s="16">
        <f t="shared" si="130"/>
        <v>0.24999999999999961</v>
      </c>
      <c r="G1662" s="16">
        <f t="shared" si="131"/>
        <v>0.89999999999999858</v>
      </c>
      <c r="S1662">
        <f t="shared" si="128"/>
        <v>0</v>
      </c>
      <c r="T1662">
        <f t="shared" si="132"/>
        <v>116</v>
      </c>
      <c r="U1662">
        <f t="shared" si="129"/>
        <v>32.444444444444443</v>
      </c>
    </row>
    <row r="1663" spans="2:21" x14ac:dyDescent="0.55000000000000004">
      <c r="B1663" s="7" t="s">
        <v>40</v>
      </c>
      <c r="C1663" s="7">
        <v>1655</v>
      </c>
      <c r="D1663" s="7">
        <v>178</v>
      </c>
      <c r="E1663" s="13">
        <v>116.8</v>
      </c>
      <c r="F1663" s="16">
        <f t="shared" si="130"/>
        <v>0.22222222222222143</v>
      </c>
      <c r="G1663" s="16">
        <f t="shared" si="131"/>
        <v>0.79999999999999716</v>
      </c>
      <c r="S1663">
        <f t="shared" si="128"/>
        <v>0</v>
      </c>
      <c r="T1663">
        <f t="shared" si="132"/>
        <v>116.8</v>
      </c>
      <c r="U1663">
        <f t="shared" si="129"/>
        <v>32.666666666666664</v>
      </c>
    </row>
    <row r="1664" spans="2:21" x14ac:dyDescent="0.55000000000000004">
      <c r="B1664" s="7" t="s">
        <v>40</v>
      </c>
      <c r="C1664" s="7">
        <v>1656</v>
      </c>
      <c r="D1664" s="7">
        <v>179</v>
      </c>
      <c r="E1664" s="13">
        <v>117.6</v>
      </c>
      <c r="F1664" s="16">
        <f t="shared" si="130"/>
        <v>0.2222222222222234</v>
      </c>
      <c r="G1664" s="16">
        <f t="shared" si="131"/>
        <v>0.80000000000000426</v>
      </c>
      <c r="S1664">
        <f t="shared" si="128"/>
        <v>0</v>
      </c>
      <c r="T1664">
        <f t="shared" si="132"/>
        <v>117.6</v>
      </c>
      <c r="U1664">
        <f t="shared" si="129"/>
        <v>32.888888888888893</v>
      </c>
    </row>
    <row r="1665" spans="2:21" x14ac:dyDescent="0.55000000000000004">
      <c r="B1665" s="7" t="s">
        <v>40</v>
      </c>
      <c r="C1665" s="7">
        <v>1657</v>
      </c>
      <c r="D1665" s="7">
        <v>180</v>
      </c>
      <c r="E1665" s="13">
        <v>118.4</v>
      </c>
      <c r="F1665" s="16">
        <f t="shared" si="130"/>
        <v>0.2222222222222234</v>
      </c>
      <c r="G1665" s="16">
        <f t="shared" si="131"/>
        <v>0.80000000000000426</v>
      </c>
      <c r="S1665">
        <f t="shared" si="128"/>
        <v>0</v>
      </c>
      <c r="T1665">
        <f t="shared" si="132"/>
        <v>118.4</v>
      </c>
      <c r="U1665">
        <f t="shared" si="129"/>
        <v>33.111111111111114</v>
      </c>
    </row>
    <row r="1666" spans="2:21" x14ac:dyDescent="0.55000000000000004">
      <c r="B1666" s="7" t="s">
        <v>40</v>
      </c>
      <c r="C1666" s="7">
        <v>1658</v>
      </c>
      <c r="D1666" s="7">
        <v>181</v>
      </c>
      <c r="E1666" s="13">
        <v>119.2</v>
      </c>
      <c r="F1666" s="16">
        <f t="shared" si="130"/>
        <v>0.22222222222222143</v>
      </c>
      <c r="G1666" s="16">
        <f t="shared" si="131"/>
        <v>0.79999999999999716</v>
      </c>
      <c r="S1666">
        <f t="shared" si="128"/>
        <v>0</v>
      </c>
      <c r="T1666">
        <f t="shared" si="132"/>
        <v>119.2</v>
      </c>
      <c r="U1666">
        <f t="shared" si="129"/>
        <v>33.333333333333336</v>
      </c>
    </row>
    <row r="1667" spans="2:21" x14ac:dyDescent="0.55000000000000004">
      <c r="B1667" s="7" t="s">
        <v>40</v>
      </c>
      <c r="C1667" s="7">
        <v>1659</v>
      </c>
      <c r="D1667" s="7">
        <v>182</v>
      </c>
      <c r="E1667" s="13">
        <v>120</v>
      </c>
      <c r="F1667" s="16">
        <f t="shared" si="130"/>
        <v>0.22222222222222143</v>
      </c>
      <c r="G1667" s="16">
        <f t="shared" si="131"/>
        <v>0.79999999999999716</v>
      </c>
      <c r="S1667">
        <f t="shared" si="128"/>
        <v>0</v>
      </c>
      <c r="T1667">
        <f t="shared" si="132"/>
        <v>120</v>
      </c>
      <c r="U1667">
        <f t="shared" si="129"/>
        <v>33.555555555555557</v>
      </c>
    </row>
    <row r="1668" spans="2:21" x14ac:dyDescent="0.55000000000000004">
      <c r="B1668" s="7" t="s">
        <v>40</v>
      </c>
      <c r="C1668" s="7">
        <v>1660</v>
      </c>
      <c r="D1668" s="7">
        <v>183</v>
      </c>
      <c r="E1668" s="13">
        <v>120.8</v>
      </c>
      <c r="F1668" s="16">
        <f t="shared" si="130"/>
        <v>0.22222222222222143</v>
      </c>
      <c r="G1668" s="16">
        <f t="shared" si="131"/>
        <v>0.79999999999999716</v>
      </c>
      <c r="S1668">
        <f t="shared" si="128"/>
        <v>0</v>
      </c>
      <c r="T1668">
        <f t="shared" si="132"/>
        <v>120.8</v>
      </c>
      <c r="U1668">
        <f t="shared" si="129"/>
        <v>33.777777777777779</v>
      </c>
    </row>
    <row r="1669" spans="2:21" x14ac:dyDescent="0.55000000000000004">
      <c r="B1669" s="7" t="s">
        <v>40</v>
      </c>
      <c r="C1669" s="7">
        <v>1661</v>
      </c>
      <c r="D1669" s="7">
        <v>184</v>
      </c>
      <c r="E1669" s="13">
        <v>121.6</v>
      </c>
      <c r="F1669" s="16">
        <f t="shared" si="130"/>
        <v>0.20833333333333331</v>
      </c>
      <c r="G1669" s="16">
        <f t="shared" si="131"/>
        <v>0.75</v>
      </c>
      <c r="S1669">
        <f t="shared" si="128"/>
        <v>0</v>
      </c>
      <c r="T1669">
        <f t="shared" si="132"/>
        <v>121.6</v>
      </c>
      <c r="U1669">
        <f t="shared" si="129"/>
        <v>33.972222222222221</v>
      </c>
    </row>
    <row r="1670" spans="2:21" x14ac:dyDescent="0.55000000000000004">
      <c r="B1670" s="7" t="s">
        <v>40</v>
      </c>
      <c r="C1670" s="7">
        <v>1662</v>
      </c>
      <c r="D1670" s="7">
        <v>185</v>
      </c>
      <c r="E1670" s="13">
        <v>122.3</v>
      </c>
      <c r="F1670" s="16">
        <f t="shared" si="130"/>
        <v>0.20833333333333331</v>
      </c>
      <c r="G1670" s="16">
        <f t="shared" si="131"/>
        <v>0.75</v>
      </c>
      <c r="S1670">
        <f t="shared" si="128"/>
        <v>0</v>
      </c>
      <c r="T1670">
        <f t="shared" si="132"/>
        <v>122.3</v>
      </c>
      <c r="U1670">
        <f t="shared" si="129"/>
        <v>34.194444444444443</v>
      </c>
    </row>
    <row r="1671" spans="2:21" x14ac:dyDescent="0.55000000000000004">
      <c r="B1671" s="7" t="s">
        <v>40</v>
      </c>
      <c r="C1671" s="7">
        <v>1663</v>
      </c>
      <c r="D1671" s="7">
        <v>186</v>
      </c>
      <c r="E1671" s="13">
        <v>123.1</v>
      </c>
      <c r="F1671" s="16">
        <f t="shared" si="130"/>
        <v>0.20833333333333331</v>
      </c>
      <c r="G1671" s="16">
        <f t="shared" si="131"/>
        <v>0.75</v>
      </c>
      <c r="S1671">
        <f t="shared" si="128"/>
        <v>0</v>
      </c>
      <c r="T1671">
        <f t="shared" si="132"/>
        <v>123.1</v>
      </c>
      <c r="U1671">
        <f t="shared" si="129"/>
        <v>34.388888888888886</v>
      </c>
    </row>
    <row r="1672" spans="2:21" x14ac:dyDescent="0.55000000000000004">
      <c r="B1672" s="7" t="s">
        <v>40</v>
      </c>
      <c r="C1672" s="7">
        <v>1664</v>
      </c>
      <c r="D1672" s="7">
        <v>187</v>
      </c>
      <c r="E1672" s="13">
        <v>123.8</v>
      </c>
      <c r="F1672" s="16">
        <f t="shared" si="130"/>
        <v>0.18055555555555713</v>
      </c>
      <c r="G1672" s="16">
        <f t="shared" si="131"/>
        <v>0.65000000000000568</v>
      </c>
      <c r="S1672">
        <f t="shared" si="128"/>
        <v>0</v>
      </c>
      <c r="T1672">
        <f t="shared" si="132"/>
        <v>123.8</v>
      </c>
      <c r="U1672">
        <f t="shared" si="129"/>
        <v>34.555555555555557</v>
      </c>
    </row>
    <row r="1673" spans="2:21" x14ac:dyDescent="0.55000000000000004">
      <c r="B1673" s="7" t="s">
        <v>40</v>
      </c>
      <c r="C1673" s="7">
        <v>1665</v>
      </c>
      <c r="D1673" s="7">
        <v>188</v>
      </c>
      <c r="E1673" s="13">
        <v>124.4</v>
      </c>
      <c r="F1673" s="16">
        <f t="shared" si="130"/>
        <v>0.16666666666666705</v>
      </c>
      <c r="G1673" s="16">
        <f t="shared" si="131"/>
        <v>0.60000000000000142</v>
      </c>
      <c r="S1673">
        <f t="shared" ref="S1673:S1736" si="133">IF(E1674&lt;1,1,0)</f>
        <v>0</v>
      </c>
      <c r="T1673">
        <f t="shared" si="132"/>
        <v>124.4</v>
      </c>
      <c r="U1673">
        <f t="shared" ref="U1673:U1736" si="134">E1674/3.6</f>
        <v>34.722222222222221</v>
      </c>
    </row>
    <row r="1674" spans="2:21" x14ac:dyDescent="0.55000000000000004">
      <c r="B1674" s="7" t="s">
        <v>40</v>
      </c>
      <c r="C1674" s="7">
        <v>1666</v>
      </c>
      <c r="D1674" s="7">
        <v>189</v>
      </c>
      <c r="E1674" s="13">
        <v>125</v>
      </c>
      <c r="F1674" s="16">
        <f t="shared" ref="F1674:F1737" si="135">($E1675-$E1673)/2/3.6</f>
        <v>0.1388888888888889</v>
      </c>
      <c r="G1674" s="16">
        <f t="shared" si="131"/>
        <v>0.5</v>
      </c>
      <c r="S1674">
        <f t="shared" si="133"/>
        <v>0</v>
      </c>
      <c r="T1674">
        <f t="shared" si="132"/>
        <v>125</v>
      </c>
      <c r="U1674">
        <f t="shared" si="134"/>
        <v>34.833333333333336</v>
      </c>
    </row>
    <row r="1675" spans="2:21" x14ac:dyDescent="0.55000000000000004">
      <c r="B1675" s="7" t="s">
        <v>40</v>
      </c>
      <c r="C1675" s="7">
        <v>1667</v>
      </c>
      <c r="D1675" s="7">
        <v>190</v>
      </c>
      <c r="E1675" s="13">
        <v>125.4</v>
      </c>
      <c r="F1675" s="16">
        <f t="shared" si="135"/>
        <v>0.11111111111111072</v>
      </c>
      <c r="G1675" s="16">
        <f t="shared" ref="G1675:G1738" si="136">($E1676-$E1674)/2</f>
        <v>0.39999999999999858</v>
      </c>
      <c r="S1675">
        <f t="shared" si="133"/>
        <v>0</v>
      </c>
      <c r="T1675">
        <f t="shared" si="132"/>
        <v>125.4</v>
      </c>
      <c r="U1675">
        <f t="shared" si="134"/>
        <v>34.944444444444443</v>
      </c>
    </row>
    <row r="1676" spans="2:21" x14ac:dyDescent="0.55000000000000004">
      <c r="B1676" s="7" t="s">
        <v>40</v>
      </c>
      <c r="C1676" s="7">
        <v>1668</v>
      </c>
      <c r="D1676" s="7">
        <v>191</v>
      </c>
      <c r="E1676" s="13">
        <v>125.8</v>
      </c>
      <c r="F1676" s="16">
        <f t="shared" si="135"/>
        <v>9.7222222222220642E-2</v>
      </c>
      <c r="G1676" s="16">
        <f t="shared" si="136"/>
        <v>0.34999999999999432</v>
      </c>
      <c r="S1676">
        <f t="shared" si="133"/>
        <v>0</v>
      </c>
      <c r="T1676">
        <f t="shared" si="132"/>
        <v>125.8</v>
      </c>
      <c r="U1676">
        <f t="shared" si="134"/>
        <v>35.027777777777779</v>
      </c>
    </row>
    <row r="1677" spans="2:21" x14ac:dyDescent="0.55000000000000004">
      <c r="B1677" s="7" t="s">
        <v>40</v>
      </c>
      <c r="C1677" s="7">
        <v>1669</v>
      </c>
      <c r="D1677" s="7">
        <v>192</v>
      </c>
      <c r="E1677" s="13">
        <v>126.1</v>
      </c>
      <c r="F1677" s="16">
        <f t="shared" si="135"/>
        <v>8.3333333333334522E-2</v>
      </c>
      <c r="G1677" s="16">
        <f t="shared" si="136"/>
        <v>0.30000000000000426</v>
      </c>
      <c r="S1677">
        <f t="shared" si="133"/>
        <v>0</v>
      </c>
      <c r="T1677">
        <f t="shared" si="132"/>
        <v>126.1</v>
      </c>
      <c r="U1677">
        <f t="shared" si="134"/>
        <v>35.111111111111114</v>
      </c>
    </row>
    <row r="1678" spans="2:21" x14ac:dyDescent="0.55000000000000004">
      <c r="B1678" s="7" t="s">
        <v>40</v>
      </c>
      <c r="C1678" s="7">
        <v>1670</v>
      </c>
      <c r="D1678" s="7">
        <v>193</v>
      </c>
      <c r="E1678" s="13">
        <v>126.4</v>
      </c>
      <c r="F1678" s="16">
        <f t="shared" si="135"/>
        <v>6.9444444444444448E-2</v>
      </c>
      <c r="G1678" s="16">
        <f t="shared" si="136"/>
        <v>0.25</v>
      </c>
      <c r="S1678">
        <f t="shared" si="133"/>
        <v>0</v>
      </c>
      <c r="T1678">
        <f t="shared" si="132"/>
        <v>126.4</v>
      </c>
      <c r="U1678">
        <f t="shared" si="134"/>
        <v>35.166666666666664</v>
      </c>
    </row>
    <row r="1679" spans="2:21" x14ac:dyDescent="0.55000000000000004">
      <c r="B1679" s="7" t="s">
        <v>40</v>
      </c>
      <c r="C1679" s="7">
        <v>1671</v>
      </c>
      <c r="D1679" s="7">
        <v>194</v>
      </c>
      <c r="E1679" s="13">
        <v>126.6</v>
      </c>
      <c r="F1679" s="16">
        <f t="shared" si="135"/>
        <v>4.1666666666666269E-2</v>
      </c>
      <c r="G1679" s="16">
        <f t="shared" si="136"/>
        <v>0.14999999999999858</v>
      </c>
      <c r="S1679">
        <f t="shared" si="133"/>
        <v>0</v>
      </c>
      <c r="T1679">
        <f t="shared" si="132"/>
        <v>126.6</v>
      </c>
      <c r="U1679">
        <f t="shared" si="134"/>
        <v>35.194444444444443</v>
      </c>
    </row>
    <row r="1680" spans="2:21" x14ac:dyDescent="0.55000000000000004">
      <c r="B1680" s="7" t="s">
        <v>40</v>
      </c>
      <c r="C1680" s="7">
        <v>1672</v>
      </c>
      <c r="D1680" s="7">
        <v>195</v>
      </c>
      <c r="E1680" s="13">
        <v>126.7</v>
      </c>
      <c r="F1680" s="16">
        <f t="shared" si="135"/>
        <v>2.7777777777778172E-2</v>
      </c>
      <c r="G1680" s="16">
        <f t="shared" si="136"/>
        <v>0.10000000000000142</v>
      </c>
      <c r="S1680">
        <f t="shared" si="133"/>
        <v>0</v>
      </c>
      <c r="T1680">
        <f t="shared" si="132"/>
        <v>126.7</v>
      </c>
      <c r="U1680">
        <f t="shared" si="134"/>
        <v>35.222222222222221</v>
      </c>
    </row>
    <row r="1681" spans="2:21" x14ac:dyDescent="0.55000000000000004">
      <c r="B1681" s="7" t="s">
        <v>40</v>
      </c>
      <c r="C1681" s="7">
        <v>1673</v>
      </c>
      <c r="D1681" s="7">
        <v>196</v>
      </c>
      <c r="E1681" s="13">
        <v>126.8</v>
      </c>
      <c r="F1681" s="16">
        <f t="shared" si="135"/>
        <v>2.7777777777778172E-2</v>
      </c>
      <c r="G1681" s="16">
        <f t="shared" si="136"/>
        <v>0.10000000000000142</v>
      </c>
      <c r="S1681">
        <f t="shared" si="133"/>
        <v>0</v>
      </c>
      <c r="T1681">
        <f t="shared" si="132"/>
        <v>126.8</v>
      </c>
      <c r="U1681">
        <f t="shared" si="134"/>
        <v>35.25</v>
      </c>
    </row>
    <row r="1682" spans="2:21" x14ac:dyDescent="0.55000000000000004">
      <c r="B1682" s="7" t="s">
        <v>40</v>
      </c>
      <c r="C1682" s="7">
        <v>1674</v>
      </c>
      <c r="D1682" s="7">
        <v>197</v>
      </c>
      <c r="E1682" s="13">
        <v>126.9</v>
      </c>
      <c r="F1682" s="16">
        <f t="shared" si="135"/>
        <v>1.3888888888890073E-2</v>
      </c>
      <c r="G1682" s="16">
        <f t="shared" si="136"/>
        <v>5.0000000000004263E-2</v>
      </c>
      <c r="S1682">
        <f t="shared" si="133"/>
        <v>0</v>
      </c>
      <c r="T1682">
        <f t="shared" si="132"/>
        <v>126.9</v>
      </c>
      <c r="U1682">
        <f t="shared" si="134"/>
        <v>35.25</v>
      </c>
    </row>
    <row r="1683" spans="2:21" x14ac:dyDescent="0.55000000000000004">
      <c r="B1683" s="7" t="s">
        <v>40</v>
      </c>
      <c r="C1683" s="7">
        <v>1675</v>
      </c>
      <c r="D1683" s="7">
        <v>198</v>
      </c>
      <c r="E1683" s="13">
        <v>126.9</v>
      </c>
      <c r="F1683" s="16">
        <f t="shared" si="135"/>
        <v>0</v>
      </c>
      <c r="G1683" s="16">
        <f t="shared" si="136"/>
        <v>0</v>
      </c>
      <c r="S1683">
        <f t="shared" si="133"/>
        <v>0</v>
      </c>
      <c r="T1683">
        <f t="shared" si="132"/>
        <v>126.9</v>
      </c>
      <c r="U1683">
        <f t="shared" si="134"/>
        <v>35.25</v>
      </c>
    </row>
    <row r="1684" spans="2:21" x14ac:dyDescent="0.55000000000000004">
      <c r="B1684" s="7" t="s">
        <v>40</v>
      </c>
      <c r="C1684" s="7">
        <v>1676</v>
      </c>
      <c r="D1684" s="7">
        <v>199</v>
      </c>
      <c r="E1684" s="13">
        <v>126.9</v>
      </c>
      <c r="F1684" s="16">
        <f t="shared" si="135"/>
        <v>-1.3888888888890073E-2</v>
      </c>
      <c r="G1684" s="16">
        <f t="shared" si="136"/>
        <v>-5.0000000000004263E-2</v>
      </c>
      <c r="S1684">
        <f t="shared" si="133"/>
        <v>0</v>
      </c>
      <c r="T1684">
        <f t="shared" si="132"/>
        <v>126.9</v>
      </c>
      <c r="U1684">
        <f t="shared" si="134"/>
        <v>35.222222222222221</v>
      </c>
    </row>
    <row r="1685" spans="2:21" x14ac:dyDescent="0.55000000000000004">
      <c r="B1685" s="7" t="s">
        <v>40</v>
      </c>
      <c r="C1685" s="7">
        <v>1677</v>
      </c>
      <c r="D1685" s="7">
        <v>200</v>
      </c>
      <c r="E1685" s="13">
        <v>126.8</v>
      </c>
      <c r="F1685" s="16">
        <f t="shared" si="135"/>
        <v>-4.1666666666668246E-2</v>
      </c>
      <c r="G1685" s="16">
        <f t="shared" si="136"/>
        <v>-0.15000000000000568</v>
      </c>
      <c r="S1685">
        <f t="shared" si="133"/>
        <v>0</v>
      </c>
      <c r="T1685">
        <f t="shared" ref="T1685:T1748" si="137">IF(S1685=1,"",E1685)</f>
        <v>126.8</v>
      </c>
      <c r="U1685">
        <f t="shared" si="134"/>
        <v>35.166666666666664</v>
      </c>
    </row>
    <row r="1686" spans="2:21" x14ac:dyDescent="0.55000000000000004">
      <c r="B1686" s="7" t="s">
        <v>40</v>
      </c>
      <c r="C1686" s="7">
        <v>1678</v>
      </c>
      <c r="D1686" s="7">
        <v>201</v>
      </c>
      <c r="E1686" s="13">
        <v>126.6</v>
      </c>
      <c r="F1686" s="16">
        <f t="shared" si="135"/>
        <v>-6.9444444444444448E-2</v>
      </c>
      <c r="G1686" s="16">
        <f t="shared" si="136"/>
        <v>-0.25</v>
      </c>
      <c r="S1686">
        <f t="shared" si="133"/>
        <v>0</v>
      </c>
      <c r="T1686">
        <f t="shared" si="137"/>
        <v>126.6</v>
      </c>
      <c r="U1686">
        <f t="shared" si="134"/>
        <v>35.083333333333329</v>
      </c>
    </row>
    <row r="1687" spans="2:21" x14ac:dyDescent="0.55000000000000004">
      <c r="B1687" s="7" t="s">
        <v>40</v>
      </c>
      <c r="C1687" s="7">
        <v>1679</v>
      </c>
      <c r="D1687" s="7">
        <v>202</v>
      </c>
      <c r="E1687" s="13">
        <v>126.3</v>
      </c>
      <c r="F1687" s="16">
        <f t="shared" si="135"/>
        <v>-8.3333333333332538E-2</v>
      </c>
      <c r="G1687" s="16">
        <f t="shared" si="136"/>
        <v>-0.29999999999999716</v>
      </c>
      <c r="S1687">
        <f t="shared" si="133"/>
        <v>0</v>
      </c>
      <c r="T1687">
        <f t="shared" si="137"/>
        <v>126.3</v>
      </c>
      <c r="U1687">
        <f t="shared" si="134"/>
        <v>35</v>
      </c>
    </row>
    <row r="1688" spans="2:21" x14ac:dyDescent="0.55000000000000004">
      <c r="B1688" s="7" t="s">
        <v>40</v>
      </c>
      <c r="C1688" s="7">
        <v>1680</v>
      </c>
      <c r="D1688" s="7">
        <v>203</v>
      </c>
      <c r="E1688" s="13">
        <v>126</v>
      </c>
      <c r="F1688" s="16">
        <f t="shared" si="135"/>
        <v>-8.3333333333332538E-2</v>
      </c>
      <c r="G1688" s="16">
        <f t="shared" si="136"/>
        <v>-0.29999999999999716</v>
      </c>
      <c r="S1688">
        <f t="shared" si="133"/>
        <v>0</v>
      </c>
      <c r="T1688">
        <f t="shared" si="137"/>
        <v>126</v>
      </c>
      <c r="U1688">
        <f t="shared" si="134"/>
        <v>34.916666666666664</v>
      </c>
    </row>
    <row r="1689" spans="2:21" x14ac:dyDescent="0.55000000000000004">
      <c r="B1689" s="7" t="s">
        <v>40</v>
      </c>
      <c r="C1689" s="7">
        <v>1681</v>
      </c>
      <c r="D1689" s="7">
        <v>204</v>
      </c>
      <c r="E1689" s="13">
        <v>125.7</v>
      </c>
      <c r="F1689" s="16">
        <f t="shared" si="135"/>
        <v>-5.5555555555556344E-2</v>
      </c>
      <c r="G1689" s="16">
        <f t="shared" si="136"/>
        <v>-0.20000000000000284</v>
      </c>
      <c r="S1689">
        <f t="shared" si="133"/>
        <v>0</v>
      </c>
      <c r="T1689">
        <f t="shared" si="137"/>
        <v>125.7</v>
      </c>
      <c r="U1689">
        <f t="shared" si="134"/>
        <v>34.888888888888886</v>
      </c>
    </row>
    <row r="1690" spans="2:21" x14ac:dyDescent="0.55000000000000004">
      <c r="B1690" s="7" t="s">
        <v>40</v>
      </c>
      <c r="C1690" s="7">
        <v>1682</v>
      </c>
      <c r="D1690" s="7">
        <v>205</v>
      </c>
      <c r="E1690" s="13">
        <v>125.6</v>
      </c>
      <c r="F1690" s="16">
        <f t="shared" si="135"/>
        <v>-1.3888888888890073E-2</v>
      </c>
      <c r="G1690" s="16">
        <f t="shared" si="136"/>
        <v>-5.0000000000004263E-2</v>
      </c>
      <c r="S1690">
        <f t="shared" si="133"/>
        <v>0</v>
      </c>
      <c r="T1690">
        <f t="shared" si="137"/>
        <v>125.6</v>
      </c>
      <c r="U1690">
        <f t="shared" si="134"/>
        <v>34.888888888888886</v>
      </c>
    </row>
    <row r="1691" spans="2:21" x14ac:dyDescent="0.55000000000000004">
      <c r="B1691" s="7" t="s">
        <v>40</v>
      </c>
      <c r="C1691" s="7">
        <v>1683</v>
      </c>
      <c r="D1691" s="7">
        <v>206</v>
      </c>
      <c r="E1691" s="13">
        <v>125.6</v>
      </c>
      <c r="F1691" s="16">
        <f t="shared" si="135"/>
        <v>2.7777777777778172E-2</v>
      </c>
      <c r="G1691" s="16">
        <f t="shared" si="136"/>
        <v>0.10000000000000142</v>
      </c>
      <c r="S1691">
        <f t="shared" si="133"/>
        <v>0</v>
      </c>
      <c r="T1691">
        <f t="shared" si="137"/>
        <v>125.6</v>
      </c>
      <c r="U1691">
        <f t="shared" si="134"/>
        <v>34.944444444444443</v>
      </c>
    </row>
    <row r="1692" spans="2:21" x14ac:dyDescent="0.55000000000000004">
      <c r="B1692" s="7" t="s">
        <v>40</v>
      </c>
      <c r="C1692" s="7">
        <v>1684</v>
      </c>
      <c r="D1692" s="7">
        <v>207</v>
      </c>
      <c r="E1692" s="13">
        <v>125.8</v>
      </c>
      <c r="F1692" s="16">
        <f t="shared" si="135"/>
        <v>8.3333333333334522E-2</v>
      </c>
      <c r="G1692" s="16">
        <f t="shared" si="136"/>
        <v>0.30000000000000426</v>
      </c>
      <c r="S1692">
        <f t="shared" si="133"/>
        <v>0</v>
      </c>
      <c r="T1692">
        <f t="shared" si="137"/>
        <v>125.8</v>
      </c>
      <c r="U1692">
        <f t="shared" si="134"/>
        <v>35.055555555555557</v>
      </c>
    </row>
    <row r="1693" spans="2:21" x14ac:dyDescent="0.55000000000000004">
      <c r="B1693" s="7" t="s">
        <v>40</v>
      </c>
      <c r="C1693" s="7">
        <v>1685</v>
      </c>
      <c r="D1693" s="7">
        <v>208</v>
      </c>
      <c r="E1693" s="13">
        <v>126.2</v>
      </c>
      <c r="F1693" s="16">
        <f t="shared" si="135"/>
        <v>0.11111111111111072</v>
      </c>
      <c r="G1693" s="16">
        <f t="shared" si="136"/>
        <v>0.39999999999999858</v>
      </c>
      <c r="S1693">
        <f t="shared" si="133"/>
        <v>0</v>
      </c>
      <c r="T1693">
        <f t="shared" si="137"/>
        <v>126.2</v>
      </c>
      <c r="U1693">
        <f t="shared" si="134"/>
        <v>35.166666666666664</v>
      </c>
    </row>
    <row r="1694" spans="2:21" x14ac:dyDescent="0.55000000000000004">
      <c r="B1694" s="7" t="s">
        <v>40</v>
      </c>
      <c r="C1694" s="7">
        <v>1686</v>
      </c>
      <c r="D1694" s="7">
        <v>209</v>
      </c>
      <c r="E1694" s="13">
        <v>126.6</v>
      </c>
      <c r="F1694" s="16">
        <f t="shared" si="135"/>
        <v>0.11111111111111072</v>
      </c>
      <c r="G1694" s="16">
        <f t="shared" si="136"/>
        <v>0.39999999999999858</v>
      </c>
      <c r="S1694">
        <f t="shared" si="133"/>
        <v>0</v>
      </c>
      <c r="T1694">
        <f t="shared" si="137"/>
        <v>126.6</v>
      </c>
      <c r="U1694">
        <f t="shared" si="134"/>
        <v>35.277777777777779</v>
      </c>
    </row>
    <row r="1695" spans="2:21" x14ac:dyDescent="0.55000000000000004">
      <c r="B1695" s="7" t="s">
        <v>40</v>
      </c>
      <c r="C1695" s="7">
        <v>1687</v>
      </c>
      <c r="D1695" s="7">
        <v>210</v>
      </c>
      <c r="E1695" s="13">
        <v>127</v>
      </c>
      <c r="F1695" s="16">
        <f t="shared" si="135"/>
        <v>0.11111111111111269</v>
      </c>
      <c r="G1695" s="16">
        <f t="shared" si="136"/>
        <v>0.40000000000000568</v>
      </c>
      <c r="S1695">
        <f t="shared" si="133"/>
        <v>0</v>
      </c>
      <c r="T1695">
        <f t="shared" si="137"/>
        <v>127</v>
      </c>
      <c r="U1695">
        <f t="shared" si="134"/>
        <v>35.388888888888893</v>
      </c>
    </row>
    <row r="1696" spans="2:21" x14ac:dyDescent="0.55000000000000004">
      <c r="B1696" s="7" t="s">
        <v>40</v>
      </c>
      <c r="C1696" s="7">
        <v>1688</v>
      </c>
      <c r="D1696" s="7">
        <v>211</v>
      </c>
      <c r="E1696" s="13">
        <v>127.4</v>
      </c>
      <c r="F1696" s="16">
        <f t="shared" si="135"/>
        <v>8.3333333333332538E-2</v>
      </c>
      <c r="G1696" s="16">
        <f t="shared" si="136"/>
        <v>0.29999999999999716</v>
      </c>
      <c r="S1696">
        <f t="shared" si="133"/>
        <v>0</v>
      </c>
      <c r="T1696">
        <f t="shared" si="137"/>
        <v>127.4</v>
      </c>
      <c r="U1696">
        <f t="shared" si="134"/>
        <v>35.444444444444443</v>
      </c>
    </row>
    <row r="1697" spans="2:21" x14ac:dyDescent="0.55000000000000004">
      <c r="B1697" s="7" t="s">
        <v>40</v>
      </c>
      <c r="C1697" s="7">
        <v>1689</v>
      </c>
      <c r="D1697" s="7">
        <v>212</v>
      </c>
      <c r="E1697" s="13">
        <v>127.6</v>
      </c>
      <c r="F1697" s="16">
        <f t="shared" si="135"/>
        <v>5.5555555555554373E-2</v>
      </c>
      <c r="G1697" s="16">
        <f t="shared" si="136"/>
        <v>0.19999999999999574</v>
      </c>
      <c r="S1697">
        <f t="shared" si="133"/>
        <v>0</v>
      </c>
      <c r="T1697">
        <f t="shared" si="137"/>
        <v>127.6</v>
      </c>
      <c r="U1697">
        <f t="shared" si="134"/>
        <v>35.5</v>
      </c>
    </row>
    <row r="1698" spans="2:21" x14ac:dyDescent="0.55000000000000004">
      <c r="B1698" s="7" t="s">
        <v>40</v>
      </c>
      <c r="C1698" s="7">
        <v>1690</v>
      </c>
      <c r="D1698" s="7">
        <v>213</v>
      </c>
      <c r="E1698" s="13">
        <v>127.8</v>
      </c>
      <c r="F1698" s="16">
        <f t="shared" si="135"/>
        <v>4.1666666666668246E-2</v>
      </c>
      <c r="G1698" s="16">
        <f t="shared" si="136"/>
        <v>0.15000000000000568</v>
      </c>
      <c r="S1698">
        <f t="shared" si="133"/>
        <v>0</v>
      </c>
      <c r="T1698">
        <f t="shared" si="137"/>
        <v>127.8</v>
      </c>
      <c r="U1698">
        <f t="shared" si="134"/>
        <v>35.527777777777779</v>
      </c>
    </row>
    <row r="1699" spans="2:21" x14ac:dyDescent="0.55000000000000004">
      <c r="B1699" s="7" t="s">
        <v>40</v>
      </c>
      <c r="C1699" s="7">
        <v>1691</v>
      </c>
      <c r="D1699" s="7">
        <v>214</v>
      </c>
      <c r="E1699" s="13">
        <v>127.9</v>
      </c>
      <c r="F1699" s="16">
        <f t="shared" si="135"/>
        <v>2.7777777777778172E-2</v>
      </c>
      <c r="G1699" s="16">
        <f t="shared" si="136"/>
        <v>0.10000000000000142</v>
      </c>
      <c r="S1699">
        <f t="shared" si="133"/>
        <v>0</v>
      </c>
      <c r="T1699">
        <f t="shared" si="137"/>
        <v>127.9</v>
      </c>
      <c r="U1699">
        <f t="shared" si="134"/>
        <v>35.555555555555557</v>
      </c>
    </row>
    <row r="1700" spans="2:21" x14ac:dyDescent="0.55000000000000004">
      <c r="B1700" s="7" t="s">
        <v>40</v>
      </c>
      <c r="C1700" s="7">
        <v>1692</v>
      </c>
      <c r="D1700" s="7">
        <v>215</v>
      </c>
      <c r="E1700" s="13">
        <v>128</v>
      </c>
      <c r="F1700" s="16">
        <f t="shared" si="135"/>
        <v>2.7777777777776198E-2</v>
      </c>
      <c r="G1700" s="16">
        <f t="shared" si="136"/>
        <v>9.9999999999994316E-2</v>
      </c>
      <c r="S1700">
        <f t="shared" si="133"/>
        <v>0</v>
      </c>
      <c r="T1700">
        <f t="shared" si="137"/>
        <v>128</v>
      </c>
      <c r="U1700">
        <f t="shared" si="134"/>
        <v>35.583333333333329</v>
      </c>
    </row>
    <row r="1701" spans="2:21" x14ac:dyDescent="0.55000000000000004">
      <c r="B1701" s="7" t="s">
        <v>40</v>
      </c>
      <c r="C1701" s="7">
        <v>1693</v>
      </c>
      <c r="D1701" s="7">
        <v>216</v>
      </c>
      <c r="E1701" s="13">
        <v>128.1</v>
      </c>
      <c r="F1701" s="16">
        <f t="shared" si="135"/>
        <v>2.7777777777776198E-2</v>
      </c>
      <c r="G1701" s="16">
        <f t="shared" si="136"/>
        <v>9.9999999999994316E-2</v>
      </c>
      <c r="S1701">
        <f t="shared" si="133"/>
        <v>0</v>
      </c>
      <c r="T1701">
        <f t="shared" si="137"/>
        <v>128.1</v>
      </c>
      <c r="U1701">
        <f t="shared" si="134"/>
        <v>35.611111111111107</v>
      </c>
    </row>
    <row r="1702" spans="2:21" x14ac:dyDescent="0.55000000000000004">
      <c r="B1702" s="7" t="s">
        <v>40</v>
      </c>
      <c r="C1702" s="7">
        <v>1694</v>
      </c>
      <c r="D1702" s="7">
        <v>217</v>
      </c>
      <c r="E1702" s="13">
        <v>128.19999999999999</v>
      </c>
      <c r="F1702" s="16">
        <f t="shared" si="135"/>
        <v>2.7777777777780146E-2</v>
      </c>
      <c r="G1702" s="16">
        <f t="shared" si="136"/>
        <v>0.10000000000000853</v>
      </c>
      <c r="S1702">
        <f t="shared" si="133"/>
        <v>0</v>
      </c>
      <c r="T1702">
        <f t="shared" si="137"/>
        <v>128.19999999999999</v>
      </c>
      <c r="U1702">
        <f t="shared" si="134"/>
        <v>35.638888888888893</v>
      </c>
    </row>
    <row r="1703" spans="2:21" x14ac:dyDescent="0.55000000000000004">
      <c r="B1703" s="7" t="s">
        <v>40</v>
      </c>
      <c r="C1703" s="7">
        <v>1695</v>
      </c>
      <c r="D1703" s="7">
        <v>218</v>
      </c>
      <c r="E1703" s="13">
        <v>128.30000000000001</v>
      </c>
      <c r="F1703" s="16">
        <f t="shared" si="135"/>
        <v>2.7777777777780146E-2</v>
      </c>
      <c r="G1703" s="16">
        <f t="shared" si="136"/>
        <v>0.10000000000000853</v>
      </c>
      <c r="S1703">
        <f t="shared" si="133"/>
        <v>0</v>
      </c>
      <c r="T1703">
        <f t="shared" si="137"/>
        <v>128.30000000000001</v>
      </c>
      <c r="U1703">
        <f t="shared" si="134"/>
        <v>35.666666666666664</v>
      </c>
    </row>
    <row r="1704" spans="2:21" x14ac:dyDescent="0.55000000000000004">
      <c r="B1704" s="7" t="s">
        <v>40</v>
      </c>
      <c r="C1704" s="7">
        <v>1696</v>
      </c>
      <c r="D1704" s="7">
        <v>219</v>
      </c>
      <c r="E1704" s="13">
        <v>128.4</v>
      </c>
      <c r="F1704" s="16">
        <f t="shared" si="135"/>
        <v>2.7777777777776198E-2</v>
      </c>
      <c r="G1704" s="16">
        <f t="shared" si="136"/>
        <v>9.9999999999994316E-2</v>
      </c>
      <c r="S1704">
        <f t="shared" si="133"/>
        <v>0</v>
      </c>
      <c r="T1704">
        <f t="shared" si="137"/>
        <v>128.4</v>
      </c>
      <c r="U1704">
        <f t="shared" si="134"/>
        <v>35.694444444444443</v>
      </c>
    </row>
    <row r="1705" spans="2:21" x14ac:dyDescent="0.55000000000000004">
      <c r="B1705" s="7" t="s">
        <v>40</v>
      </c>
      <c r="C1705" s="7">
        <v>1697</v>
      </c>
      <c r="D1705" s="7">
        <v>220</v>
      </c>
      <c r="E1705" s="13">
        <v>128.5</v>
      </c>
      <c r="F1705" s="16">
        <f t="shared" si="135"/>
        <v>2.7777777777776198E-2</v>
      </c>
      <c r="G1705" s="16">
        <f t="shared" si="136"/>
        <v>9.9999999999994316E-2</v>
      </c>
      <c r="S1705">
        <f t="shared" si="133"/>
        <v>0</v>
      </c>
      <c r="T1705">
        <f t="shared" si="137"/>
        <v>128.5</v>
      </c>
      <c r="U1705">
        <f t="shared" si="134"/>
        <v>35.722222222222221</v>
      </c>
    </row>
    <row r="1706" spans="2:21" x14ac:dyDescent="0.55000000000000004">
      <c r="B1706" s="7" t="s">
        <v>40</v>
      </c>
      <c r="C1706" s="7">
        <v>1698</v>
      </c>
      <c r="D1706" s="7">
        <v>221</v>
      </c>
      <c r="E1706" s="13">
        <v>128.6</v>
      </c>
      <c r="F1706" s="16">
        <f t="shared" si="135"/>
        <v>1.3888888888888099E-2</v>
      </c>
      <c r="G1706" s="16">
        <f t="shared" si="136"/>
        <v>4.9999999999997158E-2</v>
      </c>
      <c r="S1706">
        <f t="shared" si="133"/>
        <v>0</v>
      </c>
      <c r="T1706">
        <f t="shared" si="137"/>
        <v>128.6</v>
      </c>
      <c r="U1706">
        <f t="shared" si="134"/>
        <v>35.722222222222221</v>
      </c>
    </row>
    <row r="1707" spans="2:21" x14ac:dyDescent="0.55000000000000004">
      <c r="B1707" s="7" t="s">
        <v>40</v>
      </c>
      <c r="C1707" s="7">
        <v>1699</v>
      </c>
      <c r="D1707" s="7">
        <v>222</v>
      </c>
      <c r="E1707" s="13">
        <v>128.6</v>
      </c>
      <c r="F1707" s="16">
        <f t="shared" si="135"/>
        <v>-1.3888888888888099E-2</v>
      </c>
      <c r="G1707" s="16">
        <f t="shared" si="136"/>
        <v>-4.9999999999997158E-2</v>
      </c>
      <c r="S1707">
        <f t="shared" si="133"/>
        <v>0</v>
      </c>
      <c r="T1707">
        <f t="shared" si="137"/>
        <v>128.6</v>
      </c>
      <c r="U1707">
        <f t="shared" si="134"/>
        <v>35.694444444444443</v>
      </c>
    </row>
    <row r="1708" spans="2:21" x14ac:dyDescent="0.55000000000000004">
      <c r="B1708" s="7" t="s">
        <v>40</v>
      </c>
      <c r="C1708" s="7">
        <v>1700</v>
      </c>
      <c r="D1708" s="7">
        <v>223</v>
      </c>
      <c r="E1708" s="13">
        <v>128.5</v>
      </c>
      <c r="F1708" s="16">
        <f t="shared" si="135"/>
        <v>-4.1666666666664298E-2</v>
      </c>
      <c r="G1708" s="16">
        <f t="shared" si="136"/>
        <v>-0.14999999999999147</v>
      </c>
      <c r="S1708">
        <f t="shared" si="133"/>
        <v>0</v>
      </c>
      <c r="T1708">
        <f t="shared" si="137"/>
        <v>128.5</v>
      </c>
      <c r="U1708">
        <f t="shared" si="134"/>
        <v>35.638888888888893</v>
      </c>
    </row>
    <row r="1709" spans="2:21" x14ac:dyDescent="0.55000000000000004">
      <c r="B1709" s="7" t="s">
        <v>40</v>
      </c>
      <c r="C1709" s="7">
        <v>1701</v>
      </c>
      <c r="D1709" s="7">
        <v>224</v>
      </c>
      <c r="E1709" s="13">
        <v>128.30000000000001</v>
      </c>
      <c r="F1709" s="16">
        <f t="shared" si="135"/>
        <v>-5.5555555555556344E-2</v>
      </c>
      <c r="G1709" s="16">
        <f t="shared" si="136"/>
        <v>-0.20000000000000284</v>
      </c>
      <c r="S1709">
        <f t="shared" si="133"/>
        <v>0</v>
      </c>
      <c r="T1709">
        <f t="shared" si="137"/>
        <v>128.30000000000001</v>
      </c>
      <c r="U1709">
        <f t="shared" si="134"/>
        <v>35.583333333333329</v>
      </c>
    </row>
    <row r="1710" spans="2:21" x14ac:dyDescent="0.55000000000000004">
      <c r="B1710" s="7" t="s">
        <v>40</v>
      </c>
      <c r="C1710" s="7">
        <v>1702</v>
      </c>
      <c r="D1710" s="7">
        <v>225</v>
      </c>
      <c r="E1710" s="13">
        <v>128.1</v>
      </c>
      <c r="F1710" s="16">
        <f t="shared" si="135"/>
        <v>-5.5555555555556344E-2</v>
      </c>
      <c r="G1710" s="16">
        <f t="shared" si="136"/>
        <v>-0.20000000000000284</v>
      </c>
      <c r="S1710">
        <f t="shared" si="133"/>
        <v>0</v>
      </c>
      <c r="T1710">
        <f t="shared" si="137"/>
        <v>128.1</v>
      </c>
      <c r="U1710">
        <f t="shared" si="134"/>
        <v>35.527777777777779</v>
      </c>
    </row>
    <row r="1711" spans="2:21" x14ac:dyDescent="0.55000000000000004">
      <c r="B1711" s="7" t="s">
        <v>40</v>
      </c>
      <c r="C1711" s="7">
        <v>1703</v>
      </c>
      <c r="D1711" s="7">
        <v>226</v>
      </c>
      <c r="E1711" s="13">
        <v>127.9</v>
      </c>
      <c r="F1711" s="16">
        <f t="shared" si="135"/>
        <v>-6.9444444444444448E-2</v>
      </c>
      <c r="G1711" s="16">
        <f t="shared" si="136"/>
        <v>-0.25</v>
      </c>
      <c r="S1711">
        <f t="shared" si="133"/>
        <v>0</v>
      </c>
      <c r="T1711">
        <f t="shared" si="137"/>
        <v>127.9</v>
      </c>
      <c r="U1711">
        <f t="shared" si="134"/>
        <v>35.444444444444443</v>
      </c>
    </row>
    <row r="1712" spans="2:21" x14ac:dyDescent="0.55000000000000004">
      <c r="B1712" s="7" t="s">
        <v>40</v>
      </c>
      <c r="C1712" s="7">
        <v>1704</v>
      </c>
      <c r="D1712" s="7">
        <v>227</v>
      </c>
      <c r="E1712" s="13">
        <v>127.6</v>
      </c>
      <c r="F1712" s="16">
        <f t="shared" si="135"/>
        <v>-6.9444444444444448E-2</v>
      </c>
      <c r="G1712" s="16">
        <f t="shared" si="136"/>
        <v>-0.25</v>
      </c>
      <c r="S1712">
        <f t="shared" si="133"/>
        <v>0</v>
      </c>
      <c r="T1712">
        <f t="shared" si="137"/>
        <v>127.6</v>
      </c>
      <c r="U1712">
        <f t="shared" si="134"/>
        <v>35.388888888888893</v>
      </c>
    </row>
    <row r="1713" spans="2:21" x14ac:dyDescent="0.55000000000000004">
      <c r="B1713" s="7" t="s">
        <v>40</v>
      </c>
      <c r="C1713" s="7">
        <v>1705</v>
      </c>
      <c r="D1713" s="7">
        <v>228</v>
      </c>
      <c r="E1713" s="13">
        <v>127.4</v>
      </c>
      <c r="F1713" s="16">
        <f t="shared" si="135"/>
        <v>-5.5555555555554373E-2</v>
      </c>
      <c r="G1713" s="16">
        <f t="shared" si="136"/>
        <v>-0.19999999999999574</v>
      </c>
      <c r="S1713">
        <f t="shared" si="133"/>
        <v>0</v>
      </c>
      <c r="T1713">
        <f t="shared" si="137"/>
        <v>127.4</v>
      </c>
      <c r="U1713">
        <f t="shared" si="134"/>
        <v>35.333333333333336</v>
      </c>
    </row>
    <row r="1714" spans="2:21" x14ac:dyDescent="0.55000000000000004">
      <c r="B1714" s="7" t="s">
        <v>40</v>
      </c>
      <c r="C1714" s="7">
        <v>1706</v>
      </c>
      <c r="D1714" s="7">
        <v>229</v>
      </c>
      <c r="E1714" s="13">
        <v>127.2</v>
      </c>
      <c r="F1714" s="16">
        <f t="shared" si="135"/>
        <v>-5.5555555555556344E-2</v>
      </c>
      <c r="G1714" s="16">
        <f t="shared" si="136"/>
        <v>-0.20000000000000284</v>
      </c>
      <c r="S1714">
        <f t="shared" si="133"/>
        <v>0</v>
      </c>
      <c r="T1714">
        <f t="shared" si="137"/>
        <v>127.2</v>
      </c>
      <c r="U1714">
        <f t="shared" si="134"/>
        <v>35.277777777777779</v>
      </c>
    </row>
    <row r="1715" spans="2:21" x14ac:dyDescent="0.55000000000000004">
      <c r="B1715" s="7" t="s">
        <v>40</v>
      </c>
      <c r="C1715" s="7">
        <v>1707</v>
      </c>
      <c r="D1715" s="7">
        <v>230</v>
      </c>
      <c r="E1715" s="13">
        <v>127</v>
      </c>
      <c r="F1715" s="16">
        <f t="shared" si="135"/>
        <v>-4.1666666666666269E-2</v>
      </c>
      <c r="G1715" s="16">
        <f t="shared" si="136"/>
        <v>-0.14999999999999858</v>
      </c>
      <c r="S1715">
        <f t="shared" si="133"/>
        <v>0</v>
      </c>
      <c r="T1715">
        <f t="shared" si="137"/>
        <v>127</v>
      </c>
      <c r="U1715">
        <f t="shared" si="134"/>
        <v>35.25</v>
      </c>
    </row>
    <row r="1716" spans="2:21" x14ac:dyDescent="0.55000000000000004">
      <c r="B1716" s="7" t="s">
        <v>40</v>
      </c>
      <c r="C1716" s="7">
        <v>1708</v>
      </c>
      <c r="D1716" s="7">
        <v>231</v>
      </c>
      <c r="E1716" s="13">
        <v>126.9</v>
      </c>
      <c r="F1716" s="16">
        <f t="shared" si="135"/>
        <v>-2.7777777777778172E-2</v>
      </c>
      <c r="G1716" s="16">
        <f t="shared" si="136"/>
        <v>-0.10000000000000142</v>
      </c>
      <c r="S1716">
        <f t="shared" si="133"/>
        <v>0</v>
      </c>
      <c r="T1716">
        <f t="shared" si="137"/>
        <v>126.9</v>
      </c>
      <c r="U1716">
        <f t="shared" si="134"/>
        <v>35.222222222222221</v>
      </c>
    </row>
    <row r="1717" spans="2:21" x14ac:dyDescent="0.55000000000000004">
      <c r="B1717" s="7" t="s">
        <v>40</v>
      </c>
      <c r="C1717" s="7">
        <v>1709</v>
      </c>
      <c r="D1717" s="7">
        <v>232</v>
      </c>
      <c r="E1717" s="13">
        <v>126.8</v>
      </c>
      <c r="F1717" s="16">
        <f t="shared" si="135"/>
        <v>-2.7777777777778172E-2</v>
      </c>
      <c r="G1717" s="16">
        <f t="shared" si="136"/>
        <v>-0.10000000000000142</v>
      </c>
      <c r="S1717">
        <f t="shared" si="133"/>
        <v>0</v>
      </c>
      <c r="T1717">
        <f t="shared" si="137"/>
        <v>126.8</v>
      </c>
      <c r="U1717">
        <f t="shared" si="134"/>
        <v>35.194444444444443</v>
      </c>
    </row>
    <row r="1718" spans="2:21" x14ac:dyDescent="0.55000000000000004">
      <c r="B1718" s="7" t="s">
        <v>40</v>
      </c>
      <c r="C1718" s="7">
        <v>1710</v>
      </c>
      <c r="D1718" s="7">
        <v>233</v>
      </c>
      <c r="E1718" s="13">
        <v>126.7</v>
      </c>
      <c r="F1718" s="16">
        <f t="shared" si="135"/>
        <v>0</v>
      </c>
      <c r="G1718" s="16">
        <f t="shared" si="136"/>
        <v>0</v>
      </c>
      <c r="S1718">
        <f t="shared" si="133"/>
        <v>0</v>
      </c>
      <c r="T1718">
        <f t="shared" si="137"/>
        <v>126.7</v>
      </c>
      <c r="U1718">
        <f t="shared" si="134"/>
        <v>35.222222222222221</v>
      </c>
    </row>
    <row r="1719" spans="2:21" x14ac:dyDescent="0.55000000000000004">
      <c r="B1719" s="7" t="s">
        <v>40</v>
      </c>
      <c r="C1719" s="7">
        <v>1711</v>
      </c>
      <c r="D1719" s="7">
        <v>234</v>
      </c>
      <c r="E1719" s="13">
        <v>126.8</v>
      </c>
      <c r="F1719" s="16">
        <f t="shared" si="135"/>
        <v>2.7777777777778172E-2</v>
      </c>
      <c r="G1719" s="16">
        <f t="shared" si="136"/>
        <v>0.10000000000000142</v>
      </c>
      <c r="S1719">
        <f t="shared" si="133"/>
        <v>0</v>
      </c>
      <c r="T1719">
        <f t="shared" si="137"/>
        <v>126.8</v>
      </c>
      <c r="U1719">
        <f t="shared" si="134"/>
        <v>35.25</v>
      </c>
    </row>
    <row r="1720" spans="2:21" x14ac:dyDescent="0.55000000000000004">
      <c r="B1720" s="7" t="s">
        <v>40</v>
      </c>
      <c r="C1720" s="7">
        <v>1712</v>
      </c>
      <c r="D1720" s="7">
        <v>235</v>
      </c>
      <c r="E1720" s="13">
        <v>126.9</v>
      </c>
      <c r="F1720" s="16">
        <f t="shared" si="135"/>
        <v>4.1666666666666269E-2</v>
      </c>
      <c r="G1720" s="16">
        <f t="shared" si="136"/>
        <v>0.14999999999999858</v>
      </c>
      <c r="S1720">
        <f t="shared" si="133"/>
        <v>0</v>
      </c>
      <c r="T1720">
        <f t="shared" si="137"/>
        <v>126.9</v>
      </c>
      <c r="U1720">
        <f t="shared" si="134"/>
        <v>35.30555555555555</v>
      </c>
    </row>
    <row r="1721" spans="2:21" x14ac:dyDescent="0.55000000000000004">
      <c r="B1721" s="7" t="s">
        <v>40</v>
      </c>
      <c r="C1721" s="7">
        <v>1713</v>
      </c>
      <c r="D1721" s="7">
        <v>236</v>
      </c>
      <c r="E1721" s="13">
        <v>127.1</v>
      </c>
      <c r="F1721" s="16">
        <f t="shared" si="135"/>
        <v>6.9444444444444448E-2</v>
      </c>
      <c r="G1721" s="16">
        <f t="shared" si="136"/>
        <v>0.25</v>
      </c>
      <c r="S1721">
        <f t="shared" si="133"/>
        <v>0</v>
      </c>
      <c r="T1721">
        <f t="shared" si="137"/>
        <v>127.1</v>
      </c>
      <c r="U1721">
        <f t="shared" si="134"/>
        <v>35.388888888888893</v>
      </c>
    </row>
    <row r="1722" spans="2:21" x14ac:dyDescent="0.55000000000000004">
      <c r="B1722" s="7" t="s">
        <v>40</v>
      </c>
      <c r="C1722" s="7">
        <v>1714</v>
      </c>
      <c r="D1722" s="7">
        <v>237</v>
      </c>
      <c r="E1722" s="13">
        <v>127.4</v>
      </c>
      <c r="F1722" s="16">
        <f t="shared" si="135"/>
        <v>8.3333333333334522E-2</v>
      </c>
      <c r="G1722" s="16">
        <f t="shared" si="136"/>
        <v>0.30000000000000426</v>
      </c>
      <c r="S1722">
        <f t="shared" si="133"/>
        <v>0</v>
      </c>
      <c r="T1722">
        <f t="shared" si="137"/>
        <v>127.4</v>
      </c>
      <c r="U1722">
        <f t="shared" si="134"/>
        <v>35.472222222222221</v>
      </c>
    </row>
    <row r="1723" spans="2:21" x14ac:dyDescent="0.55000000000000004">
      <c r="B1723" s="7" t="s">
        <v>40</v>
      </c>
      <c r="C1723" s="7">
        <v>1715</v>
      </c>
      <c r="D1723" s="7">
        <v>238</v>
      </c>
      <c r="E1723" s="13">
        <v>127.7</v>
      </c>
      <c r="F1723" s="16">
        <f t="shared" si="135"/>
        <v>9.7222222222220642E-2</v>
      </c>
      <c r="G1723" s="16">
        <f t="shared" si="136"/>
        <v>0.34999999999999432</v>
      </c>
      <c r="S1723">
        <f t="shared" si="133"/>
        <v>0</v>
      </c>
      <c r="T1723">
        <f t="shared" si="137"/>
        <v>127.7</v>
      </c>
      <c r="U1723">
        <f t="shared" si="134"/>
        <v>35.583333333333329</v>
      </c>
    </row>
    <row r="1724" spans="2:21" x14ac:dyDescent="0.55000000000000004">
      <c r="B1724" s="7" t="s">
        <v>40</v>
      </c>
      <c r="C1724" s="7">
        <v>1716</v>
      </c>
      <c r="D1724" s="7">
        <v>239</v>
      </c>
      <c r="E1724" s="13">
        <v>128.1</v>
      </c>
      <c r="F1724" s="16">
        <f t="shared" si="135"/>
        <v>0.11111111111111072</v>
      </c>
      <c r="G1724" s="16">
        <f t="shared" si="136"/>
        <v>0.39999999999999858</v>
      </c>
      <c r="S1724">
        <f t="shared" si="133"/>
        <v>0</v>
      </c>
      <c r="T1724">
        <f t="shared" si="137"/>
        <v>128.1</v>
      </c>
      <c r="U1724">
        <f t="shared" si="134"/>
        <v>35.694444444444443</v>
      </c>
    </row>
    <row r="1725" spans="2:21" x14ac:dyDescent="0.55000000000000004">
      <c r="B1725" s="7" t="s">
        <v>40</v>
      </c>
      <c r="C1725" s="7">
        <v>1717</v>
      </c>
      <c r="D1725" s="7">
        <v>240</v>
      </c>
      <c r="E1725" s="13">
        <v>128.5</v>
      </c>
      <c r="F1725" s="16">
        <f t="shared" si="135"/>
        <v>0.12500000000000078</v>
      </c>
      <c r="G1725" s="16">
        <f t="shared" si="136"/>
        <v>0.45000000000000284</v>
      </c>
      <c r="S1725">
        <f t="shared" si="133"/>
        <v>0</v>
      </c>
      <c r="T1725">
        <f t="shared" si="137"/>
        <v>128.5</v>
      </c>
      <c r="U1725">
        <f t="shared" si="134"/>
        <v>35.833333333333336</v>
      </c>
    </row>
    <row r="1726" spans="2:21" x14ac:dyDescent="0.55000000000000004">
      <c r="B1726" s="7" t="s">
        <v>40</v>
      </c>
      <c r="C1726" s="7">
        <v>1718</v>
      </c>
      <c r="D1726" s="7">
        <v>241</v>
      </c>
      <c r="E1726" s="13">
        <v>129</v>
      </c>
      <c r="F1726" s="16">
        <f t="shared" si="135"/>
        <v>0.1388888888888889</v>
      </c>
      <c r="G1726" s="16">
        <f t="shared" si="136"/>
        <v>0.5</v>
      </c>
      <c r="S1726">
        <f t="shared" si="133"/>
        <v>0</v>
      </c>
      <c r="T1726">
        <f t="shared" si="137"/>
        <v>129</v>
      </c>
      <c r="U1726">
        <f t="shared" si="134"/>
        <v>35.972222222222221</v>
      </c>
    </row>
    <row r="1727" spans="2:21" x14ac:dyDescent="0.55000000000000004">
      <c r="B1727" s="7" t="s">
        <v>40</v>
      </c>
      <c r="C1727" s="7">
        <v>1719</v>
      </c>
      <c r="D1727" s="7">
        <v>242</v>
      </c>
      <c r="E1727" s="13">
        <v>129.5</v>
      </c>
      <c r="F1727" s="16">
        <f t="shared" si="135"/>
        <v>0.15277777777777699</v>
      </c>
      <c r="G1727" s="16">
        <f t="shared" si="136"/>
        <v>0.54999999999999716</v>
      </c>
      <c r="S1727">
        <f t="shared" si="133"/>
        <v>0</v>
      </c>
      <c r="T1727">
        <f t="shared" si="137"/>
        <v>129.5</v>
      </c>
      <c r="U1727">
        <f t="shared" si="134"/>
        <v>36.138888888888886</v>
      </c>
    </row>
    <row r="1728" spans="2:21" x14ac:dyDescent="0.55000000000000004">
      <c r="B1728" s="7" t="s">
        <v>40</v>
      </c>
      <c r="C1728" s="7">
        <v>1720</v>
      </c>
      <c r="D1728" s="7">
        <v>243</v>
      </c>
      <c r="E1728" s="13">
        <v>130.1</v>
      </c>
      <c r="F1728" s="16">
        <f t="shared" si="135"/>
        <v>0.15277777777777699</v>
      </c>
      <c r="G1728" s="16">
        <f t="shared" si="136"/>
        <v>0.54999999999999716</v>
      </c>
      <c r="S1728">
        <f t="shared" si="133"/>
        <v>0</v>
      </c>
      <c r="T1728">
        <f t="shared" si="137"/>
        <v>130.1</v>
      </c>
      <c r="U1728">
        <f t="shared" si="134"/>
        <v>36.277777777777779</v>
      </c>
    </row>
    <row r="1729" spans="2:21" x14ac:dyDescent="0.55000000000000004">
      <c r="B1729" s="7" t="s">
        <v>40</v>
      </c>
      <c r="C1729" s="7">
        <v>1721</v>
      </c>
      <c r="D1729" s="7">
        <v>244</v>
      </c>
      <c r="E1729" s="13">
        <v>130.6</v>
      </c>
      <c r="F1729" s="16">
        <f t="shared" si="135"/>
        <v>0.12500000000000078</v>
      </c>
      <c r="G1729" s="16">
        <f t="shared" si="136"/>
        <v>0.45000000000000284</v>
      </c>
      <c r="S1729">
        <f t="shared" si="133"/>
        <v>0</v>
      </c>
      <c r="T1729">
        <f t="shared" si="137"/>
        <v>130.6</v>
      </c>
      <c r="U1729">
        <f t="shared" si="134"/>
        <v>36.388888888888886</v>
      </c>
    </row>
    <row r="1730" spans="2:21" x14ac:dyDescent="0.55000000000000004">
      <c r="B1730" s="7" t="s">
        <v>40</v>
      </c>
      <c r="C1730" s="7">
        <v>1722</v>
      </c>
      <c r="D1730" s="7">
        <v>245</v>
      </c>
      <c r="E1730" s="13">
        <v>131</v>
      </c>
      <c r="F1730" s="16">
        <f t="shared" si="135"/>
        <v>8.3333333333332538E-2</v>
      </c>
      <c r="G1730" s="16">
        <f t="shared" si="136"/>
        <v>0.29999999999999716</v>
      </c>
      <c r="S1730">
        <f t="shared" si="133"/>
        <v>0</v>
      </c>
      <c r="T1730">
        <f t="shared" si="137"/>
        <v>131</v>
      </c>
      <c r="U1730">
        <f t="shared" si="134"/>
        <v>36.444444444444443</v>
      </c>
    </row>
    <row r="1731" spans="2:21" x14ac:dyDescent="0.55000000000000004">
      <c r="B1731" s="7" t="s">
        <v>40</v>
      </c>
      <c r="C1731" s="7">
        <v>1723</v>
      </c>
      <c r="D1731" s="7">
        <v>246</v>
      </c>
      <c r="E1731" s="13">
        <v>131.19999999999999</v>
      </c>
      <c r="F1731" s="16">
        <f t="shared" si="135"/>
        <v>4.1666666666668246E-2</v>
      </c>
      <c r="G1731" s="16">
        <f t="shared" si="136"/>
        <v>0.15000000000000568</v>
      </c>
      <c r="S1731">
        <f t="shared" si="133"/>
        <v>0</v>
      </c>
      <c r="T1731">
        <f t="shared" si="137"/>
        <v>131.19999999999999</v>
      </c>
      <c r="U1731">
        <f t="shared" si="134"/>
        <v>36.472222222222221</v>
      </c>
    </row>
    <row r="1732" spans="2:21" x14ac:dyDescent="0.55000000000000004">
      <c r="B1732" s="7" t="s">
        <v>40</v>
      </c>
      <c r="C1732" s="7">
        <v>1724</v>
      </c>
      <c r="D1732" s="7">
        <v>247</v>
      </c>
      <c r="E1732" s="13">
        <v>131.30000000000001</v>
      </c>
      <c r="F1732" s="16">
        <f t="shared" si="135"/>
        <v>0</v>
      </c>
      <c r="G1732" s="16">
        <f t="shared" si="136"/>
        <v>0</v>
      </c>
      <c r="S1732">
        <f t="shared" si="133"/>
        <v>0</v>
      </c>
      <c r="T1732">
        <f t="shared" si="137"/>
        <v>131.30000000000001</v>
      </c>
      <c r="U1732">
        <f t="shared" si="134"/>
        <v>36.444444444444443</v>
      </c>
    </row>
    <row r="1733" spans="2:21" x14ac:dyDescent="0.55000000000000004">
      <c r="B1733" s="7" t="s">
        <v>40</v>
      </c>
      <c r="C1733" s="7">
        <v>1725</v>
      </c>
      <c r="D1733" s="7">
        <v>248</v>
      </c>
      <c r="E1733" s="13">
        <v>131.19999999999999</v>
      </c>
      <c r="F1733" s="16">
        <f t="shared" si="135"/>
        <v>-8.3333333333336493E-2</v>
      </c>
      <c r="G1733" s="16">
        <f t="shared" si="136"/>
        <v>-0.30000000000001137</v>
      </c>
      <c r="S1733">
        <f t="shared" si="133"/>
        <v>0</v>
      </c>
      <c r="T1733">
        <f t="shared" si="137"/>
        <v>131.19999999999999</v>
      </c>
      <c r="U1733">
        <f t="shared" si="134"/>
        <v>36.30555555555555</v>
      </c>
    </row>
    <row r="1734" spans="2:21" x14ac:dyDescent="0.55000000000000004">
      <c r="B1734" s="7" t="s">
        <v>40</v>
      </c>
      <c r="C1734" s="7">
        <v>1726</v>
      </c>
      <c r="D1734" s="7">
        <v>249</v>
      </c>
      <c r="E1734" s="13">
        <v>130.69999999999999</v>
      </c>
      <c r="F1734" s="16">
        <f t="shared" si="135"/>
        <v>-0.19444444444444128</v>
      </c>
      <c r="G1734" s="16">
        <f t="shared" si="136"/>
        <v>-0.69999999999998863</v>
      </c>
      <c r="S1734">
        <f t="shared" si="133"/>
        <v>0</v>
      </c>
      <c r="T1734">
        <f t="shared" si="137"/>
        <v>130.69999999999999</v>
      </c>
      <c r="U1734">
        <f t="shared" si="134"/>
        <v>36.055555555555557</v>
      </c>
    </row>
    <row r="1735" spans="2:21" x14ac:dyDescent="0.55000000000000004">
      <c r="B1735" s="7" t="s">
        <v>40</v>
      </c>
      <c r="C1735" s="7">
        <v>1727</v>
      </c>
      <c r="D1735" s="7">
        <v>250</v>
      </c>
      <c r="E1735" s="13">
        <v>129.80000000000001</v>
      </c>
      <c r="F1735" s="16">
        <f t="shared" si="135"/>
        <v>-0.31944444444444209</v>
      </c>
      <c r="G1735" s="16">
        <f t="shared" si="136"/>
        <v>-1.1499999999999915</v>
      </c>
      <c r="S1735">
        <f t="shared" si="133"/>
        <v>0</v>
      </c>
      <c r="T1735">
        <f t="shared" si="137"/>
        <v>129.80000000000001</v>
      </c>
      <c r="U1735">
        <f t="shared" si="134"/>
        <v>35.666666666666664</v>
      </c>
    </row>
    <row r="1736" spans="2:21" x14ac:dyDescent="0.55000000000000004">
      <c r="B1736" s="7" t="s">
        <v>40</v>
      </c>
      <c r="C1736" s="7">
        <v>1728</v>
      </c>
      <c r="D1736" s="7">
        <v>251</v>
      </c>
      <c r="E1736" s="13">
        <v>128.4</v>
      </c>
      <c r="F1736" s="16">
        <f t="shared" si="135"/>
        <v>-0.45833333333333492</v>
      </c>
      <c r="G1736" s="16">
        <f t="shared" si="136"/>
        <v>-1.6500000000000057</v>
      </c>
      <c r="S1736">
        <f t="shared" si="133"/>
        <v>0</v>
      </c>
      <c r="T1736">
        <f t="shared" si="137"/>
        <v>128.4</v>
      </c>
      <c r="U1736">
        <f t="shared" si="134"/>
        <v>35.138888888888886</v>
      </c>
    </row>
    <row r="1737" spans="2:21" x14ac:dyDescent="0.55000000000000004">
      <c r="B1737" s="7" t="s">
        <v>40</v>
      </c>
      <c r="C1737" s="7">
        <v>1729</v>
      </c>
      <c r="D1737" s="7">
        <v>252</v>
      </c>
      <c r="E1737" s="13">
        <v>126.5</v>
      </c>
      <c r="F1737" s="16">
        <f t="shared" si="135"/>
        <v>-0.59722222222222376</v>
      </c>
      <c r="G1737" s="16">
        <f t="shared" si="136"/>
        <v>-2.1500000000000057</v>
      </c>
      <c r="S1737">
        <f t="shared" ref="S1737:S1800" si="138">IF(E1738&lt;1,1,0)</f>
        <v>0</v>
      </c>
      <c r="T1737">
        <f t="shared" si="137"/>
        <v>126.5</v>
      </c>
      <c r="U1737">
        <f t="shared" ref="U1737:U1800" si="139">E1738/3.6</f>
        <v>34.472222222222221</v>
      </c>
    </row>
    <row r="1738" spans="2:21" x14ac:dyDescent="0.55000000000000004">
      <c r="B1738" s="7" t="s">
        <v>40</v>
      </c>
      <c r="C1738" s="7">
        <v>1730</v>
      </c>
      <c r="D1738" s="7">
        <v>253</v>
      </c>
      <c r="E1738" s="13">
        <v>124.1</v>
      </c>
      <c r="F1738" s="16">
        <f t="shared" ref="F1738:F1801" si="140">($E1739-$E1737)/2/3.6</f>
        <v>-0.68055555555555636</v>
      </c>
      <c r="G1738" s="16">
        <f t="shared" si="136"/>
        <v>-2.4500000000000028</v>
      </c>
      <c r="S1738">
        <f t="shared" si="138"/>
        <v>0</v>
      </c>
      <c r="T1738">
        <f t="shared" si="137"/>
        <v>124.1</v>
      </c>
      <c r="U1738">
        <f t="shared" si="139"/>
        <v>33.777777777777779</v>
      </c>
    </row>
    <row r="1739" spans="2:21" x14ac:dyDescent="0.55000000000000004">
      <c r="B1739" s="7" t="s">
        <v>40</v>
      </c>
      <c r="C1739" s="7">
        <v>1731</v>
      </c>
      <c r="D1739" s="7">
        <v>254</v>
      </c>
      <c r="E1739" s="13">
        <v>121.6</v>
      </c>
      <c r="F1739" s="16">
        <f t="shared" si="140"/>
        <v>-0.70833333333333248</v>
      </c>
      <c r="G1739" s="16">
        <f t="shared" ref="G1739:G1802" si="141">($E1740-$E1738)/2</f>
        <v>-2.5499999999999972</v>
      </c>
      <c r="S1739">
        <f t="shared" si="138"/>
        <v>0</v>
      </c>
      <c r="T1739">
        <f t="shared" si="137"/>
        <v>121.6</v>
      </c>
      <c r="U1739">
        <f t="shared" si="139"/>
        <v>33.055555555555557</v>
      </c>
    </row>
    <row r="1740" spans="2:21" x14ac:dyDescent="0.55000000000000004">
      <c r="B1740" s="7" t="s">
        <v>40</v>
      </c>
      <c r="C1740" s="7">
        <v>1732</v>
      </c>
      <c r="D1740" s="7">
        <v>255</v>
      </c>
      <c r="E1740" s="13">
        <v>119</v>
      </c>
      <c r="F1740" s="16">
        <f t="shared" si="140"/>
        <v>-0.70833333333333248</v>
      </c>
      <c r="G1740" s="16">
        <f t="shared" si="141"/>
        <v>-2.5499999999999972</v>
      </c>
      <c r="S1740">
        <f t="shared" si="138"/>
        <v>0</v>
      </c>
      <c r="T1740">
        <f t="shared" si="137"/>
        <v>119</v>
      </c>
      <c r="U1740">
        <f t="shared" si="139"/>
        <v>32.361111111111107</v>
      </c>
    </row>
    <row r="1741" spans="2:21" x14ac:dyDescent="0.55000000000000004">
      <c r="B1741" s="7" t="s">
        <v>40</v>
      </c>
      <c r="C1741" s="7">
        <v>1733</v>
      </c>
      <c r="D1741" s="7">
        <v>256</v>
      </c>
      <c r="E1741" s="13">
        <v>116.5</v>
      </c>
      <c r="F1741" s="16">
        <f t="shared" si="140"/>
        <v>-0.68055555555555636</v>
      </c>
      <c r="G1741" s="16">
        <f t="shared" si="141"/>
        <v>-2.4500000000000028</v>
      </c>
      <c r="S1741">
        <f t="shared" si="138"/>
        <v>0</v>
      </c>
      <c r="T1741">
        <f t="shared" si="137"/>
        <v>116.5</v>
      </c>
      <c r="U1741">
        <f t="shared" si="139"/>
        <v>31.694444444444443</v>
      </c>
    </row>
    <row r="1742" spans="2:21" x14ac:dyDescent="0.55000000000000004">
      <c r="B1742" s="7" t="s">
        <v>40</v>
      </c>
      <c r="C1742" s="7">
        <v>1734</v>
      </c>
      <c r="D1742" s="7">
        <v>257</v>
      </c>
      <c r="E1742" s="13">
        <v>114.1</v>
      </c>
      <c r="F1742" s="16">
        <f t="shared" si="140"/>
        <v>-0.65277777777777812</v>
      </c>
      <c r="G1742" s="16">
        <f t="shared" si="141"/>
        <v>-2.3500000000000014</v>
      </c>
      <c r="S1742">
        <f t="shared" si="138"/>
        <v>0</v>
      </c>
      <c r="T1742">
        <f t="shared" si="137"/>
        <v>114.1</v>
      </c>
      <c r="U1742">
        <f t="shared" si="139"/>
        <v>31.055555555555554</v>
      </c>
    </row>
    <row r="1743" spans="2:21" x14ac:dyDescent="0.55000000000000004">
      <c r="B1743" s="7" t="s">
        <v>40</v>
      </c>
      <c r="C1743" s="7">
        <v>1735</v>
      </c>
      <c r="D1743" s="7">
        <v>258</v>
      </c>
      <c r="E1743" s="13">
        <v>111.8</v>
      </c>
      <c r="F1743" s="16">
        <f t="shared" si="140"/>
        <v>-0.63888888888888806</v>
      </c>
      <c r="G1743" s="16">
        <f t="shared" si="141"/>
        <v>-2.2999999999999972</v>
      </c>
      <c r="S1743">
        <f t="shared" si="138"/>
        <v>0</v>
      </c>
      <c r="T1743">
        <f t="shared" si="137"/>
        <v>111.8</v>
      </c>
      <c r="U1743">
        <f t="shared" si="139"/>
        <v>30.416666666666664</v>
      </c>
    </row>
    <row r="1744" spans="2:21" x14ac:dyDescent="0.55000000000000004">
      <c r="B1744" s="7" t="s">
        <v>40</v>
      </c>
      <c r="C1744" s="7">
        <v>1736</v>
      </c>
      <c r="D1744" s="7">
        <v>259</v>
      </c>
      <c r="E1744" s="13">
        <v>109.5</v>
      </c>
      <c r="F1744" s="16">
        <f t="shared" si="140"/>
        <v>-0.65277777777777812</v>
      </c>
      <c r="G1744" s="16">
        <f t="shared" si="141"/>
        <v>-2.3500000000000014</v>
      </c>
      <c r="S1744">
        <f t="shared" si="138"/>
        <v>0</v>
      </c>
      <c r="T1744">
        <f t="shared" si="137"/>
        <v>109.5</v>
      </c>
      <c r="U1744">
        <f t="shared" si="139"/>
        <v>29.749999999999996</v>
      </c>
    </row>
    <row r="1745" spans="2:21" x14ac:dyDescent="0.55000000000000004">
      <c r="B1745" s="7" t="s">
        <v>40</v>
      </c>
      <c r="C1745" s="7">
        <v>1737</v>
      </c>
      <c r="D1745" s="7">
        <v>260</v>
      </c>
      <c r="E1745" s="13">
        <v>107.1</v>
      </c>
      <c r="F1745" s="16">
        <f t="shared" si="140"/>
        <v>-0.65277777777777812</v>
      </c>
      <c r="G1745" s="16">
        <f t="shared" si="141"/>
        <v>-2.3500000000000014</v>
      </c>
      <c r="S1745">
        <f t="shared" si="138"/>
        <v>0</v>
      </c>
      <c r="T1745">
        <f t="shared" si="137"/>
        <v>107.1</v>
      </c>
      <c r="U1745">
        <f t="shared" si="139"/>
        <v>29.111111111111111</v>
      </c>
    </row>
    <row r="1746" spans="2:21" x14ac:dyDescent="0.55000000000000004">
      <c r="B1746" s="7" t="s">
        <v>40</v>
      </c>
      <c r="C1746" s="7">
        <v>1738</v>
      </c>
      <c r="D1746" s="7">
        <v>261</v>
      </c>
      <c r="E1746" s="13">
        <v>104.8</v>
      </c>
      <c r="F1746" s="16">
        <f t="shared" si="140"/>
        <v>-0.63888888888888806</v>
      </c>
      <c r="G1746" s="16">
        <f t="shared" si="141"/>
        <v>-2.2999999999999972</v>
      </c>
      <c r="S1746">
        <f t="shared" si="138"/>
        <v>0</v>
      </c>
      <c r="T1746">
        <f t="shared" si="137"/>
        <v>104.8</v>
      </c>
      <c r="U1746">
        <f t="shared" si="139"/>
        <v>28.472222222222221</v>
      </c>
    </row>
    <row r="1747" spans="2:21" x14ac:dyDescent="0.55000000000000004">
      <c r="B1747" s="7" t="s">
        <v>40</v>
      </c>
      <c r="C1747" s="7">
        <v>1739</v>
      </c>
      <c r="D1747" s="7">
        <v>262</v>
      </c>
      <c r="E1747" s="13">
        <v>102.5</v>
      </c>
      <c r="F1747" s="16">
        <f t="shared" si="140"/>
        <v>-0.61111111111110994</v>
      </c>
      <c r="G1747" s="16">
        <f t="shared" si="141"/>
        <v>-2.1999999999999957</v>
      </c>
      <c r="S1747">
        <f t="shared" si="138"/>
        <v>0</v>
      </c>
      <c r="T1747">
        <f t="shared" si="137"/>
        <v>102.5</v>
      </c>
      <c r="U1747">
        <f t="shared" si="139"/>
        <v>27.888888888888889</v>
      </c>
    </row>
    <row r="1748" spans="2:21" x14ac:dyDescent="0.55000000000000004">
      <c r="B1748" s="7" t="s">
        <v>40</v>
      </c>
      <c r="C1748" s="7">
        <v>1740</v>
      </c>
      <c r="D1748" s="7">
        <v>263</v>
      </c>
      <c r="E1748" s="13">
        <v>100.4</v>
      </c>
      <c r="F1748" s="16">
        <f t="shared" si="140"/>
        <v>-0.54166666666666741</v>
      </c>
      <c r="G1748" s="16">
        <f t="shared" si="141"/>
        <v>-1.9500000000000028</v>
      </c>
      <c r="S1748">
        <f t="shared" si="138"/>
        <v>0</v>
      </c>
      <c r="T1748">
        <f t="shared" si="137"/>
        <v>100.4</v>
      </c>
      <c r="U1748">
        <f t="shared" si="139"/>
        <v>27.388888888888886</v>
      </c>
    </row>
    <row r="1749" spans="2:21" x14ac:dyDescent="0.55000000000000004">
      <c r="B1749" s="7" t="s">
        <v>40</v>
      </c>
      <c r="C1749" s="7">
        <v>1741</v>
      </c>
      <c r="D1749" s="7">
        <v>264</v>
      </c>
      <c r="E1749" s="13">
        <v>98.6</v>
      </c>
      <c r="F1749" s="16">
        <f t="shared" si="140"/>
        <v>-0.44444444444444481</v>
      </c>
      <c r="G1749" s="16">
        <f t="shared" si="141"/>
        <v>-1.6000000000000014</v>
      </c>
      <c r="S1749">
        <f t="shared" si="138"/>
        <v>0</v>
      </c>
      <c r="T1749">
        <f t="shared" ref="T1749:T1809" si="142">IF(S1749=1,"",E1749)</f>
        <v>98.6</v>
      </c>
      <c r="U1749">
        <f t="shared" si="139"/>
        <v>27</v>
      </c>
    </row>
    <row r="1750" spans="2:21" x14ac:dyDescent="0.55000000000000004">
      <c r="B1750" s="7" t="s">
        <v>40</v>
      </c>
      <c r="C1750" s="7">
        <v>1742</v>
      </c>
      <c r="D1750" s="7">
        <v>265</v>
      </c>
      <c r="E1750" s="13">
        <v>97.2</v>
      </c>
      <c r="F1750" s="16">
        <f t="shared" si="140"/>
        <v>-0.37499999999999839</v>
      </c>
      <c r="G1750" s="16">
        <f t="shared" si="141"/>
        <v>-1.3499999999999943</v>
      </c>
      <c r="S1750">
        <f t="shared" si="138"/>
        <v>0</v>
      </c>
      <c r="T1750">
        <f t="shared" si="142"/>
        <v>97.2</v>
      </c>
      <c r="U1750">
        <f t="shared" si="139"/>
        <v>26.638888888888889</v>
      </c>
    </row>
    <row r="1751" spans="2:21" x14ac:dyDescent="0.55000000000000004">
      <c r="B1751" s="7" t="s">
        <v>40</v>
      </c>
      <c r="C1751" s="7">
        <v>1743</v>
      </c>
      <c r="D1751" s="7">
        <v>266</v>
      </c>
      <c r="E1751" s="13">
        <v>95.9</v>
      </c>
      <c r="F1751" s="16">
        <f t="shared" si="140"/>
        <v>-0.33333333333333409</v>
      </c>
      <c r="G1751" s="16">
        <f t="shared" si="141"/>
        <v>-1.2000000000000028</v>
      </c>
      <c r="S1751">
        <f t="shared" si="138"/>
        <v>0</v>
      </c>
      <c r="T1751">
        <f t="shared" si="142"/>
        <v>95.9</v>
      </c>
      <c r="U1751">
        <f t="shared" si="139"/>
        <v>26.333333333333332</v>
      </c>
    </row>
    <row r="1752" spans="2:21" x14ac:dyDescent="0.55000000000000004">
      <c r="B1752" s="7" t="s">
        <v>40</v>
      </c>
      <c r="C1752" s="7">
        <v>1744</v>
      </c>
      <c r="D1752" s="7">
        <v>267</v>
      </c>
      <c r="E1752" s="13">
        <v>94.8</v>
      </c>
      <c r="F1752" s="16">
        <f t="shared" si="140"/>
        <v>-0.29166666666666785</v>
      </c>
      <c r="G1752" s="16">
        <f t="shared" si="141"/>
        <v>-1.0500000000000043</v>
      </c>
      <c r="S1752">
        <f t="shared" si="138"/>
        <v>0</v>
      </c>
      <c r="T1752">
        <f t="shared" si="142"/>
        <v>94.8</v>
      </c>
      <c r="U1752">
        <f t="shared" si="139"/>
        <v>26.055555555555554</v>
      </c>
    </row>
    <row r="1753" spans="2:21" x14ac:dyDescent="0.55000000000000004">
      <c r="B1753" s="7" t="s">
        <v>40</v>
      </c>
      <c r="C1753" s="7">
        <v>1745</v>
      </c>
      <c r="D1753" s="7">
        <v>268</v>
      </c>
      <c r="E1753" s="13">
        <v>93.8</v>
      </c>
      <c r="F1753" s="16">
        <f t="shared" si="140"/>
        <v>-0.27777777777777779</v>
      </c>
      <c r="G1753" s="16">
        <f t="shared" si="141"/>
        <v>-1</v>
      </c>
      <c r="S1753">
        <f t="shared" si="138"/>
        <v>0</v>
      </c>
      <c r="T1753">
        <f t="shared" si="142"/>
        <v>93.8</v>
      </c>
      <c r="U1753">
        <f t="shared" si="139"/>
        <v>25.777777777777775</v>
      </c>
    </row>
    <row r="1754" spans="2:21" x14ac:dyDescent="0.55000000000000004">
      <c r="B1754" s="7" t="s">
        <v>40</v>
      </c>
      <c r="C1754" s="7">
        <v>1746</v>
      </c>
      <c r="D1754" s="7">
        <v>269</v>
      </c>
      <c r="E1754" s="13">
        <v>92.8</v>
      </c>
      <c r="F1754" s="16">
        <f t="shared" si="140"/>
        <v>-0.27777777777777779</v>
      </c>
      <c r="G1754" s="16">
        <f t="shared" si="141"/>
        <v>-1</v>
      </c>
      <c r="S1754">
        <f t="shared" si="138"/>
        <v>0</v>
      </c>
      <c r="T1754">
        <f t="shared" si="142"/>
        <v>92.8</v>
      </c>
      <c r="U1754">
        <f t="shared" si="139"/>
        <v>25.5</v>
      </c>
    </row>
    <row r="1755" spans="2:21" x14ac:dyDescent="0.55000000000000004">
      <c r="B1755" s="7" t="s">
        <v>40</v>
      </c>
      <c r="C1755" s="7">
        <v>1747</v>
      </c>
      <c r="D1755" s="7">
        <v>270</v>
      </c>
      <c r="E1755" s="13">
        <v>91.8</v>
      </c>
      <c r="F1755" s="16">
        <f t="shared" si="140"/>
        <v>-0.24999999999999961</v>
      </c>
      <c r="G1755" s="16">
        <f t="shared" si="141"/>
        <v>-0.89999999999999858</v>
      </c>
      <c r="S1755">
        <f t="shared" si="138"/>
        <v>0</v>
      </c>
      <c r="T1755">
        <f t="shared" si="142"/>
        <v>91.8</v>
      </c>
      <c r="U1755">
        <f t="shared" si="139"/>
        <v>25.277777777777779</v>
      </c>
    </row>
    <row r="1756" spans="2:21" x14ac:dyDescent="0.55000000000000004">
      <c r="B1756" s="7" t="s">
        <v>40</v>
      </c>
      <c r="C1756" s="7">
        <v>1748</v>
      </c>
      <c r="D1756" s="7">
        <v>271</v>
      </c>
      <c r="E1756" s="13">
        <v>91</v>
      </c>
      <c r="F1756" s="16">
        <f t="shared" si="140"/>
        <v>-0.22222222222222143</v>
      </c>
      <c r="G1756" s="16">
        <f t="shared" si="141"/>
        <v>-0.79999999999999716</v>
      </c>
      <c r="S1756">
        <f t="shared" si="138"/>
        <v>0</v>
      </c>
      <c r="T1756">
        <f t="shared" si="142"/>
        <v>91</v>
      </c>
      <c r="U1756">
        <f t="shared" si="139"/>
        <v>25.055555555555557</v>
      </c>
    </row>
    <row r="1757" spans="2:21" x14ac:dyDescent="0.55000000000000004">
      <c r="B1757" s="7" t="s">
        <v>40</v>
      </c>
      <c r="C1757" s="7">
        <v>1749</v>
      </c>
      <c r="D1757" s="7">
        <v>272</v>
      </c>
      <c r="E1757" s="13">
        <v>90.2</v>
      </c>
      <c r="F1757" s="16">
        <f t="shared" si="140"/>
        <v>-0.19444444444444522</v>
      </c>
      <c r="G1757" s="16">
        <f t="shared" si="141"/>
        <v>-0.70000000000000284</v>
      </c>
      <c r="S1757">
        <f t="shared" si="138"/>
        <v>0</v>
      </c>
      <c r="T1757">
        <f t="shared" si="142"/>
        <v>90.2</v>
      </c>
      <c r="U1757">
        <f t="shared" si="139"/>
        <v>24.888888888888886</v>
      </c>
    </row>
    <row r="1758" spans="2:21" x14ac:dyDescent="0.55000000000000004">
      <c r="B1758" s="7" t="s">
        <v>40</v>
      </c>
      <c r="C1758" s="7">
        <v>1750</v>
      </c>
      <c r="D1758" s="7">
        <v>273</v>
      </c>
      <c r="E1758" s="13">
        <v>89.6</v>
      </c>
      <c r="F1758" s="16">
        <f t="shared" si="140"/>
        <v>-0.15277777777777896</v>
      </c>
      <c r="G1758" s="16">
        <f t="shared" si="141"/>
        <v>-0.55000000000000426</v>
      </c>
      <c r="S1758">
        <f t="shared" si="138"/>
        <v>0</v>
      </c>
      <c r="T1758">
        <f t="shared" si="142"/>
        <v>89.6</v>
      </c>
      <c r="U1758">
        <f t="shared" si="139"/>
        <v>24.749999999999996</v>
      </c>
    </row>
    <row r="1759" spans="2:21" x14ac:dyDescent="0.55000000000000004">
      <c r="B1759" s="7" t="s">
        <v>40</v>
      </c>
      <c r="C1759" s="7">
        <v>1751</v>
      </c>
      <c r="D1759" s="7">
        <v>274</v>
      </c>
      <c r="E1759" s="13">
        <v>89.1</v>
      </c>
      <c r="F1759" s="16">
        <f t="shared" si="140"/>
        <v>-0.1388888888888889</v>
      </c>
      <c r="G1759" s="16">
        <f t="shared" si="141"/>
        <v>-0.5</v>
      </c>
      <c r="S1759">
        <f t="shared" si="138"/>
        <v>0</v>
      </c>
      <c r="T1759">
        <f t="shared" si="142"/>
        <v>89.1</v>
      </c>
      <c r="U1759">
        <f t="shared" si="139"/>
        <v>24.611111111111107</v>
      </c>
    </row>
    <row r="1760" spans="2:21" x14ac:dyDescent="0.55000000000000004">
      <c r="B1760" s="7" t="s">
        <v>40</v>
      </c>
      <c r="C1760" s="7">
        <v>1752</v>
      </c>
      <c r="D1760" s="7">
        <v>275</v>
      </c>
      <c r="E1760" s="13">
        <v>88.6</v>
      </c>
      <c r="F1760" s="16">
        <f t="shared" si="140"/>
        <v>-0.1388888888888889</v>
      </c>
      <c r="G1760" s="16">
        <f t="shared" si="141"/>
        <v>-0.5</v>
      </c>
      <c r="S1760">
        <f t="shared" si="138"/>
        <v>0</v>
      </c>
      <c r="T1760">
        <f t="shared" si="142"/>
        <v>88.6</v>
      </c>
      <c r="U1760">
        <f t="shared" si="139"/>
        <v>24.472222222222221</v>
      </c>
    </row>
    <row r="1761" spans="2:21" x14ac:dyDescent="0.55000000000000004">
      <c r="B1761" s="7" t="s">
        <v>40</v>
      </c>
      <c r="C1761" s="7">
        <v>1753</v>
      </c>
      <c r="D1761" s="7">
        <v>276</v>
      </c>
      <c r="E1761" s="13">
        <v>88.1</v>
      </c>
      <c r="F1761" s="16">
        <f t="shared" si="140"/>
        <v>-0.1388888888888889</v>
      </c>
      <c r="G1761" s="16">
        <f t="shared" si="141"/>
        <v>-0.5</v>
      </c>
      <c r="S1761">
        <f t="shared" si="138"/>
        <v>0</v>
      </c>
      <c r="T1761">
        <f t="shared" si="142"/>
        <v>88.1</v>
      </c>
      <c r="U1761">
        <f t="shared" si="139"/>
        <v>24.333333333333332</v>
      </c>
    </row>
    <row r="1762" spans="2:21" x14ac:dyDescent="0.55000000000000004">
      <c r="B1762" s="7" t="s">
        <v>40</v>
      </c>
      <c r="C1762" s="7">
        <v>1754</v>
      </c>
      <c r="D1762" s="7">
        <v>277</v>
      </c>
      <c r="E1762" s="13">
        <v>87.6</v>
      </c>
      <c r="F1762" s="16">
        <f t="shared" si="140"/>
        <v>-0.1388888888888889</v>
      </c>
      <c r="G1762" s="16">
        <f t="shared" si="141"/>
        <v>-0.5</v>
      </c>
      <c r="S1762">
        <f t="shared" si="138"/>
        <v>0</v>
      </c>
      <c r="T1762">
        <f t="shared" si="142"/>
        <v>87.6</v>
      </c>
      <c r="U1762">
        <f t="shared" si="139"/>
        <v>24.194444444444443</v>
      </c>
    </row>
    <row r="1763" spans="2:21" x14ac:dyDescent="0.55000000000000004">
      <c r="B1763" s="7" t="s">
        <v>40</v>
      </c>
      <c r="C1763" s="7">
        <v>1755</v>
      </c>
      <c r="D1763" s="7">
        <v>278</v>
      </c>
      <c r="E1763" s="13">
        <v>87.1</v>
      </c>
      <c r="F1763" s="16">
        <f t="shared" si="140"/>
        <v>-0.1388888888888889</v>
      </c>
      <c r="G1763" s="16">
        <f t="shared" si="141"/>
        <v>-0.5</v>
      </c>
      <c r="S1763">
        <f t="shared" si="138"/>
        <v>0</v>
      </c>
      <c r="T1763">
        <f t="shared" si="142"/>
        <v>87.1</v>
      </c>
      <c r="U1763">
        <f t="shared" si="139"/>
        <v>24.055555555555554</v>
      </c>
    </row>
    <row r="1764" spans="2:21" x14ac:dyDescent="0.55000000000000004">
      <c r="B1764" s="7" t="s">
        <v>40</v>
      </c>
      <c r="C1764" s="7">
        <v>1756</v>
      </c>
      <c r="D1764" s="7">
        <v>279</v>
      </c>
      <c r="E1764" s="13">
        <v>86.6</v>
      </c>
      <c r="F1764" s="16">
        <f t="shared" si="140"/>
        <v>-0.1388888888888889</v>
      </c>
      <c r="G1764" s="16">
        <f t="shared" si="141"/>
        <v>-0.5</v>
      </c>
      <c r="S1764">
        <f t="shared" si="138"/>
        <v>0</v>
      </c>
      <c r="T1764">
        <f t="shared" si="142"/>
        <v>86.6</v>
      </c>
      <c r="U1764">
        <f t="shared" si="139"/>
        <v>23.916666666666664</v>
      </c>
    </row>
    <row r="1765" spans="2:21" x14ac:dyDescent="0.55000000000000004">
      <c r="B1765" s="7" t="s">
        <v>40</v>
      </c>
      <c r="C1765" s="7">
        <v>1757</v>
      </c>
      <c r="D1765" s="7">
        <v>280</v>
      </c>
      <c r="E1765" s="13">
        <v>86.1</v>
      </c>
      <c r="F1765" s="16">
        <f t="shared" si="140"/>
        <v>-0.15277777777777699</v>
      </c>
      <c r="G1765" s="16">
        <f t="shared" si="141"/>
        <v>-0.54999999999999716</v>
      </c>
      <c r="S1765">
        <f t="shared" si="138"/>
        <v>0</v>
      </c>
      <c r="T1765">
        <f t="shared" si="142"/>
        <v>86.1</v>
      </c>
      <c r="U1765">
        <f t="shared" si="139"/>
        <v>23.75</v>
      </c>
    </row>
    <row r="1766" spans="2:21" x14ac:dyDescent="0.55000000000000004">
      <c r="B1766" s="7" t="s">
        <v>40</v>
      </c>
      <c r="C1766" s="7">
        <v>1758</v>
      </c>
      <c r="D1766" s="7">
        <v>281</v>
      </c>
      <c r="E1766" s="13">
        <v>85.5</v>
      </c>
      <c r="F1766" s="16">
        <f t="shared" si="140"/>
        <v>-0.15277777777777699</v>
      </c>
      <c r="G1766" s="16">
        <f t="shared" si="141"/>
        <v>-0.54999999999999716</v>
      </c>
      <c r="S1766">
        <f t="shared" si="138"/>
        <v>0</v>
      </c>
      <c r="T1766">
        <f t="shared" si="142"/>
        <v>85.5</v>
      </c>
      <c r="U1766">
        <f t="shared" si="139"/>
        <v>23.611111111111111</v>
      </c>
    </row>
    <row r="1767" spans="2:21" x14ac:dyDescent="0.55000000000000004">
      <c r="B1767" s="7" t="s">
        <v>40</v>
      </c>
      <c r="C1767" s="7">
        <v>1759</v>
      </c>
      <c r="D1767" s="7">
        <v>282</v>
      </c>
      <c r="E1767" s="13">
        <v>85</v>
      </c>
      <c r="F1767" s="16">
        <f t="shared" si="140"/>
        <v>-0.15277777777777699</v>
      </c>
      <c r="G1767" s="16">
        <f t="shared" si="141"/>
        <v>-0.54999999999999716</v>
      </c>
      <c r="S1767">
        <f t="shared" si="138"/>
        <v>0</v>
      </c>
      <c r="T1767">
        <f t="shared" si="142"/>
        <v>85</v>
      </c>
      <c r="U1767">
        <f t="shared" si="139"/>
        <v>23.444444444444446</v>
      </c>
    </row>
    <row r="1768" spans="2:21" x14ac:dyDescent="0.55000000000000004">
      <c r="B1768" s="7" t="s">
        <v>40</v>
      </c>
      <c r="C1768" s="7">
        <v>1760</v>
      </c>
      <c r="D1768" s="7">
        <v>283</v>
      </c>
      <c r="E1768" s="13">
        <v>84.4</v>
      </c>
      <c r="F1768" s="16">
        <f t="shared" si="140"/>
        <v>-0.16666666666666705</v>
      </c>
      <c r="G1768" s="16">
        <f t="shared" si="141"/>
        <v>-0.60000000000000142</v>
      </c>
      <c r="S1768">
        <f t="shared" si="138"/>
        <v>0</v>
      </c>
      <c r="T1768">
        <f t="shared" si="142"/>
        <v>84.4</v>
      </c>
      <c r="U1768">
        <f t="shared" si="139"/>
        <v>23.277777777777775</v>
      </c>
    </row>
    <row r="1769" spans="2:21" x14ac:dyDescent="0.55000000000000004">
      <c r="B1769" s="7" t="s">
        <v>40</v>
      </c>
      <c r="C1769" s="7">
        <v>1761</v>
      </c>
      <c r="D1769" s="7">
        <v>284</v>
      </c>
      <c r="E1769" s="13">
        <v>83.8</v>
      </c>
      <c r="F1769" s="16">
        <f t="shared" si="140"/>
        <v>-0.16666666666666705</v>
      </c>
      <c r="G1769" s="16">
        <f t="shared" si="141"/>
        <v>-0.60000000000000142</v>
      </c>
      <c r="S1769">
        <f t="shared" si="138"/>
        <v>0</v>
      </c>
      <c r="T1769">
        <f t="shared" si="142"/>
        <v>83.8</v>
      </c>
      <c r="U1769">
        <f t="shared" si="139"/>
        <v>23.111111111111111</v>
      </c>
    </row>
    <row r="1770" spans="2:21" x14ac:dyDescent="0.55000000000000004">
      <c r="B1770" s="7" t="s">
        <v>40</v>
      </c>
      <c r="C1770" s="7">
        <v>1762</v>
      </c>
      <c r="D1770" s="7">
        <v>285</v>
      </c>
      <c r="E1770" s="13">
        <v>83.2</v>
      </c>
      <c r="F1770" s="16">
        <f t="shared" si="140"/>
        <v>-0.16666666666666705</v>
      </c>
      <c r="G1770" s="16">
        <f t="shared" si="141"/>
        <v>-0.60000000000000142</v>
      </c>
      <c r="S1770">
        <f t="shared" si="138"/>
        <v>0</v>
      </c>
      <c r="T1770">
        <f t="shared" si="142"/>
        <v>83.2</v>
      </c>
      <c r="U1770">
        <f t="shared" si="139"/>
        <v>22.944444444444443</v>
      </c>
    </row>
    <row r="1771" spans="2:21" x14ac:dyDescent="0.55000000000000004">
      <c r="B1771" s="7" t="s">
        <v>40</v>
      </c>
      <c r="C1771" s="7">
        <v>1763</v>
      </c>
      <c r="D1771" s="7">
        <v>286</v>
      </c>
      <c r="E1771" s="13">
        <v>82.6</v>
      </c>
      <c r="F1771" s="16">
        <f t="shared" si="140"/>
        <v>-0.16666666666666705</v>
      </c>
      <c r="G1771" s="16">
        <f t="shared" si="141"/>
        <v>-0.60000000000000142</v>
      </c>
      <c r="S1771">
        <f t="shared" si="138"/>
        <v>0</v>
      </c>
      <c r="T1771">
        <f t="shared" si="142"/>
        <v>82.6</v>
      </c>
      <c r="U1771">
        <f t="shared" si="139"/>
        <v>22.777777777777779</v>
      </c>
    </row>
    <row r="1772" spans="2:21" x14ac:dyDescent="0.55000000000000004">
      <c r="B1772" s="7" t="s">
        <v>40</v>
      </c>
      <c r="C1772" s="7">
        <v>1764</v>
      </c>
      <c r="D1772" s="7">
        <v>287</v>
      </c>
      <c r="E1772" s="13">
        <v>82</v>
      </c>
      <c r="F1772" s="16">
        <f t="shared" si="140"/>
        <v>-0.18055555555555516</v>
      </c>
      <c r="G1772" s="16">
        <f t="shared" si="141"/>
        <v>-0.64999999999999858</v>
      </c>
      <c r="S1772">
        <f t="shared" si="138"/>
        <v>0</v>
      </c>
      <c r="T1772">
        <f t="shared" si="142"/>
        <v>82</v>
      </c>
      <c r="U1772">
        <f t="shared" si="139"/>
        <v>22.583333333333332</v>
      </c>
    </row>
    <row r="1773" spans="2:21" x14ac:dyDescent="0.55000000000000004">
      <c r="B1773" s="7" t="s">
        <v>40</v>
      </c>
      <c r="C1773" s="7">
        <v>1765</v>
      </c>
      <c r="D1773" s="7">
        <v>288</v>
      </c>
      <c r="E1773" s="13">
        <v>81.3</v>
      </c>
      <c r="F1773" s="16">
        <f t="shared" si="140"/>
        <v>-0.22222222222222143</v>
      </c>
      <c r="G1773" s="16">
        <f t="shared" si="141"/>
        <v>-0.79999999999999716</v>
      </c>
      <c r="S1773">
        <f t="shared" si="138"/>
        <v>0</v>
      </c>
      <c r="T1773">
        <f t="shared" si="142"/>
        <v>81.3</v>
      </c>
      <c r="U1773">
        <f t="shared" si="139"/>
        <v>22.333333333333336</v>
      </c>
    </row>
    <row r="1774" spans="2:21" x14ac:dyDescent="0.55000000000000004">
      <c r="B1774" s="7" t="s">
        <v>40</v>
      </c>
      <c r="C1774" s="7">
        <v>1766</v>
      </c>
      <c r="D1774" s="7">
        <v>289</v>
      </c>
      <c r="E1774" s="13">
        <v>80.400000000000006</v>
      </c>
      <c r="F1774" s="16">
        <f t="shared" si="140"/>
        <v>-0.30555555555555597</v>
      </c>
      <c r="G1774" s="16">
        <f t="shared" si="141"/>
        <v>-1.1000000000000014</v>
      </c>
      <c r="S1774">
        <f t="shared" si="138"/>
        <v>0</v>
      </c>
      <c r="T1774">
        <f t="shared" si="142"/>
        <v>80.400000000000006</v>
      </c>
      <c r="U1774">
        <f t="shared" si="139"/>
        <v>21.972222222222221</v>
      </c>
    </row>
    <row r="1775" spans="2:21" x14ac:dyDescent="0.55000000000000004">
      <c r="B1775" s="7" t="s">
        <v>40</v>
      </c>
      <c r="C1775" s="7">
        <v>1767</v>
      </c>
      <c r="D1775" s="7">
        <v>290</v>
      </c>
      <c r="E1775" s="13">
        <v>79.099999999999994</v>
      </c>
      <c r="F1775" s="16">
        <f t="shared" si="140"/>
        <v>-0.41666666666666663</v>
      </c>
      <c r="G1775" s="16">
        <f t="shared" si="141"/>
        <v>-1.5</v>
      </c>
      <c r="S1775">
        <f t="shared" si="138"/>
        <v>0</v>
      </c>
      <c r="T1775">
        <f t="shared" si="142"/>
        <v>79.099999999999994</v>
      </c>
      <c r="U1775">
        <f t="shared" si="139"/>
        <v>21.5</v>
      </c>
    </row>
    <row r="1776" spans="2:21" x14ac:dyDescent="0.55000000000000004">
      <c r="B1776" s="7" t="s">
        <v>40</v>
      </c>
      <c r="C1776" s="7">
        <v>1768</v>
      </c>
      <c r="D1776" s="7">
        <v>291</v>
      </c>
      <c r="E1776" s="13">
        <v>77.400000000000006</v>
      </c>
      <c r="F1776" s="16">
        <f t="shared" si="140"/>
        <v>-0.55555555555555558</v>
      </c>
      <c r="G1776" s="16">
        <f t="shared" si="141"/>
        <v>-2</v>
      </c>
      <c r="S1776">
        <f t="shared" si="138"/>
        <v>0</v>
      </c>
      <c r="T1776">
        <f t="shared" si="142"/>
        <v>77.400000000000006</v>
      </c>
      <c r="U1776">
        <f t="shared" si="139"/>
        <v>20.861111111111111</v>
      </c>
    </row>
    <row r="1777" spans="2:21" x14ac:dyDescent="0.55000000000000004">
      <c r="B1777" s="7" t="s">
        <v>40</v>
      </c>
      <c r="C1777" s="7">
        <v>1769</v>
      </c>
      <c r="D1777" s="7">
        <v>292</v>
      </c>
      <c r="E1777" s="13">
        <v>75.099999999999994</v>
      </c>
      <c r="F1777" s="16">
        <f t="shared" si="140"/>
        <v>-0.70833333333333448</v>
      </c>
      <c r="G1777" s="16">
        <f t="shared" si="141"/>
        <v>-2.5500000000000043</v>
      </c>
      <c r="S1777">
        <f t="shared" si="138"/>
        <v>0</v>
      </c>
      <c r="T1777">
        <f t="shared" si="142"/>
        <v>75.099999999999994</v>
      </c>
      <c r="U1777">
        <f t="shared" si="139"/>
        <v>20.083333333333332</v>
      </c>
    </row>
    <row r="1778" spans="2:21" x14ac:dyDescent="0.55000000000000004">
      <c r="B1778" s="7" t="s">
        <v>40</v>
      </c>
      <c r="C1778" s="7">
        <v>1770</v>
      </c>
      <c r="D1778" s="7">
        <v>293</v>
      </c>
      <c r="E1778" s="13">
        <v>72.3</v>
      </c>
      <c r="F1778" s="16">
        <f t="shared" si="140"/>
        <v>-0.83333333333333326</v>
      </c>
      <c r="G1778" s="16">
        <f t="shared" si="141"/>
        <v>-3</v>
      </c>
      <c r="S1778">
        <f t="shared" si="138"/>
        <v>0</v>
      </c>
      <c r="T1778">
        <f t="shared" si="142"/>
        <v>72.3</v>
      </c>
      <c r="U1778">
        <f t="shared" si="139"/>
        <v>19.194444444444443</v>
      </c>
    </row>
    <row r="1779" spans="2:21" x14ac:dyDescent="0.55000000000000004">
      <c r="B1779" s="7" t="s">
        <v>40</v>
      </c>
      <c r="C1779" s="7">
        <v>1771</v>
      </c>
      <c r="D1779" s="7">
        <v>294</v>
      </c>
      <c r="E1779" s="13">
        <v>69.099999999999994</v>
      </c>
      <c r="F1779" s="16">
        <f t="shared" si="140"/>
        <v>-0.88888888888888773</v>
      </c>
      <c r="G1779" s="16">
        <f t="shared" si="141"/>
        <v>-3.1999999999999957</v>
      </c>
      <c r="S1779">
        <f t="shared" si="138"/>
        <v>0</v>
      </c>
      <c r="T1779">
        <f t="shared" si="142"/>
        <v>69.099999999999994</v>
      </c>
      <c r="U1779">
        <f t="shared" si="139"/>
        <v>18.305555555555557</v>
      </c>
    </row>
    <row r="1780" spans="2:21" x14ac:dyDescent="0.55000000000000004">
      <c r="B1780" s="7" t="s">
        <v>40</v>
      </c>
      <c r="C1780" s="7">
        <v>1772</v>
      </c>
      <c r="D1780" s="7">
        <v>295</v>
      </c>
      <c r="E1780" s="13">
        <v>65.900000000000006</v>
      </c>
      <c r="F1780" s="16">
        <f t="shared" si="140"/>
        <v>-0.88888888888888773</v>
      </c>
      <c r="G1780" s="16">
        <f t="shared" si="141"/>
        <v>-3.1999999999999957</v>
      </c>
      <c r="S1780">
        <f t="shared" si="138"/>
        <v>0</v>
      </c>
      <c r="T1780">
        <f t="shared" si="142"/>
        <v>65.900000000000006</v>
      </c>
      <c r="U1780">
        <f t="shared" si="139"/>
        <v>17.416666666666668</v>
      </c>
    </row>
    <row r="1781" spans="2:21" x14ac:dyDescent="0.55000000000000004">
      <c r="B1781" s="7" t="s">
        <v>40</v>
      </c>
      <c r="C1781" s="7">
        <v>1773</v>
      </c>
      <c r="D1781" s="7">
        <v>296</v>
      </c>
      <c r="E1781" s="13">
        <v>62.7</v>
      </c>
      <c r="F1781" s="16">
        <f t="shared" si="140"/>
        <v>-0.86111111111111149</v>
      </c>
      <c r="G1781" s="16">
        <f t="shared" si="141"/>
        <v>-3.1000000000000014</v>
      </c>
      <c r="S1781">
        <f t="shared" si="138"/>
        <v>0</v>
      </c>
      <c r="T1781">
        <f t="shared" si="142"/>
        <v>62.7</v>
      </c>
      <c r="U1781">
        <f t="shared" si="139"/>
        <v>16.583333333333332</v>
      </c>
    </row>
    <row r="1782" spans="2:21" x14ac:dyDescent="0.55000000000000004">
      <c r="B1782" s="7" t="s">
        <v>40</v>
      </c>
      <c r="C1782" s="7">
        <v>1774</v>
      </c>
      <c r="D1782" s="7">
        <v>297</v>
      </c>
      <c r="E1782" s="13">
        <v>59.7</v>
      </c>
      <c r="F1782" s="16">
        <f t="shared" si="140"/>
        <v>-0.79166666666666707</v>
      </c>
      <c r="G1782" s="16">
        <f t="shared" si="141"/>
        <v>-2.8500000000000014</v>
      </c>
      <c r="S1782">
        <f t="shared" si="138"/>
        <v>0</v>
      </c>
      <c r="T1782">
        <f t="shared" si="142"/>
        <v>59.7</v>
      </c>
      <c r="U1782">
        <f t="shared" si="139"/>
        <v>15.833333333333332</v>
      </c>
    </row>
    <row r="1783" spans="2:21" x14ac:dyDescent="0.55000000000000004">
      <c r="B1783" s="7" t="s">
        <v>40</v>
      </c>
      <c r="C1783" s="7">
        <v>1775</v>
      </c>
      <c r="D1783" s="7">
        <v>298</v>
      </c>
      <c r="E1783" s="13">
        <v>57</v>
      </c>
      <c r="F1783" s="16">
        <f t="shared" si="140"/>
        <v>-0.70833333333333348</v>
      </c>
      <c r="G1783" s="16">
        <f t="shared" si="141"/>
        <v>-2.5500000000000007</v>
      </c>
      <c r="S1783">
        <f t="shared" si="138"/>
        <v>0</v>
      </c>
      <c r="T1783">
        <f t="shared" si="142"/>
        <v>57</v>
      </c>
      <c r="U1783">
        <f t="shared" si="139"/>
        <v>15.166666666666666</v>
      </c>
    </row>
    <row r="1784" spans="2:21" x14ac:dyDescent="0.55000000000000004">
      <c r="B1784" s="7" t="s">
        <v>40</v>
      </c>
      <c r="C1784" s="7">
        <v>1776</v>
      </c>
      <c r="D1784" s="7">
        <v>299</v>
      </c>
      <c r="E1784" s="13">
        <v>54.6</v>
      </c>
      <c r="F1784" s="16">
        <f t="shared" si="140"/>
        <v>-0.6666666666666663</v>
      </c>
      <c r="G1784" s="16">
        <f t="shared" si="141"/>
        <v>-2.3999999999999986</v>
      </c>
      <c r="S1784">
        <f t="shared" si="138"/>
        <v>0</v>
      </c>
      <c r="T1784">
        <f t="shared" si="142"/>
        <v>54.6</v>
      </c>
      <c r="U1784">
        <f t="shared" si="139"/>
        <v>14.5</v>
      </c>
    </row>
    <row r="1785" spans="2:21" x14ac:dyDescent="0.55000000000000004">
      <c r="B1785" s="7" t="s">
        <v>40</v>
      </c>
      <c r="C1785" s="7">
        <v>1777</v>
      </c>
      <c r="D1785" s="7">
        <v>300</v>
      </c>
      <c r="E1785" s="13">
        <v>52.2</v>
      </c>
      <c r="F1785" s="16">
        <f t="shared" si="140"/>
        <v>-0.68055555555555536</v>
      </c>
      <c r="G1785" s="16">
        <f t="shared" si="141"/>
        <v>-2.4499999999999993</v>
      </c>
      <c r="S1785">
        <f t="shared" si="138"/>
        <v>0</v>
      </c>
      <c r="T1785">
        <f t="shared" si="142"/>
        <v>52.2</v>
      </c>
      <c r="U1785">
        <f t="shared" si="139"/>
        <v>13.805555555555555</v>
      </c>
    </row>
    <row r="1786" spans="2:21" x14ac:dyDescent="0.55000000000000004">
      <c r="B1786" s="7" t="s">
        <v>40</v>
      </c>
      <c r="C1786" s="7">
        <v>1778</v>
      </c>
      <c r="D1786" s="7">
        <v>301</v>
      </c>
      <c r="E1786" s="13">
        <v>49.7</v>
      </c>
      <c r="F1786" s="16">
        <f t="shared" si="140"/>
        <v>-0.75000000000000078</v>
      </c>
      <c r="G1786" s="16">
        <f t="shared" si="141"/>
        <v>-2.7000000000000028</v>
      </c>
      <c r="S1786">
        <f t="shared" si="138"/>
        <v>0</v>
      </c>
      <c r="T1786">
        <f t="shared" si="142"/>
        <v>49.7</v>
      </c>
      <c r="U1786">
        <f t="shared" si="139"/>
        <v>12.999999999999998</v>
      </c>
    </row>
    <row r="1787" spans="2:21" x14ac:dyDescent="0.55000000000000004">
      <c r="B1787" s="7" t="s">
        <v>40</v>
      </c>
      <c r="C1787" s="7">
        <v>1779</v>
      </c>
      <c r="D1787" s="7">
        <v>302</v>
      </c>
      <c r="E1787" s="13">
        <v>46.8</v>
      </c>
      <c r="F1787" s="16">
        <f t="shared" si="140"/>
        <v>-0.86111111111111149</v>
      </c>
      <c r="G1787" s="16">
        <f t="shared" si="141"/>
        <v>-3.1000000000000014</v>
      </c>
      <c r="S1787">
        <f t="shared" si="138"/>
        <v>0</v>
      </c>
      <c r="T1787">
        <f t="shared" si="142"/>
        <v>46.8</v>
      </c>
      <c r="U1787">
        <f t="shared" si="139"/>
        <v>12.083333333333332</v>
      </c>
    </row>
    <row r="1788" spans="2:21" x14ac:dyDescent="0.55000000000000004">
      <c r="B1788" s="7" t="s">
        <v>40</v>
      </c>
      <c r="C1788" s="7">
        <v>1780</v>
      </c>
      <c r="D1788" s="7">
        <v>303</v>
      </c>
      <c r="E1788" s="13">
        <v>43.5</v>
      </c>
      <c r="F1788" s="16">
        <f t="shared" si="140"/>
        <v>-0.95833333333333315</v>
      </c>
      <c r="G1788" s="16">
        <f t="shared" si="141"/>
        <v>-3.4499999999999993</v>
      </c>
      <c r="S1788">
        <f t="shared" si="138"/>
        <v>0</v>
      </c>
      <c r="T1788">
        <f t="shared" si="142"/>
        <v>43.5</v>
      </c>
      <c r="U1788">
        <f t="shared" si="139"/>
        <v>11.083333333333332</v>
      </c>
    </row>
    <row r="1789" spans="2:21" x14ac:dyDescent="0.55000000000000004">
      <c r="B1789" s="7" t="s">
        <v>40</v>
      </c>
      <c r="C1789" s="7">
        <v>1781</v>
      </c>
      <c r="D1789" s="7">
        <v>304</v>
      </c>
      <c r="E1789" s="13">
        <v>39.9</v>
      </c>
      <c r="F1789" s="16">
        <f t="shared" si="140"/>
        <v>-0.98611111111111127</v>
      </c>
      <c r="G1789" s="16">
        <f t="shared" si="141"/>
        <v>-3.5500000000000007</v>
      </c>
      <c r="S1789">
        <f t="shared" si="138"/>
        <v>0</v>
      </c>
      <c r="T1789">
        <f t="shared" si="142"/>
        <v>39.9</v>
      </c>
      <c r="U1789">
        <f t="shared" si="139"/>
        <v>10.111111111111111</v>
      </c>
    </row>
    <row r="1790" spans="2:21" x14ac:dyDescent="0.55000000000000004">
      <c r="B1790" s="7" t="s">
        <v>40</v>
      </c>
      <c r="C1790" s="7">
        <v>1782</v>
      </c>
      <c r="D1790" s="7">
        <v>305</v>
      </c>
      <c r="E1790" s="13">
        <v>36.4</v>
      </c>
      <c r="F1790" s="16">
        <f t="shared" si="140"/>
        <v>-0.93055555555555491</v>
      </c>
      <c r="G1790" s="16">
        <f t="shared" si="141"/>
        <v>-3.3499999999999979</v>
      </c>
      <c r="S1790">
        <f t="shared" si="138"/>
        <v>0</v>
      </c>
      <c r="T1790">
        <f t="shared" si="142"/>
        <v>36.4</v>
      </c>
      <c r="U1790">
        <f t="shared" si="139"/>
        <v>9.2222222222222232</v>
      </c>
    </row>
    <row r="1791" spans="2:21" x14ac:dyDescent="0.55000000000000004">
      <c r="B1791" s="7" t="s">
        <v>40</v>
      </c>
      <c r="C1791" s="7">
        <v>1783</v>
      </c>
      <c r="D1791" s="7">
        <v>306</v>
      </c>
      <c r="E1791" s="13">
        <v>33.200000000000003</v>
      </c>
      <c r="F1791" s="16">
        <f t="shared" si="140"/>
        <v>-0.8194444444444442</v>
      </c>
      <c r="G1791" s="16">
        <f t="shared" si="141"/>
        <v>-2.9499999999999993</v>
      </c>
      <c r="S1791">
        <f t="shared" si="138"/>
        <v>0</v>
      </c>
      <c r="T1791">
        <f t="shared" si="142"/>
        <v>33.200000000000003</v>
      </c>
      <c r="U1791">
        <f t="shared" si="139"/>
        <v>8.4722222222222214</v>
      </c>
    </row>
    <row r="1792" spans="2:21" x14ac:dyDescent="0.55000000000000004">
      <c r="B1792" s="7" t="s">
        <v>40</v>
      </c>
      <c r="C1792" s="7">
        <v>1784</v>
      </c>
      <c r="D1792" s="7">
        <v>307</v>
      </c>
      <c r="E1792" s="13">
        <v>30.5</v>
      </c>
      <c r="F1792" s="16">
        <f t="shared" si="140"/>
        <v>-0.6805555555555558</v>
      </c>
      <c r="G1792" s="16">
        <f t="shared" si="141"/>
        <v>-2.4500000000000011</v>
      </c>
      <c r="S1792">
        <f t="shared" si="138"/>
        <v>0</v>
      </c>
      <c r="T1792">
        <f t="shared" si="142"/>
        <v>30.5</v>
      </c>
      <c r="U1792">
        <f t="shared" si="139"/>
        <v>7.8611111111111107</v>
      </c>
    </row>
    <row r="1793" spans="2:21" x14ac:dyDescent="0.55000000000000004">
      <c r="B1793" s="7" t="s">
        <v>40</v>
      </c>
      <c r="C1793" s="7">
        <v>1785</v>
      </c>
      <c r="D1793" s="7">
        <v>308</v>
      </c>
      <c r="E1793" s="13">
        <v>28.3</v>
      </c>
      <c r="F1793" s="16">
        <f t="shared" si="140"/>
        <v>-0.58333333333333326</v>
      </c>
      <c r="G1793" s="16">
        <f t="shared" si="141"/>
        <v>-2.0999999999999996</v>
      </c>
      <c r="S1793">
        <f t="shared" si="138"/>
        <v>0</v>
      </c>
      <c r="T1793">
        <f t="shared" si="142"/>
        <v>28.3</v>
      </c>
      <c r="U1793">
        <f t="shared" si="139"/>
        <v>7.3055555555555554</v>
      </c>
    </row>
    <row r="1794" spans="2:21" x14ac:dyDescent="0.55000000000000004">
      <c r="B1794" s="7" t="s">
        <v>40</v>
      </c>
      <c r="C1794" s="7">
        <v>1786</v>
      </c>
      <c r="D1794" s="7">
        <v>309</v>
      </c>
      <c r="E1794" s="13">
        <v>26.3</v>
      </c>
      <c r="F1794" s="16">
        <f t="shared" si="140"/>
        <v>-0.54166666666666696</v>
      </c>
      <c r="G1794" s="16">
        <f t="shared" si="141"/>
        <v>-1.9500000000000011</v>
      </c>
      <c r="S1794">
        <f t="shared" si="138"/>
        <v>0</v>
      </c>
      <c r="T1794">
        <f t="shared" si="142"/>
        <v>26.3</v>
      </c>
      <c r="U1794">
        <f t="shared" si="139"/>
        <v>6.7777777777777768</v>
      </c>
    </row>
    <row r="1795" spans="2:21" x14ac:dyDescent="0.55000000000000004">
      <c r="B1795" s="7" t="s">
        <v>40</v>
      </c>
      <c r="C1795" s="7">
        <v>1787</v>
      </c>
      <c r="D1795" s="7">
        <v>310</v>
      </c>
      <c r="E1795" s="13">
        <v>24.4</v>
      </c>
      <c r="F1795" s="16">
        <f t="shared" si="140"/>
        <v>-0.5277777777777779</v>
      </c>
      <c r="G1795" s="16">
        <f t="shared" si="141"/>
        <v>-1.9000000000000004</v>
      </c>
      <c r="S1795">
        <f t="shared" si="138"/>
        <v>0</v>
      </c>
      <c r="T1795">
        <f t="shared" si="142"/>
        <v>24.4</v>
      </c>
      <c r="U1795">
        <f t="shared" si="139"/>
        <v>6.25</v>
      </c>
    </row>
    <row r="1796" spans="2:21" x14ac:dyDescent="0.55000000000000004">
      <c r="B1796" s="7" t="s">
        <v>40</v>
      </c>
      <c r="C1796" s="7">
        <v>1788</v>
      </c>
      <c r="D1796" s="7">
        <v>311</v>
      </c>
      <c r="E1796" s="13">
        <v>22.5</v>
      </c>
      <c r="F1796" s="16">
        <f t="shared" si="140"/>
        <v>-0.54166666666666641</v>
      </c>
      <c r="G1796" s="16">
        <f t="shared" si="141"/>
        <v>-1.9499999999999993</v>
      </c>
      <c r="S1796">
        <f t="shared" si="138"/>
        <v>0</v>
      </c>
      <c r="T1796">
        <f t="shared" si="142"/>
        <v>22.5</v>
      </c>
      <c r="U1796">
        <f t="shared" si="139"/>
        <v>5.6944444444444446</v>
      </c>
    </row>
    <row r="1797" spans="2:21" x14ac:dyDescent="0.55000000000000004">
      <c r="B1797" s="7" t="s">
        <v>40</v>
      </c>
      <c r="C1797" s="7">
        <v>1789</v>
      </c>
      <c r="D1797" s="7">
        <v>312</v>
      </c>
      <c r="E1797" s="13">
        <v>20.5</v>
      </c>
      <c r="F1797" s="16">
        <f t="shared" si="140"/>
        <v>-0.59722222222222232</v>
      </c>
      <c r="G1797" s="16">
        <f t="shared" si="141"/>
        <v>-2.1500000000000004</v>
      </c>
      <c r="S1797">
        <f t="shared" si="138"/>
        <v>0</v>
      </c>
      <c r="T1797">
        <f t="shared" si="142"/>
        <v>20.5</v>
      </c>
      <c r="U1797">
        <f t="shared" si="139"/>
        <v>5.0555555555555554</v>
      </c>
    </row>
    <row r="1798" spans="2:21" x14ac:dyDescent="0.55000000000000004">
      <c r="B1798" s="7" t="s">
        <v>40</v>
      </c>
      <c r="C1798" s="7">
        <v>1790</v>
      </c>
      <c r="D1798" s="7">
        <v>313</v>
      </c>
      <c r="E1798" s="13">
        <v>18.2</v>
      </c>
      <c r="F1798" s="16">
        <f t="shared" si="140"/>
        <v>-0.69444444444444442</v>
      </c>
      <c r="G1798" s="16">
        <f t="shared" si="141"/>
        <v>-2.5</v>
      </c>
      <c r="S1798">
        <f t="shared" si="138"/>
        <v>0</v>
      </c>
      <c r="T1798">
        <f t="shared" si="142"/>
        <v>18.2</v>
      </c>
      <c r="U1798">
        <f t="shared" si="139"/>
        <v>4.3055555555555554</v>
      </c>
    </row>
    <row r="1799" spans="2:21" x14ac:dyDescent="0.55000000000000004">
      <c r="B1799" s="7" t="s">
        <v>40</v>
      </c>
      <c r="C1799" s="7">
        <v>1791</v>
      </c>
      <c r="D1799" s="7">
        <v>314</v>
      </c>
      <c r="E1799" s="13">
        <v>15.5</v>
      </c>
      <c r="F1799" s="16">
        <f t="shared" si="140"/>
        <v>-0.8194444444444442</v>
      </c>
      <c r="G1799" s="16">
        <f t="shared" si="141"/>
        <v>-2.9499999999999993</v>
      </c>
      <c r="S1799">
        <f t="shared" si="138"/>
        <v>0</v>
      </c>
      <c r="T1799">
        <f t="shared" si="142"/>
        <v>15.5</v>
      </c>
      <c r="U1799">
        <f t="shared" si="139"/>
        <v>3.416666666666667</v>
      </c>
    </row>
    <row r="1800" spans="2:21" x14ac:dyDescent="0.55000000000000004">
      <c r="B1800" s="7" t="s">
        <v>40</v>
      </c>
      <c r="C1800" s="7">
        <v>1792</v>
      </c>
      <c r="D1800" s="7">
        <v>315</v>
      </c>
      <c r="E1800" s="13">
        <v>12.3</v>
      </c>
      <c r="F1800" s="16">
        <f t="shared" si="140"/>
        <v>-0.94444444444444453</v>
      </c>
      <c r="G1800" s="16">
        <f t="shared" si="141"/>
        <v>-3.4000000000000004</v>
      </c>
      <c r="S1800">
        <f t="shared" si="138"/>
        <v>0</v>
      </c>
      <c r="T1800">
        <f t="shared" si="142"/>
        <v>12.3</v>
      </c>
      <c r="U1800">
        <f t="shared" si="139"/>
        <v>2.4166666666666665</v>
      </c>
    </row>
    <row r="1801" spans="2:21" x14ac:dyDescent="0.55000000000000004">
      <c r="B1801" s="7" t="s">
        <v>40</v>
      </c>
      <c r="C1801" s="7">
        <v>1793</v>
      </c>
      <c r="D1801" s="7">
        <v>316</v>
      </c>
      <c r="E1801" s="13">
        <v>8.6999999999999993</v>
      </c>
      <c r="F1801" s="16">
        <f t="shared" si="140"/>
        <v>-0.98611111111111116</v>
      </c>
      <c r="G1801" s="16">
        <f t="shared" si="141"/>
        <v>-3.5500000000000003</v>
      </c>
      <c r="S1801">
        <f t="shared" ref="S1801:S1809" si="143">IF(E1802&lt;1,1,0)</f>
        <v>0</v>
      </c>
      <c r="T1801">
        <f t="shared" si="142"/>
        <v>8.6999999999999993</v>
      </c>
      <c r="U1801">
        <f t="shared" ref="U1801:U1809" si="144">E1802/3.6</f>
        <v>1.4444444444444444</v>
      </c>
    </row>
    <row r="1802" spans="2:21" x14ac:dyDescent="0.55000000000000004">
      <c r="B1802" s="7" t="s">
        <v>40</v>
      </c>
      <c r="C1802" s="7">
        <v>1794</v>
      </c>
      <c r="D1802" s="7">
        <v>317</v>
      </c>
      <c r="E1802" s="13">
        <v>5.2</v>
      </c>
      <c r="F1802" s="16">
        <f t="shared" ref="F1802:F1808" si="145">($E1803-$E1801)/2/3.6</f>
        <v>-1.2083333333333333</v>
      </c>
      <c r="G1802" s="16">
        <f t="shared" si="141"/>
        <v>-4.3499999999999996</v>
      </c>
      <c r="S1802">
        <f t="shared" si="143"/>
        <v>1</v>
      </c>
      <c r="T1802" t="str">
        <f t="shared" si="142"/>
        <v/>
      </c>
      <c r="U1802">
        <f t="shared" si="144"/>
        <v>0</v>
      </c>
    </row>
    <row r="1803" spans="2:21" x14ac:dyDescent="0.55000000000000004">
      <c r="B1803" s="7" t="s">
        <v>40</v>
      </c>
      <c r="C1803" s="7">
        <v>1795</v>
      </c>
      <c r="D1803" s="7">
        <v>318</v>
      </c>
      <c r="E1803" s="13">
        <v>0</v>
      </c>
      <c r="F1803" s="16">
        <f t="shared" si="145"/>
        <v>-0.72222222222222221</v>
      </c>
      <c r="G1803" s="16">
        <f t="shared" ref="G1803:G1808" si="146">($E1804-$E1802)/2</f>
        <v>-2.6</v>
      </c>
      <c r="S1803">
        <f t="shared" si="143"/>
        <v>1</v>
      </c>
      <c r="T1803" t="str">
        <f t="shared" si="142"/>
        <v/>
      </c>
      <c r="U1803">
        <f t="shared" si="144"/>
        <v>0</v>
      </c>
    </row>
    <row r="1804" spans="2:21" x14ac:dyDescent="0.55000000000000004">
      <c r="B1804" s="7" t="s">
        <v>40</v>
      </c>
      <c r="C1804" s="7">
        <v>1796</v>
      </c>
      <c r="D1804" s="7">
        <v>319</v>
      </c>
      <c r="E1804" s="13">
        <v>0</v>
      </c>
      <c r="F1804" s="16">
        <f t="shared" si="145"/>
        <v>0</v>
      </c>
      <c r="G1804" s="16">
        <f t="shared" si="146"/>
        <v>0</v>
      </c>
      <c r="S1804">
        <f t="shared" si="143"/>
        <v>1</v>
      </c>
      <c r="T1804" t="str">
        <f t="shared" si="142"/>
        <v/>
      </c>
      <c r="U1804">
        <f t="shared" si="144"/>
        <v>0</v>
      </c>
    </row>
    <row r="1805" spans="2:21" x14ac:dyDescent="0.55000000000000004">
      <c r="B1805" s="7" t="s">
        <v>40</v>
      </c>
      <c r="C1805" s="7">
        <v>1797</v>
      </c>
      <c r="D1805" s="7">
        <v>320</v>
      </c>
      <c r="E1805" s="13">
        <v>0</v>
      </c>
      <c r="F1805" s="16">
        <f t="shared" si="145"/>
        <v>0</v>
      </c>
      <c r="G1805" s="16">
        <f t="shared" si="146"/>
        <v>0</v>
      </c>
      <c r="S1805">
        <f t="shared" si="143"/>
        <v>1</v>
      </c>
      <c r="T1805" t="str">
        <f t="shared" si="142"/>
        <v/>
      </c>
      <c r="U1805">
        <f t="shared" si="144"/>
        <v>0</v>
      </c>
    </row>
    <row r="1806" spans="2:21" x14ac:dyDescent="0.55000000000000004">
      <c r="B1806" s="7" t="s">
        <v>40</v>
      </c>
      <c r="C1806" s="7">
        <v>1798</v>
      </c>
      <c r="D1806" s="7">
        <v>321</v>
      </c>
      <c r="E1806" s="13">
        <v>0</v>
      </c>
      <c r="F1806" s="16">
        <f t="shared" si="145"/>
        <v>0</v>
      </c>
      <c r="G1806" s="16">
        <f t="shared" si="146"/>
        <v>0</v>
      </c>
      <c r="S1806">
        <f t="shared" si="143"/>
        <v>1</v>
      </c>
      <c r="T1806" t="str">
        <f t="shared" si="142"/>
        <v/>
      </c>
      <c r="U1806">
        <f t="shared" si="144"/>
        <v>0</v>
      </c>
    </row>
    <row r="1807" spans="2:21" x14ac:dyDescent="0.55000000000000004">
      <c r="B1807" s="7" t="s">
        <v>40</v>
      </c>
      <c r="C1807" s="7">
        <v>1799</v>
      </c>
      <c r="D1807" s="7">
        <v>322</v>
      </c>
      <c r="E1807" s="13">
        <v>0</v>
      </c>
      <c r="F1807" s="16">
        <f t="shared" si="145"/>
        <v>0</v>
      </c>
      <c r="G1807" s="16">
        <f t="shared" si="146"/>
        <v>0</v>
      </c>
      <c r="S1807">
        <f t="shared" si="143"/>
        <v>1</v>
      </c>
      <c r="T1807" t="str">
        <f t="shared" si="142"/>
        <v/>
      </c>
      <c r="U1807">
        <f t="shared" si="144"/>
        <v>0</v>
      </c>
    </row>
    <row r="1808" spans="2:21" x14ac:dyDescent="0.55000000000000004">
      <c r="B1808" s="7" t="s">
        <v>40</v>
      </c>
      <c r="C1808" s="7">
        <v>1800</v>
      </c>
      <c r="D1808" s="7">
        <v>323</v>
      </c>
      <c r="E1808" s="13">
        <v>0</v>
      </c>
      <c r="F1808" s="16">
        <f t="shared" si="145"/>
        <v>0</v>
      </c>
      <c r="G1808" s="16">
        <f t="shared" si="146"/>
        <v>0</v>
      </c>
      <c r="S1808">
        <f t="shared" si="143"/>
        <v>1</v>
      </c>
      <c r="T1808" t="str">
        <f t="shared" si="142"/>
        <v/>
      </c>
      <c r="U1808">
        <f t="shared" si="144"/>
        <v>0</v>
      </c>
    </row>
    <row r="1809" spans="19:21" x14ac:dyDescent="0.55000000000000004">
      <c r="S1809">
        <f t="shared" si="143"/>
        <v>1</v>
      </c>
      <c r="T1809" t="str">
        <f t="shared" si="142"/>
        <v/>
      </c>
      <c r="U1809">
        <f t="shared" si="144"/>
        <v>0</v>
      </c>
    </row>
  </sheetData>
  <pageMargins left="0.7" right="0.7" top="0.78740157499999996" bottom="0.78740157499999996" header="0.3" footer="0.3"/>
  <pageSetup paperSize="9" orientation="portrait" r:id="rId1"/>
  <ignoredErrors>
    <ignoredError sqref="P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D9399-433E-45DE-A022-351BBF182A35}">
  <dimension ref="B4:BR1806"/>
  <sheetViews>
    <sheetView tabSelected="1" topLeftCell="AF18" zoomScale="42" zoomScaleNormal="70" workbookViewId="0">
      <selection activeCell="CD27" sqref="CD27"/>
    </sheetView>
  </sheetViews>
  <sheetFormatPr defaultRowHeight="14.4" x14ac:dyDescent="0.55000000000000004"/>
  <cols>
    <col min="24" max="24" width="15.3125" customWidth="1"/>
    <col min="25" max="25" width="17.83984375" customWidth="1"/>
    <col min="26" max="26" width="19.20703125" customWidth="1"/>
    <col min="27" max="27" width="11.20703125" customWidth="1"/>
    <col min="28" max="28" width="15.1015625" customWidth="1"/>
    <col min="32" max="32" width="11.26171875" customWidth="1"/>
    <col min="36" max="36" width="11.26171875" customWidth="1"/>
  </cols>
  <sheetData>
    <row r="4" spans="2:29" ht="61.5" x14ac:dyDescent="0.55000000000000004">
      <c r="B4" s="1" t="s">
        <v>29</v>
      </c>
      <c r="C4" s="1" t="s">
        <v>30</v>
      </c>
      <c r="D4" s="1" t="s">
        <v>31</v>
      </c>
      <c r="E4" s="8" t="s">
        <v>32</v>
      </c>
      <c r="F4" s="8" t="s">
        <v>33</v>
      </c>
      <c r="G4" s="8" t="s">
        <v>32</v>
      </c>
      <c r="I4" s="8" t="s">
        <v>33</v>
      </c>
      <c r="J4" s="21" t="s">
        <v>100</v>
      </c>
      <c r="K4" s="21" t="s">
        <v>102</v>
      </c>
      <c r="L4" s="21" t="s">
        <v>104</v>
      </c>
      <c r="M4" s="21" t="s">
        <v>101</v>
      </c>
      <c r="N4" s="21" t="s">
        <v>93</v>
      </c>
      <c r="O4" s="21" t="s">
        <v>74</v>
      </c>
      <c r="P4" s="21" t="s">
        <v>77</v>
      </c>
      <c r="Q4" s="21" t="s">
        <v>75</v>
      </c>
      <c r="S4" s="21" t="s">
        <v>74</v>
      </c>
      <c r="T4" s="21" t="s">
        <v>77</v>
      </c>
      <c r="U4" s="21" t="s">
        <v>80</v>
      </c>
      <c r="W4" s="21" t="s">
        <v>79</v>
      </c>
      <c r="X4" s="21" t="s">
        <v>94</v>
      </c>
      <c r="Y4" s="21" t="s">
        <v>95</v>
      </c>
      <c r="Z4" s="21" t="s">
        <v>96</v>
      </c>
      <c r="AA4" s="21" t="s">
        <v>97</v>
      </c>
      <c r="AB4" s="21" t="s">
        <v>98</v>
      </c>
      <c r="AC4" s="21" t="s">
        <v>99</v>
      </c>
    </row>
    <row r="5" spans="2:29" x14ac:dyDescent="0.55000000000000004">
      <c r="B5" s="1" t="s">
        <v>29</v>
      </c>
      <c r="C5" s="1" t="s">
        <v>34</v>
      </c>
      <c r="D5" s="1" t="s">
        <v>34</v>
      </c>
      <c r="E5" s="1" t="s">
        <v>35</v>
      </c>
      <c r="F5" s="1" t="s">
        <v>36</v>
      </c>
      <c r="G5" s="1" t="s">
        <v>50</v>
      </c>
      <c r="I5" s="20" t="s">
        <v>68</v>
      </c>
      <c r="J5" s="20" t="s">
        <v>72</v>
      </c>
      <c r="K5" s="20" t="s">
        <v>103</v>
      </c>
      <c r="L5" s="20" t="s">
        <v>72</v>
      </c>
      <c r="M5" s="20" t="s">
        <v>72</v>
      </c>
      <c r="N5" s="20" t="s">
        <v>73</v>
      </c>
      <c r="O5" s="20" t="s">
        <v>76</v>
      </c>
      <c r="P5" s="20" t="s">
        <v>76</v>
      </c>
      <c r="Q5" s="20" t="s">
        <v>76</v>
      </c>
      <c r="S5" s="20" t="s">
        <v>78</v>
      </c>
      <c r="T5" s="20" t="s">
        <v>78</v>
      </c>
      <c r="U5" s="20" t="s">
        <v>78</v>
      </c>
      <c r="W5" s="21" t="s">
        <v>76</v>
      </c>
      <c r="X5" s="32" t="s">
        <v>72</v>
      </c>
      <c r="Y5" s="32" t="s">
        <v>72</v>
      </c>
      <c r="Z5" s="32" t="s">
        <v>72</v>
      </c>
      <c r="AA5" s="32" t="s">
        <v>78</v>
      </c>
      <c r="AB5" s="32" t="s">
        <v>78</v>
      </c>
      <c r="AC5" s="32" t="s">
        <v>78</v>
      </c>
    </row>
    <row r="6" spans="2:29" x14ac:dyDescent="0.55000000000000004">
      <c r="B6" s="2" t="s">
        <v>37</v>
      </c>
      <c r="C6" s="2">
        <v>0</v>
      </c>
      <c r="D6" s="2">
        <v>0</v>
      </c>
      <c r="E6" s="9">
        <v>0</v>
      </c>
      <c r="F6" s="16">
        <f>($E7-0)/2/3.6</f>
        <v>0</v>
      </c>
      <c r="G6" s="16">
        <f>($E7-0)/2</f>
        <v>0</v>
      </c>
      <c r="I6" cm="1">
        <f t="array" ref="I6:I1806">E8:E1808*1000/3600</f>
        <v>0</v>
      </c>
      <c r="J6">
        <f>Y6+Z6</f>
        <v>102.11229000000002</v>
      </c>
      <c r="K6">
        <f>(($AH$24*F6)*$AH$28)/2</f>
        <v>0</v>
      </c>
      <c r="L6">
        <f>(K6/$AH$28)+M6</f>
        <v>102.11229000000002</v>
      </c>
      <c r="M6">
        <f>J6+X6</f>
        <v>102.11229000000002</v>
      </c>
      <c r="N6">
        <f>M6*I6</f>
        <v>0</v>
      </c>
      <c r="O6">
        <f>N6*1</f>
        <v>0</v>
      </c>
      <c r="P6">
        <f>MAX(0,O6)</f>
        <v>0</v>
      </c>
      <c r="Q6">
        <f>MIN(0,O6)</f>
        <v>0</v>
      </c>
      <c r="S6" cm="1">
        <f t="array" ref="S6:S1806">(O6:O1806)*10^-3</f>
        <v>0</v>
      </c>
      <c r="T6" cm="1">
        <f t="array" ref="T6:T1806">(P6:P1806)*10^-3</f>
        <v>0</v>
      </c>
      <c r="U6" cm="1">
        <f t="array" ref="U6:U1806">(W6:W1806)*10^-3</f>
        <v>0</v>
      </c>
      <c r="W6" cm="1">
        <f t="array" ref="W6:W1806">(Q6:Q1806)*-1</f>
        <v>0</v>
      </c>
      <c r="X6">
        <f>F6*$AH$24</f>
        <v>0</v>
      </c>
      <c r="Y6">
        <f>0.5*1.225*$AH$26*$AH$25*I6^2</f>
        <v>0</v>
      </c>
      <c r="Z6">
        <f>$AH$27*$AH$24*9.81</f>
        <v>102.11229000000002</v>
      </c>
      <c r="AA6">
        <f>T6-U6</f>
        <v>0</v>
      </c>
      <c r="AB6">
        <f>(0.5*$AH$24*I6^2)/1000</f>
        <v>0</v>
      </c>
      <c r="AC6">
        <f>(0.5*AH24*36.5^2)/1000</f>
        <v>990.52787499999999</v>
      </c>
    </row>
    <row r="7" spans="2:29" x14ac:dyDescent="0.55000000000000004">
      <c r="B7" s="3" t="s">
        <v>37</v>
      </c>
      <c r="C7" s="3">
        <v>1</v>
      </c>
      <c r="D7" s="3">
        <v>1</v>
      </c>
      <c r="E7" s="10">
        <v>0</v>
      </c>
      <c r="F7" s="16">
        <f>($E8-$E6)/2/3.6</f>
        <v>0</v>
      </c>
      <c r="G7" s="16">
        <f>($E8-$E6)/2</f>
        <v>0</v>
      </c>
      <c r="I7">
        <v>0</v>
      </c>
      <c r="J7">
        <f t="shared" ref="J7:J70" si="0">Y7+Z7</f>
        <v>102.11229000000002</v>
      </c>
      <c r="K7">
        <f t="shared" ref="K7:K70" si="1">(($AH$24*F7)*$AH$28)/2</f>
        <v>0</v>
      </c>
      <c r="L7">
        <f t="shared" ref="L7:L70" si="2">(K7/$AH$28)+M7</f>
        <v>102.11229000000002</v>
      </c>
      <c r="M7">
        <f t="shared" ref="M7:M70" si="3">J7+X7</f>
        <v>102.11229000000002</v>
      </c>
      <c r="N7">
        <f t="shared" ref="N7:N70" si="4">M7*I7</f>
        <v>0</v>
      </c>
      <c r="O7">
        <f t="shared" ref="O7:O70" si="5">N7*1</f>
        <v>0</v>
      </c>
      <c r="P7">
        <f>P6+MAX(0,O7)</f>
        <v>0</v>
      </c>
      <c r="Q7">
        <f>Q6+MIN(0,O7)</f>
        <v>0</v>
      </c>
      <c r="S7">
        <v>0</v>
      </c>
      <c r="T7">
        <v>0</v>
      </c>
      <c r="U7">
        <v>0</v>
      </c>
      <c r="W7">
        <v>0</v>
      </c>
      <c r="X7">
        <f t="shared" ref="X7:X70" si="6">F7*$AH$24</f>
        <v>0</v>
      </c>
      <c r="Y7">
        <f t="shared" ref="Y7:Y70" si="7">0.5*1.225*$AH$26*$AH$25*I7^2</f>
        <v>0</v>
      </c>
      <c r="Z7">
        <f t="shared" ref="Z7:Z70" si="8">$AH$27*$AH$24*9.81</f>
        <v>102.11229000000002</v>
      </c>
      <c r="AA7">
        <f t="shared" ref="AA7:AA70" si="9">T7-U7</f>
        <v>0</v>
      </c>
      <c r="AB7">
        <f t="shared" ref="AB7:AB70" si="10">(0.5*$AH$24*I7^2)/1000</f>
        <v>0</v>
      </c>
    </row>
    <row r="8" spans="2:29" x14ac:dyDescent="0.55000000000000004">
      <c r="B8" s="3" t="s">
        <v>37</v>
      </c>
      <c r="C8" s="3">
        <v>2</v>
      </c>
      <c r="D8" s="3">
        <v>2</v>
      </c>
      <c r="E8" s="10">
        <v>0</v>
      </c>
      <c r="F8" s="16">
        <f t="shared" ref="F8:F71" si="11">($E9-$E7)/2/3.6</f>
        <v>0</v>
      </c>
      <c r="G8" s="16">
        <f>($E9-$E7)/2</f>
        <v>0</v>
      </c>
      <c r="I8">
        <v>0</v>
      </c>
      <c r="J8">
        <f t="shared" si="0"/>
        <v>102.11229000000002</v>
      </c>
      <c r="K8">
        <f t="shared" si="1"/>
        <v>0</v>
      </c>
      <c r="L8">
        <f t="shared" si="2"/>
        <v>102.11229000000002</v>
      </c>
      <c r="M8">
        <f t="shared" si="3"/>
        <v>102.11229000000002</v>
      </c>
      <c r="N8">
        <f t="shared" si="4"/>
        <v>0</v>
      </c>
      <c r="O8">
        <f t="shared" si="5"/>
        <v>0</v>
      </c>
      <c r="P8">
        <f t="shared" ref="P8:P71" si="12">P7+MAX(0,O8)</f>
        <v>0</v>
      </c>
      <c r="Q8">
        <f t="shared" ref="Q8:Q71" si="13">Q7+MIN(0,O8)</f>
        <v>0</v>
      </c>
      <c r="S8">
        <v>0</v>
      </c>
      <c r="T8">
        <v>0</v>
      </c>
      <c r="U8">
        <v>0</v>
      </c>
      <c r="W8">
        <v>0</v>
      </c>
      <c r="X8">
        <f t="shared" si="6"/>
        <v>0</v>
      </c>
      <c r="Y8">
        <f t="shared" si="7"/>
        <v>0</v>
      </c>
      <c r="Z8">
        <f t="shared" si="8"/>
        <v>102.11229000000002</v>
      </c>
      <c r="AA8">
        <f t="shared" si="9"/>
        <v>0</v>
      </c>
      <c r="AB8">
        <f t="shared" si="10"/>
        <v>0</v>
      </c>
    </row>
    <row r="9" spans="2:29" x14ac:dyDescent="0.55000000000000004">
      <c r="B9" s="3" t="s">
        <v>37</v>
      </c>
      <c r="C9" s="3">
        <v>3</v>
      </c>
      <c r="D9" s="3">
        <v>3</v>
      </c>
      <c r="E9" s="10">
        <v>0</v>
      </c>
      <c r="F9" s="16">
        <f t="shared" si="11"/>
        <v>0</v>
      </c>
      <c r="G9" s="16">
        <f t="shared" ref="G9:G72" si="14">($E10-$E8)/2</f>
        <v>0</v>
      </c>
      <c r="I9">
        <v>0</v>
      </c>
      <c r="J9">
        <f t="shared" si="0"/>
        <v>102.11229000000002</v>
      </c>
      <c r="K9">
        <f t="shared" si="1"/>
        <v>0</v>
      </c>
      <c r="L9">
        <f t="shared" si="2"/>
        <v>102.11229000000002</v>
      </c>
      <c r="M9">
        <f t="shared" si="3"/>
        <v>102.11229000000002</v>
      </c>
      <c r="N9">
        <f t="shared" si="4"/>
        <v>0</v>
      </c>
      <c r="O9">
        <f t="shared" si="5"/>
        <v>0</v>
      </c>
      <c r="P9">
        <f t="shared" si="12"/>
        <v>0</v>
      </c>
      <c r="Q9">
        <f t="shared" si="13"/>
        <v>0</v>
      </c>
      <c r="S9">
        <v>0</v>
      </c>
      <c r="T9">
        <v>0</v>
      </c>
      <c r="U9">
        <v>0</v>
      </c>
      <c r="W9">
        <v>0</v>
      </c>
      <c r="X9">
        <f t="shared" si="6"/>
        <v>0</v>
      </c>
      <c r="Y9">
        <f t="shared" si="7"/>
        <v>0</v>
      </c>
      <c r="Z9">
        <f t="shared" si="8"/>
        <v>102.11229000000002</v>
      </c>
      <c r="AA9">
        <f t="shared" si="9"/>
        <v>0</v>
      </c>
      <c r="AB9">
        <f t="shared" si="10"/>
        <v>0</v>
      </c>
    </row>
    <row r="10" spans="2:29" x14ac:dyDescent="0.55000000000000004">
      <c r="B10" s="3" t="s">
        <v>37</v>
      </c>
      <c r="C10" s="3">
        <v>4</v>
      </c>
      <c r="D10" s="3">
        <v>4</v>
      </c>
      <c r="E10" s="10">
        <v>0</v>
      </c>
      <c r="F10" s="16">
        <f t="shared" si="11"/>
        <v>0</v>
      </c>
      <c r="G10" s="16">
        <f t="shared" si="14"/>
        <v>0</v>
      </c>
      <c r="I10">
        <v>0</v>
      </c>
      <c r="J10">
        <f t="shared" si="0"/>
        <v>102.11229000000002</v>
      </c>
      <c r="K10">
        <f t="shared" si="1"/>
        <v>0</v>
      </c>
      <c r="L10">
        <f t="shared" si="2"/>
        <v>102.11229000000002</v>
      </c>
      <c r="M10">
        <f t="shared" si="3"/>
        <v>102.11229000000002</v>
      </c>
      <c r="N10">
        <f t="shared" si="4"/>
        <v>0</v>
      </c>
      <c r="O10">
        <f t="shared" si="5"/>
        <v>0</v>
      </c>
      <c r="P10">
        <f t="shared" si="12"/>
        <v>0</v>
      </c>
      <c r="Q10">
        <f t="shared" si="13"/>
        <v>0</v>
      </c>
      <c r="S10">
        <v>0</v>
      </c>
      <c r="T10">
        <v>0</v>
      </c>
      <c r="U10">
        <v>0</v>
      </c>
      <c r="W10">
        <v>0</v>
      </c>
      <c r="X10">
        <f t="shared" si="6"/>
        <v>0</v>
      </c>
      <c r="Y10">
        <f t="shared" si="7"/>
        <v>0</v>
      </c>
      <c r="Z10">
        <f t="shared" si="8"/>
        <v>102.11229000000002</v>
      </c>
      <c r="AA10">
        <f t="shared" si="9"/>
        <v>0</v>
      </c>
      <c r="AB10">
        <f t="shared" si="10"/>
        <v>0</v>
      </c>
    </row>
    <row r="11" spans="2:29" x14ac:dyDescent="0.55000000000000004">
      <c r="B11" s="3" t="s">
        <v>37</v>
      </c>
      <c r="C11" s="3">
        <v>5</v>
      </c>
      <c r="D11" s="3">
        <v>5</v>
      </c>
      <c r="E11" s="10">
        <v>0</v>
      </c>
      <c r="F11" s="16">
        <f t="shared" si="11"/>
        <v>0</v>
      </c>
      <c r="G11" s="16">
        <f t="shared" si="14"/>
        <v>0</v>
      </c>
      <c r="I11">
        <v>0</v>
      </c>
      <c r="J11">
        <f t="shared" si="0"/>
        <v>102.11229000000002</v>
      </c>
      <c r="K11">
        <f t="shared" si="1"/>
        <v>0</v>
      </c>
      <c r="L11">
        <f t="shared" si="2"/>
        <v>102.11229000000002</v>
      </c>
      <c r="M11">
        <f t="shared" si="3"/>
        <v>102.11229000000002</v>
      </c>
      <c r="N11">
        <f t="shared" si="4"/>
        <v>0</v>
      </c>
      <c r="O11">
        <f t="shared" si="5"/>
        <v>0</v>
      </c>
      <c r="P11">
        <f t="shared" si="12"/>
        <v>0</v>
      </c>
      <c r="Q11">
        <f t="shared" si="13"/>
        <v>0</v>
      </c>
      <c r="S11">
        <v>0</v>
      </c>
      <c r="T11">
        <v>0</v>
      </c>
      <c r="U11">
        <v>0</v>
      </c>
      <c r="W11">
        <v>0</v>
      </c>
      <c r="X11">
        <f t="shared" si="6"/>
        <v>0</v>
      </c>
      <c r="Y11">
        <f t="shared" si="7"/>
        <v>0</v>
      </c>
      <c r="Z11">
        <f t="shared" si="8"/>
        <v>102.11229000000002</v>
      </c>
      <c r="AA11">
        <f t="shared" si="9"/>
        <v>0</v>
      </c>
      <c r="AB11">
        <f t="shared" si="10"/>
        <v>0</v>
      </c>
    </row>
    <row r="12" spans="2:29" x14ac:dyDescent="0.55000000000000004">
      <c r="B12" s="3" t="s">
        <v>37</v>
      </c>
      <c r="C12" s="3">
        <v>6</v>
      </c>
      <c r="D12" s="3">
        <v>6</v>
      </c>
      <c r="E12" s="10">
        <v>0</v>
      </c>
      <c r="F12" s="16">
        <f t="shared" si="11"/>
        <v>0</v>
      </c>
      <c r="G12" s="16">
        <f t="shared" si="14"/>
        <v>0</v>
      </c>
      <c r="I12">
        <v>0</v>
      </c>
      <c r="J12">
        <f t="shared" si="0"/>
        <v>102.11229000000002</v>
      </c>
      <c r="K12">
        <f t="shared" si="1"/>
        <v>0</v>
      </c>
      <c r="L12">
        <f t="shared" si="2"/>
        <v>102.11229000000002</v>
      </c>
      <c r="M12">
        <f t="shared" si="3"/>
        <v>102.11229000000002</v>
      </c>
      <c r="N12">
        <f t="shared" si="4"/>
        <v>0</v>
      </c>
      <c r="O12">
        <f t="shared" si="5"/>
        <v>0</v>
      </c>
      <c r="P12">
        <f t="shared" si="12"/>
        <v>0</v>
      </c>
      <c r="Q12">
        <f t="shared" si="13"/>
        <v>0</v>
      </c>
      <c r="S12">
        <v>0</v>
      </c>
      <c r="T12">
        <v>0</v>
      </c>
      <c r="U12">
        <v>0</v>
      </c>
      <c r="W12">
        <v>0</v>
      </c>
      <c r="X12">
        <f t="shared" si="6"/>
        <v>0</v>
      </c>
      <c r="Y12">
        <f t="shared" si="7"/>
        <v>0</v>
      </c>
      <c r="Z12">
        <f t="shared" si="8"/>
        <v>102.11229000000002</v>
      </c>
      <c r="AA12">
        <f t="shared" si="9"/>
        <v>0</v>
      </c>
      <c r="AB12">
        <f t="shared" si="10"/>
        <v>0</v>
      </c>
    </row>
    <row r="13" spans="2:29" x14ac:dyDescent="0.55000000000000004">
      <c r="B13" s="3" t="s">
        <v>37</v>
      </c>
      <c r="C13" s="3">
        <v>7</v>
      </c>
      <c r="D13" s="3">
        <v>7</v>
      </c>
      <c r="E13" s="10">
        <v>0</v>
      </c>
      <c r="F13" s="16">
        <f t="shared" si="11"/>
        <v>0</v>
      </c>
      <c r="G13" s="16">
        <f t="shared" si="14"/>
        <v>0</v>
      </c>
      <c r="I13">
        <v>0</v>
      </c>
      <c r="J13">
        <f t="shared" si="0"/>
        <v>102.11229000000002</v>
      </c>
      <c r="K13">
        <f t="shared" si="1"/>
        <v>0</v>
      </c>
      <c r="L13">
        <f t="shared" si="2"/>
        <v>102.11229000000002</v>
      </c>
      <c r="M13">
        <f t="shared" si="3"/>
        <v>102.11229000000002</v>
      </c>
      <c r="N13">
        <f t="shared" si="4"/>
        <v>0</v>
      </c>
      <c r="O13">
        <f t="shared" si="5"/>
        <v>0</v>
      </c>
      <c r="P13">
        <f t="shared" si="12"/>
        <v>0</v>
      </c>
      <c r="Q13">
        <f t="shared" si="13"/>
        <v>0</v>
      </c>
      <c r="S13">
        <v>0</v>
      </c>
      <c r="T13">
        <v>0</v>
      </c>
      <c r="U13">
        <v>0</v>
      </c>
      <c r="W13">
        <v>0</v>
      </c>
      <c r="X13">
        <f t="shared" si="6"/>
        <v>0</v>
      </c>
      <c r="Y13">
        <f t="shared" si="7"/>
        <v>0</v>
      </c>
      <c r="Z13">
        <f t="shared" si="8"/>
        <v>102.11229000000002</v>
      </c>
      <c r="AA13">
        <f t="shared" si="9"/>
        <v>0</v>
      </c>
      <c r="AB13">
        <f t="shared" si="10"/>
        <v>0</v>
      </c>
    </row>
    <row r="14" spans="2:29" x14ac:dyDescent="0.55000000000000004">
      <c r="B14" s="3" t="s">
        <v>37</v>
      </c>
      <c r="C14" s="3">
        <v>8</v>
      </c>
      <c r="D14" s="3">
        <v>8</v>
      </c>
      <c r="E14" s="10">
        <v>0</v>
      </c>
      <c r="F14" s="16">
        <f t="shared" si="11"/>
        <v>0</v>
      </c>
      <c r="G14" s="16">
        <f t="shared" si="14"/>
        <v>0</v>
      </c>
      <c r="I14">
        <v>0</v>
      </c>
      <c r="J14">
        <f t="shared" si="0"/>
        <v>102.11229000000002</v>
      </c>
      <c r="K14">
        <f t="shared" si="1"/>
        <v>0</v>
      </c>
      <c r="L14">
        <f t="shared" si="2"/>
        <v>102.11229000000002</v>
      </c>
      <c r="M14">
        <f t="shared" si="3"/>
        <v>102.11229000000002</v>
      </c>
      <c r="N14">
        <f t="shared" si="4"/>
        <v>0</v>
      </c>
      <c r="O14">
        <f t="shared" si="5"/>
        <v>0</v>
      </c>
      <c r="P14">
        <f t="shared" si="12"/>
        <v>0</v>
      </c>
      <c r="Q14">
        <f t="shared" si="13"/>
        <v>0</v>
      </c>
      <c r="S14">
        <v>0</v>
      </c>
      <c r="T14">
        <v>0</v>
      </c>
      <c r="U14">
        <v>0</v>
      </c>
      <c r="W14">
        <v>0</v>
      </c>
      <c r="X14">
        <f t="shared" si="6"/>
        <v>0</v>
      </c>
      <c r="Y14">
        <f t="shared" si="7"/>
        <v>0</v>
      </c>
      <c r="Z14">
        <f t="shared" si="8"/>
        <v>102.11229000000002</v>
      </c>
      <c r="AA14">
        <f t="shared" si="9"/>
        <v>0</v>
      </c>
      <c r="AB14">
        <f t="shared" si="10"/>
        <v>0</v>
      </c>
    </row>
    <row r="15" spans="2:29" x14ac:dyDescent="0.55000000000000004">
      <c r="B15" s="3" t="s">
        <v>37</v>
      </c>
      <c r="C15" s="3">
        <v>9</v>
      </c>
      <c r="D15" s="3">
        <v>9</v>
      </c>
      <c r="E15" s="10">
        <v>0</v>
      </c>
      <c r="F15" s="16">
        <f t="shared" si="11"/>
        <v>0</v>
      </c>
      <c r="G15" s="16">
        <f t="shared" si="14"/>
        <v>0</v>
      </c>
      <c r="I15">
        <v>0</v>
      </c>
      <c r="J15">
        <f t="shared" si="0"/>
        <v>102.11229000000002</v>
      </c>
      <c r="K15">
        <f t="shared" si="1"/>
        <v>0</v>
      </c>
      <c r="L15">
        <f t="shared" si="2"/>
        <v>102.11229000000002</v>
      </c>
      <c r="M15">
        <f t="shared" si="3"/>
        <v>102.11229000000002</v>
      </c>
      <c r="N15">
        <f t="shared" si="4"/>
        <v>0</v>
      </c>
      <c r="O15">
        <f t="shared" si="5"/>
        <v>0</v>
      </c>
      <c r="P15">
        <f t="shared" si="12"/>
        <v>0</v>
      </c>
      <c r="Q15">
        <f t="shared" si="13"/>
        <v>0</v>
      </c>
      <c r="S15">
        <v>0</v>
      </c>
      <c r="T15">
        <v>0</v>
      </c>
      <c r="U15">
        <v>0</v>
      </c>
      <c r="W15">
        <v>0</v>
      </c>
      <c r="X15">
        <f t="shared" si="6"/>
        <v>0</v>
      </c>
      <c r="Y15">
        <f t="shared" si="7"/>
        <v>0</v>
      </c>
      <c r="Z15">
        <f t="shared" si="8"/>
        <v>102.11229000000002</v>
      </c>
      <c r="AA15">
        <f t="shared" si="9"/>
        <v>0</v>
      </c>
      <c r="AB15">
        <f t="shared" si="10"/>
        <v>0</v>
      </c>
    </row>
    <row r="16" spans="2:29" x14ac:dyDescent="0.55000000000000004">
      <c r="B16" s="3" t="s">
        <v>37</v>
      </c>
      <c r="C16" s="3">
        <v>10</v>
      </c>
      <c r="D16" s="3">
        <v>10</v>
      </c>
      <c r="E16" s="10">
        <v>0</v>
      </c>
      <c r="F16" s="16">
        <f t="shared" si="11"/>
        <v>0</v>
      </c>
      <c r="G16" s="16">
        <f t="shared" si="14"/>
        <v>0</v>
      </c>
      <c r="I16">
        <v>5.5555555555555552E-2</v>
      </c>
      <c r="J16">
        <f t="shared" si="0"/>
        <v>102.11343891010804</v>
      </c>
      <c r="K16">
        <f t="shared" si="1"/>
        <v>0</v>
      </c>
      <c r="L16">
        <f t="shared" si="2"/>
        <v>102.11343891010804</v>
      </c>
      <c r="M16">
        <f t="shared" si="3"/>
        <v>102.11343891010804</v>
      </c>
      <c r="N16">
        <f t="shared" si="4"/>
        <v>5.6729688283393358</v>
      </c>
      <c r="O16">
        <f t="shared" si="5"/>
        <v>5.6729688283393358</v>
      </c>
      <c r="P16">
        <f t="shared" si="12"/>
        <v>5.6729688283393358</v>
      </c>
      <c r="Q16">
        <f t="shared" si="13"/>
        <v>0</v>
      </c>
      <c r="S16">
        <v>5.6729688283393359E-3</v>
      </c>
      <c r="T16">
        <v>5.6729688283393359E-3</v>
      </c>
      <c r="U16">
        <v>0</v>
      </c>
      <c r="W16">
        <v>0</v>
      </c>
      <c r="X16">
        <f t="shared" si="6"/>
        <v>0</v>
      </c>
      <c r="Y16">
        <f t="shared" si="7"/>
        <v>1.1489101080246914E-3</v>
      </c>
      <c r="Z16">
        <f t="shared" si="8"/>
        <v>102.11229000000002</v>
      </c>
      <c r="AA16">
        <f t="shared" si="9"/>
        <v>5.6729688283393359E-3</v>
      </c>
      <c r="AB16">
        <f t="shared" si="10"/>
        <v>2.2947530864197534E-3</v>
      </c>
    </row>
    <row r="17" spans="2:37" x14ac:dyDescent="0.55000000000000004">
      <c r="B17" s="3" t="s">
        <v>37</v>
      </c>
      <c r="C17" s="3">
        <v>11</v>
      </c>
      <c r="D17" s="3">
        <v>11</v>
      </c>
      <c r="E17" s="10">
        <v>0</v>
      </c>
      <c r="F17" s="16">
        <f t="shared" si="11"/>
        <v>2.777777777777778E-2</v>
      </c>
      <c r="G17" s="16">
        <f t="shared" si="14"/>
        <v>0.1</v>
      </c>
      <c r="I17">
        <v>0.47222222222222221</v>
      </c>
      <c r="J17">
        <f t="shared" si="0"/>
        <v>102.1952987553048</v>
      </c>
      <c r="K17">
        <f t="shared" si="1"/>
        <v>6.5252451388888897</v>
      </c>
      <c r="L17">
        <f t="shared" si="2"/>
        <v>164.15363208863812</v>
      </c>
      <c r="M17">
        <f t="shared" si="3"/>
        <v>143.50085431086035</v>
      </c>
      <c r="N17">
        <f t="shared" si="4"/>
        <v>67.764292313461823</v>
      </c>
      <c r="O17">
        <f t="shared" si="5"/>
        <v>67.764292313461823</v>
      </c>
      <c r="P17">
        <f t="shared" si="12"/>
        <v>73.437261141801159</v>
      </c>
      <c r="Q17">
        <f t="shared" si="13"/>
        <v>0</v>
      </c>
      <c r="S17">
        <v>6.776429231346183E-2</v>
      </c>
      <c r="T17">
        <v>7.3437261141801158E-2</v>
      </c>
      <c r="U17">
        <v>0</v>
      </c>
      <c r="W17">
        <v>0</v>
      </c>
      <c r="X17">
        <f t="shared" si="6"/>
        <v>41.305555555555557</v>
      </c>
      <c r="Y17">
        <f t="shared" si="7"/>
        <v>8.3008755304783952E-2</v>
      </c>
      <c r="Z17">
        <f t="shared" si="8"/>
        <v>102.11229000000002</v>
      </c>
      <c r="AA17">
        <f t="shared" si="9"/>
        <v>7.3437261141801158E-2</v>
      </c>
      <c r="AB17">
        <f t="shared" si="10"/>
        <v>0.16579591049382716</v>
      </c>
    </row>
    <row r="18" spans="2:37" x14ac:dyDescent="0.55000000000000004">
      <c r="B18" s="3" t="s">
        <v>37</v>
      </c>
      <c r="C18" s="3">
        <v>12</v>
      </c>
      <c r="D18" s="3">
        <v>12</v>
      </c>
      <c r="E18" s="10">
        <v>0.2</v>
      </c>
      <c r="F18" s="16">
        <f t="shared" si="11"/>
        <v>0.2361111111111111</v>
      </c>
      <c r="G18" s="16">
        <f t="shared" si="14"/>
        <v>0.85</v>
      </c>
      <c r="I18">
        <v>1.5</v>
      </c>
      <c r="J18">
        <f t="shared" si="0"/>
        <v>102.94984546875001</v>
      </c>
      <c r="K18">
        <f t="shared" si="1"/>
        <v>55.464583680555556</v>
      </c>
      <c r="L18">
        <f t="shared" si="2"/>
        <v>629.5956788020834</v>
      </c>
      <c r="M18">
        <f t="shared" si="3"/>
        <v>454.04706769097226</v>
      </c>
      <c r="N18">
        <f t="shared" si="4"/>
        <v>681.07060153645841</v>
      </c>
      <c r="O18">
        <f t="shared" si="5"/>
        <v>681.07060153645841</v>
      </c>
      <c r="P18">
        <f t="shared" si="12"/>
        <v>754.50786267825958</v>
      </c>
      <c r="Q18">
        <f t="shared" si="13"/>
        <v>0</v>
      </c>
      <c r="S18">
        <v>0.68107060153645838</v>
      </c>
      <c r="T18">
        <v>0.75450786267825964</v>
      </c>
      <c r="U18">
        <v>0</v>
      </c>
      <c r="W18">
        <v>0</v>
      </c>
      <c r="X18">
        <f t="shared" si="6"/>
        <v>351.09722222222223</v>
      </c>
      <c r="Y18">
        <f t="shared" si="7"/>
        <v>0.83755546875000009</v>
      </c>
      <c r="Z18">
        <f t="shared" si="8"/>
        <v>102.11229000000002</v>
      </c>
      <c r="AA18">
        <f t="shared" si="9"/>
        <v>0.75450786267825964</v>
      </c>
      <c r="AB18">
        <f t="shared" si="10"/>
        <v>1.6728749999999999</v>
      </c>
    </row>
    <row r="19" spans="2:37" x14ac:dyDescent="0.55000000000000004">
      <c r="B19" s="3" t="s">
        <v>37</v>
      </c>
      <c r="C19" s="3">
        <v>13</v>
      </c>
      <c r="D19" s="3">
        <v>13</v>
      </c>
      <c r="E19" s="10">
        <v>1.7</v>
      </c>
      <c r="F19" s="16">
        <f t="shared" si="11"/>
        <v>0.72222222222222221</v>
      </c>
      <c r="G19" s="16">
        <f t="shared" si="14"/>
        <v>2.6</v>
      </c>
      <c r="I19">
        <v>2.75</v>
      </c>
      <c r="J19">
        <f t="shared" si="0"/>
        <v>104.92740699218751</v>
      </c>
      <c r="K19">
        <f t="shared" si="1"/>
        <v>169.65637361111109</v>
      </c>
      <c r="L19">
        <f t="shared" si="2"/>
        <v>1715.8440736588541</v>
      </c>
      <c r="M19">
        <f t="shared" si="3"/>
        <v>1178.8718514366319</v>
      </c>
      <c r="N19">
        <f t="shared" si="4"/>
        <v>3241.8975914507378</v>
      </c>
      <c r="O19">
        <f t="shared" si="5"/>
        <v>3241.8975914507378</v>
      </c>
      <c r="P19">
        <f t="shared" si="12"/>
        <v>3996.4054541289975</v>
      </c>
      <c r="Q19">
        <f t="shared" si="13"/>
        <v>0</v>
      </c>
      <c r="S19">
        <v>3.241897591450738</v>
      </c>
      <c r="T19">
        <v>3.9964054541289977</v>
      </c>
      <c r="U19">
        <v>0</v>
      </c>
      <c r="W19">
        <v>0</v>
      </c>
      <c r="X19">
        <f t="shared" si="6"/>
        <v>1073.9444444444443</v>
      </c>
      <c r="Y19">
        <f t="shared" si="7"/>
        <v>2.8151169921875003</v>
      </c>
      <c r="Z19">
        <f t="shared" si="8"/>
        <v>102.11229000000002</v>
      </c>
      <c r="AA19">
        <f t="shared" si="9"/>
        <v>3.9964054541289977</v>
      </c>
      <c r="AB19">
        <f t="shared" si="10"/>
        <v>5.6227187499999998</v>
      </c>
    </row>
    <row r="20" spans="2:37" x14ac:dyDescent="0.55000000000000004">
      <c r="B20" s="3" t="s">
        <v>37</v>
      </c>
      <c r="C20" s="3">
        <v>14</v>
      </c>
      <c r="D20" s="3">
        <v>14</v>
      </c>
      <c r="E20" s="10">
        <v>5.4</v>
      </c>
      <c r="F20" s="16">
        <f t="shared" si="11"/>
        <v>1.1388888888888891</v>
      </c>
      <c r="G20" s="16">
        <f t="shared" si="14"/>
        <v>4.1000000000000005</v>
      </c>
      <c r="I20">
        <v>3.6388888888888888</v>
      </c>
      <c r="J20">
        <f t="shared" si="0"/>
        <v>107.04140159095294</v>
      </c>
      <c r="K20">
        <f t="shared" si="1"/>
        <v>267.53505069444452</v>
      </c>
      <c r="L20">
        <f t="shared" si="2"/>
        <v>2647.3330682576202</v>
      </c>
      <c r="M20">
        <f t="shared" si="3"/>
        <v>1800.5691793687311</v>
      </c>
      <c r="N20">
        <f t="shared" si="4"/>
        <v>6552.0711804806606</v>
      </c>
      <c r="O20">
        <f t="shared" si="5"/>
        <v>6552.0711804806606</v>
      </c>
      <c r="P20">
        <f t="shared" si="12"/>
        <v>10548.476634609659</v>
      </c>
      <c r="Q20">
        <f t="shared" si="13"/>
        <v>0</v>
      </c>
      <c r="S20">
        <v>6.5520711804806604</v>
      </c>
      <c r="T20">
        <v>10.548476634609658</v>
      </c>
      <c r="U20">
        <v>0</v>
      </c>
      <c r="W20">
        <v>0</v>
      </c>
      <c r="X20">
        <f t="shared" si="6"/>
        <v>1693.5277777777781</v>
      </c>
      <c r="Y20">
        <f t="shared" si="7"/>
        <v>4.9291115909529326</v>
      </c>
      <c r="Z20">
        <f t="shared" si="8"/>
        <v>102.11229000000002</v>
      </c>
      <c r="AA20">
        <f t="shared" si="9"/>
        <v>10.548476634609658</v>
      </c>
      <c r="AB20">
        <f t="shared" si="10"/>
        <v>9.8450644290123464</v>
      </c>
    </row>
    <row r="21" spans="2:37" ht="27" customHeight="1" x14ac:dyDescent="0.55000000000000004">
      <c r="B21" s="3" t="s">
        <v>37</v>
      </c>
      <c r="C21" s="3">
        <v>15</v>
      </c>
      <c r="D21" s="3">
        <v>15</v>
      </c>
      <c r="E21" s="10">
        <v>9.9</v>
      </c>
      <c r="F21" s="16">
        <f t="shared" si="11"/>
        <v>1.0694444444444444</v>
      </c>
      <c r="G21" s="16">
        <f t="shared" si="14"/>
        <v>3.8499999999999996</v>
      </c>
      <c r="I21">
        <v>4.6944444444444446</v>
      </c>
      <c r="J21">
        <f t="shared" si="0"/>
        <v>110.31579539882333</v>
      </c>
      <c r="K21">
        <f t="shared" si="1"/>
        <v>251.22193784722222</v>
      </c>
      <c r="L21">
        <f t="shared" si="2"/>
        <v>2495.7116287321569</v>
      </c>
      <c r="M21">
        <f t="shared" si="3"/>
        <v>1700.5796842877123</v>
      </c>
      <c r="N21">
        <f t="shared" si="4"/>
        <v>7983.2768512395387</v>
      </c>
      <c r="O21">
        <f t="shared" si="5"/>
        <v>7983.2768512395387</v>
      </c>
      <c r="P21">
        <f t="shared" si="12"/>
        <v>18531.753485849196</v>
      </c>
      <c r="Q21">
        <f t="shared" si="13"/>
        <v>0</v>
      </c>
      <c r="S21">
        <v>7.9832768512395385</v>
      </c>
      <c r="T21">
        <v>18.531753485849197</v>
      </c>
      <c r="U21">
        <v>0</v>
      </c>
      <c r="W21">
        <v>0</v>
      </c>
      <c r="X21">
        <f t="shared" si="6"/>
        <v>1590.2638888888889</v>
      </c>
      <c r="Y21">
        <f t="shared" si="7"/>
        <v>8.2035053988233031</v>
      </c>
      <c r="Z21">
        <f t="shared" si="8"/>
        <v>102.11229000000002</v>
      </c>
      <c r="AA21">
        <f t="shared" si="9"/>
        <v>18.531753485849197</v>
      </c>
      <c r="AB21">
        <f t="shared" si="10"/>
        <v>16.385110725308646</v>
      </c>
      <c r="AF21" s="25"/>
      <c r="AG21" s="25"/>
      <c r="AH21" s="25"/>
      <c r="AI21" s="25" t="s">
        <v>81</v>
      </c>
      <c r="AJ21" s="26" t="s">
        <v>82</v>
      </c>
    </row>
    <row r="22" spans="2:37" ht="35.25" customHeight="1" x14ac:dyDescent="0.55000000000000004">
      <c r="B22" s="3" t="s">
        <v>37</v>
      </c>
      <c r="C22" s="3">
        <v>16</v>
      </c>
      <c r="D22" s="3">
        <v>16</v>
      </c>
      <c r="E22" s="10">
        <v>13.1</v>
      </c>
      <c r="F22" s="16">
        <f t="shared" si="11"/>
        <v>0.97222222222222199</v>
      </c>
      <c r="G22" s="16">
        <f t="shared" si="14"/>
        <v>3.4999999999999991</v>
      </c>
      <c r="I22">
        <v>6.0277777777777777</v>
      </c>
      <c r="J22">
        <f t="shared" si="0"/>
        <v>115.63754701919369</v>
      </c>
      <c r="K22">
        <f t="shared" si="1"/>
        <v>228.38357986111106</v>
      </c>
      <c r="L22">
        <f t="shared" si="2"/>
        <v>2284.1792136858598</v>
      </c>
      <c r="M22">
        <f t="shared" si="3"/>
        <v>1561.3319914636379</v>
      </c>
      <c r="N22">
        <f t="shared" si="4"/>
        <v>9411.3622818780386</v>
      </c>
      <c r="O22">
        <f t="shared" si="5"/>
        <v>9411.3622818780386</v>
      </c>
      <c r="P22">
        <f t="shared" si="12"/>
        <v>27943.115767727235</v>
      </c>
      <c r="Q22">
        <f t="shared" si="13"/>
        <v>0</v>
      </c>
      <c r="S22">
        <v>9.4113622818780396</v>
      </c>
      <c r="T22">
        <v>27.943115767727235</v>
      </c>
      <c r="U22">
        <v>0</v>
      </c>
      <c r="W22">
        <v>0</v>
      </c>
      <c r="X22">
        <f t="shared" si="6"/>
        <v>1445.6944444444441</v>
      </c>
      <c r="Y22">
        <f t="shared" si="7"/>
        <v>13.525257019193672</v>
      </c>
      <c r="Z22">
        <f t="shared" si="8"/>
        <v>102.11229000000002</v>
      </c>
      <c r="AA22">
        <f t="shared" si="9"/>
        <v>27.943115767727235</v>
      </c>
      <c r="AB22">
        <f t="shared" si="10"/>
        <v>27.014407021604935</v>
      </c>
      <c r="AF22" s="27" t="s">
        <v>83</v>
      </c>
      <c r="AG22" s="28" t="s">
        <v>48</v>
      </c>
      <c r="AH22" s="28">
        <v>1387</v>
      </c>
      <c r="AI22" s="29" t="s">
        <v>84</v>
      </c>
      <c r="AJ22" s="30">
        <v>2</v>
      </c>
    </row>
    <row r="23" spans="2:37" ht="82.5" customHeight="1" x14ac:dyDescent="0.55000000000000004">
      <c r="B23" s="3" t="s">
        <v>37</v>
      </c>
      <c r="C23" s="3">
        <v>17</v>
      </c>
      <c r="D23" s="3">
        <v>17</v>
      </c>
      <c r="E23" s="10">
        <v>16.899999999999999</v>
      </c>
      <c r="F23" s="16">
        <f t="shared" si="11"/>
        <v>1.1944444444444444</v>
      </c>
      <c r="G23" s="16">
        <f t="shared" si="14"/>
        <v>4.3</v>
      </c>
      <c r="I23">
        <v>7.2222222222222223</v>
      </c>
      <c r="J23">
        <f t="shared" si="0"/>
        <v>121.5288708256173</v>
      </c>
      <c r="K23">
        <f t="shared" si="1"/>
        <v>280.58554097222225</v>
      </c>
      <c r="L23">
        <f t="shared" si="2"/>
        <v>2785.7372041589506</v>
      </c>
      <c r="M23">
        <f t="shared" si="3"/>
        <v>1897.6677597145062</v>
      </c>
      <c r="N23">
        <f t="shared" si="4"/>
        <v>13705.378264604768</v>
      </c>
      <c r="O23">
        <f t="shared" si="5"/>
        <v>13705.378264604768</v>
      </c>
      <c r="P23">
        <f t="shared" si="12"/>
        <v>41648.494032332004</v>
      </c>
      <c r="Q23">
        <f t="shared" si="13"/>
        <v>0</v>
      </c>
      <c r="S23">
        <v>13.705378264604768</v>
      </c>
      <c r="T23">
        <v>41.648494032332003</v>
      </c>
      <c r="U23">
        <v>0</v>
      </c>
      <c r="W23">
        <v>0</v>
      </c>
      <c r="X23">
        <f t="shared" si="6"/>
        <v>1776.1388888888889</v>
      </c>
      <c r="Y23">
        <f t="shared" si="7"/>
        <v>19.416580825617284</v>
      </c>
      <c r="Z23">
        <f t="shared" si="8"/>
        <v>102.11229000000002</v>
      </c>
      <c r="AA23">
        <f t="shared" si="9"/>
        <v>41.648494032332003</v>
      </c>
      <c r="AB23">
        <f t="shared" si="10"/>
        <v>38.781327160493831</v>
      </c>
      <c r="AF23" s="27" t="s">
        <v>85</v>
      </c>
      <c r="AG23" s="28" t="s">
        <v>48</v>
      </c>
      <c r="AH23" s="28" t="s">
        <v>86</v>
      </c>
      <c r="AI23" s="29"/>
      <c r="AJ23" s="30"/>
    </row>
    <row r="24" spans="2:37" x14ac:dyDescent="0.55000000000000004">
      <c r="B24" s="3" t="s">
        <v>37</v>
      </c>
      <c r="C24" s="3">
        <v>18</v>
      </c>
      <c r="D24" s="3">
        <v>18</v>
      </c>
      <c r="E24" s="10">
        <v>21.7</v>
      </c>
      <c r="F24" s="16">
        <f t="shared" si="11"/>
        <v>1.2638888888888891</v>
      </c>
      <c r="G24" s="16">
        <f t="shared" si="14"/>
        <v>4.5500000000000007</v>
      </c>
      <c r="I24">
        <v>7.6388888888888893</v>
      </c>
      <c r="J24">
        <f t="shared" si="0"/>
        <v>123.83387172984183</v>
      </c>
      <c r="K24">
        <f t="shared" si="1"/>
        <v>296.89865381944452</v>
      </c>
      <c r="L24">
        <f t="shared" si="2"/>
        <v>2942.938038396509</v>
      </c>
      <c r="M24">
        <f t="shared" si="3"/>
        <v>2003.2366495076199</v>
      </c>
      <c r="N24">
        <f t="shared" si="4"/>
        <v>15302.502183738763</v>
      </c>
      <c r="O24">
        <f t="shared" si="5"/>
        <v>15302.502183738763</v>
      </c>
      <c r="P24">
        <f t="shared" si="12"/>
        <v>56950.996216070766</v>
      </c>
      <c r="Q24">
        <f t="shared" si="13"/>
        <v>0</v>
      </c>
      <c r="S24">
        <v>15.302502183738763</v>
      </c>
      <c r="T24">
        <v>56.95099621607077</v>
      </c>
      <c r="U24">
        <v>0</v>
      </c>
      <c r="W24">
        <v>0</v>
      </c>
      <c r="X24">
        <f t="shared" si="6"/>
        <v>1879.4027777777781</v>
      </c>
      <c r="Y24">
        <f t="shared" si="7"/>
        <v>21.721581729841823</v>
      </c>
      <c r="Z24">
        <f t="shared" si="8"/>
        <v>102.11229000000002</v>
      </c>
      <c r="AA24">
        <f t="shared" si="9"/>
        <v>56.95099621607077</v>
      </c>
      <c r="AB24">
        <f t="shared" si="10"/>
        <v>43.385175540123463</v>
      </c>
      <c r="AF24" s="25" t="s">
        <v>85</v>
      </c>
      <c r="AG24" s="30" t="s">
        <v>48</v>
      </c>
      <c r="AH24" s="30">
        <v>1487</v>
      </c>
      <c r="AI24" s="31" t="s">
        <v>84</v>
      </c>
      <c r="AJ24" s="30"/>
    </row>
    <row r="25" spans="2:37" x14ac:dyDescent="0.55000000000000004">
      <c r="B25" s="3" t="s">
        <v>37</v>
      </c>
      <c r="C25" s="3">
        <v>19</v>
      </c>
      <c r="D25" s="3">
        <v>19</v>
      </c>
      <c r="E25" s="10">
        <v>26</v>
      </c>
      <c r="F25" s="16">
        <f t="shared" si="11"/>
        <v>0.80555555555555558</v>
      </c>
      <c r="G25" s="16">
        <f t="shared" si="14"/>
        <v>2.9000000000000004</v>
      </c>
      <c r="I25">
        <v>7.8055555555555554</v>
      </c>
      <c r="J25">
        <f t="shared" si="0"/>
        <v>124.79206275993442</v>
      </c>
      <c r="K25">
        <f t="shared" si="1"/>
        <v>189.23210902777777</v>
      </c>
      <c r="L25">
        <f t="shared" si="2"/>
        <v>1921.5837294266012</v>
      </c>
      <c r="M25">
        <f t="shared" si="3"/>
        <v>1322.6531738710455</v>
      </c>
      <c r="N25">
        <f t="shared" si="4"/>
        <v>10324.042829382328</v>
      </c>
      <c r="O25">
        <f t="shared" si="5"/>
        <v>10324.042829382328</v>
      </c>
      <c r="P25">
        <f t="shared" si="12"/>
        <v>67275.039045453101</v>
      </c>
      <c r="Q25">
        <f t="shared" si="13"/>
        <v>0</v>
      </c>
      <c r="S25">
        <v>10.324042829382329</v>
      </c>
      <c r="T25">
        <v>67.275039045453099</v>
      </c>
      <c r="U25">
        <v>0</v>
      </c>
      <c r="W25">
        <v>0</v>
      </c>
      <c r="X25">
        <f t="shared" si="6"/>
        <v>1197.8611111111111</v>
      </c>
      <c r="Y25">
        <f t="shared" si="7"/>
        <v>22.679772759934416</v>
      </c>
      <c r="Z25">
        <f t="shared" si="8"/>
        <v>102.11229000000002</v>
      </c>
      <c r="AA25">
        <f t="shared" si="9"/>
        <v>67.275039045453099</v>
      </c>
      <c r="AB25">
        <f t="shared" si="10"/>
        <v>45.298999614197527</v>
      </c>
      <c r="AF25" s="25" t="s">
        <v>87</v>
      </c>
      <c r="AG25" s="30" t="s">
        <v>48</v>
      </c>
      <c r="AH25" s="30">
        <v>2.21</v>
      </c>
      <c r="AI25" s="31" t="s">
        <v>88</v>
      </c>
      <c r="AJ25" s="30">
        <v>1</v>
      </c>
    </row>
    <row r="26" spans="2:37" ht="51" customHeight="1" x14ac:dyDescent="0.55000000000000004">
      <c r="B26" s="3" t="s">
        <v>37</v>
      </c>
      <c r="C26" s="3">
        <v>20</v>
      </c>
      <c r="D26" s="3">
        <v>20</v>
      </c>
      <c r="E26" s="10">
        <v>27.5</v>
      </c>
      <c r="F26" s="16">
        <f t="shared" si="11"/>
        <v>0.29166666666666685</v>
      </c>
      <c r="G26" s="16">
        <f t="shared" si="14"/>
        <v>1.0500000000000007</v>
      </c>
      <c r="I26">
        <v>7.8611111111111107</v>
      </c>
      <c r="J26">
        <f t="shared" si="0"/>
        <v>125.11605541039739</v>
      </c>
      <c r="K26">
        <f t="shared" si="1"/>
        <v>68.515073958333375</v>
      </c>
      <c r="L26">
        <f t="shared" si="2"/>
        <v>775.67855541039785</v>
      </c>
      <c r="M26">
        <f t="shared" si="3"/>
        <v>558.82438874373099</v>
      </c>
      <c r="N26">
        <f t="shared" si="4"/>
        <v>4392.9806115132187</v>
      </c>
      <c r="O26">
        <f t="shared" si="5"/>
        <v>4392.9806115132187</v>
      </c>
      <c r="P26">
        <f t="shared" si="12"/>
        <v>71668.019656966324</v>
      </c>
      <c r="Q26">
        <f t="shared" si="13"/>
        <v>0</v>
      </c>
      <c r="S26">
        <v>4.3929806115132184</v>
      </c>
      <c r="T26">
        <v>71.668019656966322</v>
      </c>
      <c r="U26">
        <v>0</v>
      </c>
      <c r="W26">
        <v>0</v>
      </c>
      <c r="X26">
        <f t="shared" si="6"/>
        <v>433.7083333333336</v>
      </c>
      <c r="Y26">
        <f t="shared" si="7"/>
        <v>23.003765410397378</v>
      </c>
      <c r="Z26">
        <f t="shared" si="8"/>
        <v>102.11229000000002</v>
      </c>
      <c r="AA26">
        <f t="shared" si="9"/>
        <v>71.668019656966322</v>
      </c>
      <c r="AB26">
        <f t="shared" si="10"/>
        <v>45.9461199845679</v>
      </c>
      <c r="AF26" s="25" t="s">
        <v>89</v>
      </c>
      <c r="AG26" s="30" t="s">
        <v>48</v>
      </c>
      <c r="AH26" s="30">
        <v>0.27500000000000002</v>
      </c>
      <c r="AI26" s="31"/>
      <c r="AJ26" s="30">
        <v>1</v>
      </c>
    </row>
    <row r="27" spans="2:37" ht="43.2" x14ac:dyDescent="0.55000000000000004">
      <c r="B27" s="3" t="s">
        <v>37</v>
      </c>
      <c r="C27" s="3">
        <v>21</v>
      </c>
      <c r="D27" s="3">
        <v>21</v>
      </c>
      <c r="E27" s="10">
        <v>28.1</v>
      </c>
      <c r="F27" s="16">
        <f t="shared" si="11"/>
        <v>0.1111111111111112</v>
      </c>
      <c r="G27" s="16">
        <f t="shared" si="14"/>
        <v>0.40000000000000036</v>
      </c>
      <c r="I27">
        <v>8</v>
      </c>
      <c r="J27">
        <f t="shared" si="0"/>
        <v>125.93609000000002</v>
      </c>
      <c r="K27">
        <f t="shared" si="1"/>
        <v>26.10098055555558</v>
      </c>
      <c r="L27">
        <f t="shared" si="2"/>
        <v>373.76942333333358</v>
      </c>
      <c r="M27">
        <f t="shared" si="3"/>
        <v>291.15831222222238</v>
      </c>
      <c r="N27">
        <f t="shared" si="4"/>
        <v>2329.266497777779</v>
      </c>
      <c r="O27">
        <f t="shared" si="5"/>
        <v>2329.266497777779</v>
      </c>
      <c r="P27">
        <f t="shared" si="12"/>
        <v>73997.286154744099</v>
      </c>
      <c r="Q27">
        <f t="shared" si="13"/>
        <v>0</v>
      </c>
      <c r="S27">
        <v>2.3292664977777791</v>
      </c>
      <c r="T27">
        <v>73.997286154744103</v>
      </c>
      <c r="U27">
        <v>0</v>
      </c>
      <c r="W27">
        <v>0</v>
      </c>
      <c r="X27">
        <f t="shared" si="6"/>
        <v>165.22222222222237</v>
      </c>
      <c r="Y27">
        <f t="shared" si="7"/>
        <v>23.823800000000002</v>
      </c>
      <c r="Z27">
        <f t="shared" si="8"/>
        <v>102.11229000000002</v>
      </c>
      <c r="AA27">
        <f t="shared" si="9"/>
        <v>73.997286154744103</v>
      </c>
      <c r="AB27">
        <f t="shared" si="10"/>
        <v>47.584000000000003</v>
      </c>
      <c r="AF27" s="25" t="s">
        <v>90</v>
      </c>
      <c r="AG27" s="30" t="s">
        <v>48</v>
      </c>
      <c r="AH27" s="30">
        <v>7.0000000000000001E-3</v>
      </c>
      <c r="AI27" s="31"/>
      <c r="AJ27" s="30"/>
    </row>
    <row r="28" spans="2:37" ht="31.5" customHeight="1" x14ac:dyDescent="0.55000000000000004">
      <c r="B28" s="3" t="s">
        <v>37</v>
      </c>
      <c r="C28" s="3">
        <v>22</v>
      </c>
      <c r="D28" s="3">
        <v>22</v>
      </c>
      <c r="E28" s="10">
        <v>28.3</v>
      </c>
      <c r="F28" s="16">
        <f t="shared" si="11"/>
        <v>9.7222222222222127E-2</v>
      </c>
      <c r="G28" s="16">
        <f t="shared" si="14"/>
        <v>0.34999999999999964</v>
      </c>
      <c r="I28">
        <v>8.0833333333333339</v>
      </c>
      <c r="J28">
        <f t="shared" si="0"/>
        <v>126.43500421440974</v>
      </c>
      <c r="K28">
        <f t="shared" si="1"/>
        <v>22.838357986111092</v>
      </c>
      <c r="L28">
        <f t="shared" si="2"/>
        <v>343.28917088107625</v>
      </c>
      <c r="M28">
        <f t="shared" si="3"/>
        <v>271.00444865885407</v>
      </c>
      <c r="N28">
        <f t="shared" si="4"/>
        <v>2190.6192933257371</v>
      </c>
      <c r="O28">
        <f t="shared" si="5"/>
        <v>2190.6192933257371</v>
      </c>
      <c r="P28">
        <f t="shared" si="12"/>
        <v>76187.90544806984</v>
      </c>
      <c r="Q28">
        <f t="shared" si="13"/>
        <v>0</v>
      </c>
      <c r="S28">
        <v>2.1906192933257373</v>
      </c>
      <c r="T28">
        <v>76.187905448069841</v>
      </c>
      <c r="U28">
        <v>0</v>
      </c>
      <c r="W28">
        <v>0</v>
      </c>
      <c r="X28">
        <f t="shared" si="6"/>
        <v>144.56944444444431</v>
      </c>
      <c r="Y28">
        <f t="shared" si="7"/>
        <v>24.322714214409729</v>
      </c>
      <c r="Z28">
        <f t="shared" si="8"/>
        <v>102.11229000000002</v>
      </c>
      <c r="AA28">
        <f t="shared" si="9"/>
        <v>76.187905448069841</v>
      </c>
      <c r="AB28">
        <f t="shared" si="10"/>
        <v>48.580496527777782</v>
      </c>
      <c r="AF28" s="33" t="s">
        <v>105</v>
      </c>
      <c r="AG28" s="34" t="s">
        <v>48</v>
      </c>
      <c r="AH28" s="22">
        <f>((55/100)* 205 + ((16*25.4)/2))/1000</f>
        <v>0.31595000000000001</v>
      </c>
      <c r="AI28" s="22" t="s">
        <v>63</v>
      </c>
      <c r="AJ28" s="22"/>
    </row>
    <row r="29" spans="2:37" x14ac:dyDescent="0.55000000000000004">
      <c r="B29" s="3" t="s">
        <v>37</v>
      </c>
      <c r="C29" s="3">
        <v>23</v>
      </c>
      <c r="D29" s="3">
        <v>23</v>
      </c>
      <c r="E29" s="10">
        <v>28.8</v>
      </c>
      <c r="F29" s="16">
        <f t="shared" si="11"/>
        <v>0.1111111111111112</v>
      </c>
      <c r="G29" s="16">
        <f t="shared" si="14"/>
        <v>0.40000000000000036</v>
      </c>
      <c r="I29">
        <v>8.5555555555555554</v>
      </c>
      <c r="J29">
        <f t="shared" si="0"/>
        <v>129.3598421219136</v>
      </c>
      <c r="K29">
        <f t="shared" si="1"/>
        <v>26.10098055555558</v>
      </c>
      <c r="L29">
        <f t="shared" si="2"/>
        <v>377.19317545524717</v>
      </c>
      <c r="M29">
        <f t="shared" si="3"/>
        <v>294.58206434413597</v>
      </c>
      <c r="N29">
        <f t="shared" si="4"/>
        <v>2520.3132171664965</v>
      </c>
      <c r="O29">
        <f t="shared" si="5"/>
        <v>2520.3132171664965</v>
      </c>
      <c r="P29">
        <f t="shared" si="12"/>
        <v>78708.218665236331</v>
      </c>
      <c r="Q29">
        <f t="shared" si="13"/>
        <v>0</v>
      </c>
      <c r="S29">
        <v>2.5203132171664966</v>
      </c>
      <c r="T29">
        <v>78.70821866523633</v>
      </c>
      <c r="U29">
        <v>0</v>
      </c>
      <c r="W29">
        <v>0</v>
      </c>
      <c r="X29">
        <f t="shared" si="6"/>
        <v>165.22222222222237</v>
      </c>
      <c r="Y29">
        <f t="shared" si="7"/>
        <v>27.247552121913582</v>
      </c>
      <c r="Z29">
        <f t="shared" si="8"/>
        <v>102.11229000000002</v>
      </c>
      <c r="AA29">
        <f t="shared" si="9"/>
        <v>78.70821866523633</v>
      </c>
      <c r="AB29">
        <f t="shared" si="10"/>
        <v>54.422364197530861</v>
      </c>
    </row>
    <row r="30" spans="2:37" x14ac:dyDescent="0.55000000000000004">
      <c r="B30" s="3" t="s">
        <v>37</v>
      </c>
      <c r="C30" s="3">
        <v>24</v>
      </c>
      <c r="D30" s="3">
        <v>24</v>
      </c>
      <c r="E30" s="10">
        <v>29.1</v>
      </c>
      <c r="F30" s="16">
        <f t="shared" si="11"/>
        <v>0.27777777777777779</v>
      </c>
      <c r="G30" s="16">
        <f t="shared" si="14"/>
        <v>1</v>
      </c>
      <c r="I30">
        <v>8.8611111111111107</v>
      </c>
      <c r="J30">
        <f t="shared" si="0"/>
        <v>131.34085037567516</v>
      </c>
      <c r="K30">
        <f t="shared" si="1"/>
        <v>65.2524513888889</v>
      </c>
      <c r="L30">
        <f t="shared" si="2"/>
        <v>750.92418370900862</v>
      </c>
      <c r="M30">
        <f t="shared" si="3"/>
        <v>544.39640593123079</v>
      </c>
      <c r="N30">
        <f t="shared" si="4"/>
        <v>4823.9570414461841</v>
      </c>
      <c r="O30">
        <f t="shared" si="5"/>
        <v>4823.9570414461841</v>
      </c>
      <c r="P30">
        <f t="shared" si="12"/>
        <v>83532.175706682508</v>
      </c>
      <c r="Q30">
        <f t="shared" si="13"/>
        <v>0</v>
      </c>
      <c r="S30">
        <v>4.8239570414461843</v>
      </c>
      <c r="T30">
        <v>83.532175706682509</v>
      </c>
      <c r="U30">
        <v>0</v>
      </c>
      <c r="W30">
        <v>0</v>
      </c>
      <c r="X30">
        <f t="shared" si="6"/>
        <v>413.0555555555556</v>
      </c>
      <c r="Y30">
        <f t="shared" si="7"/>
        <v>29.228560375675155</v>
      </c>
      <c r="Z30">
        <f t="shared" si="8"/>
        <v>102.11229000000002</v>
      </c>
      <c r="AA30">
        <f t="shared" si="9"/>
        <v>83.532175706682509</v>
      </c>
      <c r="AB30">
        <f t="shared" si="10"/>
        <v>58.379092206790119</v>
      </c>
    </row>
    <row r="31" spans="2:37" ht="28.8" x14ac:dyDescent="0.55000000000000004">
      <c r="B31" s="3" t="s">
        <v>37</v>
      </c>
      <c r="C31" s="3">
        <v>25</v>
      </c>
      <c r="D31" s="3">
        <v>25</v>
      </c>
      <c r="E31" s="10">
        <v>30.8</v>
      </c>
      <c r="F31" s="16">
        <f t="shared" si="11"/>
        <v>0.38888888888888851</v>
      </c>
      <c r="G31" s="16">
        <f t="shared" si="14"/>
        <v>1.3999999999999986</v>
      </c>
      <c r="I31">
        <v>9.4722222222222214</v>
      </c>
      <c r="J31">
        <f t="shared" si="0"/>
        <v>135.51139406780479</v>
      </c>
      <c r="K31">
        <f t="shared" si="1"/>
        <v>91.353431944444367</v>
      </c>
      <c r="L31">
        <f t="shared" si="2"/>
        <v>1002.9280607344706</v>
      </c>
      <c r="M31">
        <f t="shared" si="3"/>
        <v>713.78917184558202</v>
      </c>
      <c r="N31">
        <f t="shared" si="4"/>
        <v>6761.1696555373182</v>
      </c>
      <c r="O31">
        <f t="shared" si="5"/>
        <v>6761.1696555373182</v>
      </c>
      <c r="P31">
        <f t="shared" si="12"/>
        <v>90293.345362219829</v>
      </c>
      <c r="Q31">
        <f t="shared" si="13"/>
        <v>0</v>
      </c>
      <c r="S31">
        <v>6.7611696555373184</v>
      </c>
      <c r="T31">
        <v>90.293345362219824</v>
      </c>
      <c r="U31">
        <v>0</v>
      </c>
      <c r="W31">
        <v>0</v>
      </c>
      <c r="X31">
        <f t="shared" si="6"/>
        <v>578.27777777777726</v>
      </c>
      <c r="Y31">
        <f t="shared" si="7"/>
        <v>33.399104067804778</v>
      </c>
      <c r="Z31">
        <f t="shared" si="8"/>
        <v>102.11229000000002</v>
      </c>
      <c r="AA31">
        <f t="shared" si="9"/>
        <v>90.293345362219824</v>
      </c>
      <c r="AB31">
        <f t="shared" si="10"/>
        <v>66.709045910493813</v>
      </c>
      <c r="AF31" s="35" t="s">
        <v>91</v>
      </c>
      <c r="AG31" s="36" t="s">
        <v>92</v>
      </c>
      <c r="AH31" s="36">
        <f>(110*10^3)/ 1387</f>
        <v>79.307858687815425</v>
      </c>
      <c r="AK31" t="s">
        <v>70</v>
      </c>
    </row>
    <row r="32" spans="2:37" x14ac:dyDescent="0.55000000000000004">
      <c r="B32" s="3" t="s">
        <v>37</v>
      </c>
      <c r="C32" s="3">
        <v>26</v>
      </c>
      <c r="D32" s="3">
        <v>26</v>
      </c>
      <c r="E32" s="10">
        <v>31.9</v>
      </c>
      <c r="F32" s="16">
        <f t="shared" si="11"/>
        <v>0.45833333333333343</v>
      </c>
      <c r="G32" s="16">
        <f t="shared" si="14"/>
        <v>1.6500000000000004</v>
      </c>
      <c r="I32">
        <v>10.166666666666666</v>
      </c>
      <c r="J32">
        <f t="shared" si="0"/>
        <v>140.58814060763891</v>
      </c>
      <c r="K32">
        <f t="shared" si="1"/>
        <v>107.66654479166669</v>
      </c>
      <c r="L32">
        <f t="shared" si="2"/>
        <v>1162.9006406076392</v>
      </c>
      <c r="M32">
        <f t="shared" si="3"/>
        <v>822.12980727430579</v>
      </c>
      <c r="N32">
        <f t="shared" si="4"/>
        <v>8358.3197072887742</v>
      </c>
      <c r="O32">
        <f t="shared" si="5"/>
        <v>8358.3197072887742</v>
      </c>
      <c r="P32">
        <f t="shared" si="12"/>
        <v>98651.665069508599</v>
      </c>
      <c r="Q32">
        <f t="shared" si="13"/>
        <v>0</v>
      </c>
      <c r="S32">
        <v>8.3583197072887749</v>
      </c>
      <c r="T32">
        <v>98.651665069508596</v>
      </c>
      <c r="U32">
        <v>0</v>
      </c>
      <c r="W32">
        <v>0</v>
      </c>
      <c r="X32">
        <f t="shared" si="6"/>
        <v>681.54166666666686</v>
      </c>
      <c r="Y32">
        <f t="shared" si="7"/>
        <v>38.47585060763889</v>
      </c>
      <c r="Z32">
        <f t="shared" si="8"/>
        <v>102.11229000000002</v>
      </c>
      <c r="AA32">
        <f t="shared" si="9"/>
        <v>98.651665069508596</v>
      </c>
      <c r="AB32">
        <f t="shared" si="10"/>
        <v>76.848986111111103</v>
      </c>
    </row>
    <row r="33" spans="2:28" x14ac:dyDescent="0.55000000000000004">
      <c r="B33" s="3" t="s">
        <v>37</v>
      </c>
      <c r="C33" s="3">
        <v>27</v>
      </c>
      <c r="D33" s="3">
        <v>27</v>
      </c>
      <c r="E33" s="10">
        <v>34.1</v>
      </c>
      <c r="F33" s="16">
        <f t="shared" si="11"/>
        <v>0.65277777777777812</v>
      </c>
      <c r="G33" s="16">
        <f t="shared" si="14"/>
        <v>2.3500000000000014</v>
      </c>
      <c r="I33">
        <v>10.861111111111111</v>
      </c>
      <c r="J33">
        <f t="shared" si="0"/>
        <v>146.02392155623073</v>
      </c>
      <c r="K33">
        <f t="shared" si="1"/>
        <v>153.34326076388899</v>
      </c>
      <c r="L33">
        <f t="shared" si="2"/>
        <v>1602.044754889565</v>
      </c>
      <c r="M33">
        <f t="shared" si="3"/>
        <v>1116.7044771117869</v>
      </c>
      <c r="N33">
        <f t="shared" si="4"/>
        <v>12128.651404186352</v>
      </c>
      <c r="O33">
        <f t="shared" si="5"/>
        <v>12128.651404186352</v>
      </c>
      <c r="P33">
        <f t="shared" si="12"/>
        <v>110780.31647369495</v>
      </c>
      <c r="Q33">
        <f t="shared" si="13"/>
        <v>0</v>
      </c>
      <c r="S33">
        <v>12.128651404186352</v>
      </c>
      <c r="T33">
        <v>110.78031647369495</v>
      </c>
      <c r="U33">
        <v>0</v>
      </c>
      <c r="W33">
        <v>0</v>
      </c>
      <c r="X33">
        <f t="shared" si="6"/>
        <v>970.68055555555611</v>
      </c>
      <c r="Y33">
        <f t="shared" si="7"/>
        <v>43.911631556230709</v>
      </c>
      <c r="Z33">
        <f t="shared" si="8"/>
        <v>102.11229000000002</v>
      </c>
      <c r="AA33">
        <f t="shared" si="9"/>
        <v>110.78031647369495</v>
      </c>
      <c r="AB33">
        <f t="shared" si="10"/>
        <v>87.706036651234569</v>
      </c>
    </row>
    <row r="34" spans="2:28" x14ac:dyDescent="0.55000000000000004">
      <c r="B34" s="3" t="s">
        <v>37</v>
      </c>
      <c r="C34" s="3">
        <v>28</v>
      </c>
      <c r="D34" s="3">
        <v>28</v>
      </c>
      <c r="E34" s="10">
        <v>36.6</v>
      </c>
      <c r="F34" s="16">
        <f t="shared" si="11"/>
        <v>0.69444444444444442</v>
      </c>
      <c r="G34" s="16">
        <f t="shared" si="14"/>
        <v>2.5</v>
      </c>
      <c r="I34">
        <v>11.472222222222221</v>
      </c>
      <c r="J34">
        <f t="shared" si="0"/>
        <v>151.10440205391592</v>
      </c>
      <c r="K34">
        <f t="shared" si="1"/>
        <v>163.13112847222223</v>
      </c>
      <c r="L34">
        <f t="shared" si="2"/>
        <v>1700.0627353872492</v>
      </c>
      <c r="M34">
        <f t="shared" si="3"/>
        <v>1183.7432909428048</v>
      </c>
      <c r="N34">
        <f t="shared" si="4"/>
        <v>13580.16608776051</v>
      </c>
      <c r="O34">
        <f t="shared" si="5"/>
        <v>13580.16608776051</v>
      </c>
      <c r="P34">
        <f t="shared" si="12"/>
        <v>124360.48256145546</v>
      </c>
      <c r="Q34">
        <f t="shared" si="13"/>
        <v>0</v>
      </c>
      <c r="S34">
        <v>13.58016608776051</v>
      </c>
      <c r="T34">
        <v>124.36048256145546</v>
      </c>
      <c r="U34">
        <v>0</v>
      </c>
      <c r="W34">
        <v>0</v>
      </c>
      <c r="X34">
        <f t="shared" si="6"/>
        <v>1032.6388888888889</v>
      </c>
      <c r="Y34">
        <f t="shared" si="7"/>
        <v>48.992112053915896</v>
      </c>
      <c r="Z34">
        <f t="shared" si="8"/>
        <v>102.11229000000002</v>
      </c>
      <c r="AA34">
        <f t="shared" si="9"/>
        <v>124.36048256145546</v>
      </c>
      <c r="AB34">
        <f t="shared" si="10"/>
        <v>97.853434799382697</v>
      </c>
    </row>
    <row r="35" spans="2:28" x14ac:dyDescent="0.55000000000000004">
      <c r="B35" s="3" t="s">
        <v>37</v>
      </c>
      <c r="C35" s="3">
        <v>29</v>
      </c>
      <c r="D35" s="3">
        <v>29</v>
      </c>
      <c r="E35" s="10">
        <v>39.1</v>
      </c>
      <c r="F35" s="16">
        <f t="shared" si="11"/>
        <v>0.65277777777777712</v>
      </c>
      <c r="G35" s="16">
        <f t="shared" si="14"/>
        <v>2.3499999999999979</v>
      </c>
      <c r="I35">
        <v>11.805555555555555</v>
      </c>
      <c r="J35">
        <f t="shared" si="0"/>
        <v>153.99276206548998</v>
      </c>
      <c r="K35">
        <f t="shared" si="1"/>
        <v>153.34326076388874</v>
      </c>
      <c r="L35">
        <f t="shared" si="2"/>
        <v>1610.013595398822</v>
      </c>
      <c r="M35">
        <f t="shared" si="3"/>
        <v>1124.6733176210446</v>
      </c>
      <c r="N35">
        <f t="shared" si="4"/>
        <v>13277.393333026221</v>
      </c>
      <c r="O35">
        <f t="shared" si="5"/>
        <v>13277.393333026221</v>
      </c>
      <c r="P35">
        <f t="shared" si="12"/>
        <v>137637.87589448167</v>
      </c>
      <c r="Q35">
        <f t="shared" si="13"/>
        <v>0</v>
      </c>
      <c r="S35">
        <v>13.277393333026222</v>
      </c>
      <c r="T35">
        <v>137.63787589448168</v>
      </c>
      <c r="U35">
        <v>0</v>
      </c>
      <c r="W35">
        <v>0</v>
      </c>
      <c r="X35">
        <f t="shared" si="6"/>
        <v>970.68055555555463</v>
      </c>
      <c r="Y35">
        <f t="shared" si="7"/>
        <v>51.880472065489968</v>
      </c>
      <c r="Z35">
        <f t="shared" si="8"/>
        <v>102.11229000000002</v>
      </c>
      <c r="AA35">
        <f t="shared" si="9"/>
        <v>137.63787589448168</v>
      </c>
      <c r="AB35">
        <f t="shared" si="10"/>
        <v>103.62244405864196</v>
      </c>
    </row>
    <row r="36" spans="2:28" x14ac:dyDescent="0.55000000000000004">
      <c r="B36" s="3" t="s">
        <v>37</v>
      </c>
      <c r="C36" s="3">
        <v>30</v>
      </c>
      <c r="D36" s="3">
        <v>30</v>
      </c>
      <c r="E36" s="10">
        <v>41.3</v>
      </c>
      <c r="F36" s="16">
        <f t="shared" si="11"/>
        <v>0.47222222222222199</v>
      </c>
      <c r="G36" s="16">
        <f t="shared" si="14"/>
        <v>1.6999999999999993</v>
      </c>
      <c r="I36">
        <v>12.027777777777779</v>
      </c>
      <c r="J36">
        <f t="shared" si="0"/>
        <v>155.96429181086037</v>
      </c>
      <c r="K36">
        <f t="shared" si="1"/>
        <v>110.92916736111106</v>
      </c>
      <c r="L36">
        <f t="shared" si="2"/>
        <v>1209.2559584775265</v>
      </c>
      <c r="M36">
        <f t="shared" si="3"/>
        <v>858.15873625530446</v>
      </c>
      <c r="N36">
        <f t="shared" si="4"/>
        <v>10321.742577737412</v>
      </c>
      <c r="O36">
        <f t="shared" si="5"/>
        <v>10321.742577737412</v>
      </c>
      <c r="P36">
        <f t="shared" si="12"/>
        <v>147959.61847221907</v>
      </c>
      <c r="Q36">
        <f t="shared" si="13"/>
        <v>0</v>
      </c>
      <c r="S36">
        <v>10.321742577737412</v>
      </c>
      <c r="T36">
        <v>147.95961847221906</v>
      </c>
      <c r="U36">
        <v>0</v>
      </c>
      <c r="W36">
        <v>0</v>
      </c>
      <c r="X36">
        <f t="shared" si="6"/>
        <v>702.19444444444412</v>
      </c>
      <c r="Y36">
        <f t="shared" si="7"/>
        <v>53.852001810860351</v>
      </c>
      <c r="Z36">
        <f t="shared" si="8"/>
        <v>102.11229000000002</v>
      </c>
      <c r="AA36">
        <f t="shared" si="9"/>
        <v>147.95961847221906</v>
      </c>
      <c r="AB36">
        <f t="shared" si="10"/>
        <v>107.56024035493829</v>
      </c>
    </row>
    <row r="37" spans="2:28" x14ac:dyDescent="0.55000000000000004">
      <c r="B37" s="3" t="s">
        <v>37</v>
      </c>
      <c r="C37" s="3">
        <v>31</v>
      </c>
      <c r="D37" s="3">
        <v>31</v>
      </c>
      <c r="E37" s="10">
        <v>42.5</v>
      </c>
      <c r="F37" s="16">
        <f t="shared" si="11"/>
        <v>0.27777777777777779</v>
      </c>
      <c r="G37" s="16">
        <f t="shared" si="14"/>
        <v>1</v>
      </c>
      <c r="I37">
        <v>12.194444444444445</v>
      </c>
      <c r="J37">
        <f t="shared" si="0"/>
        <v>157.46706623215664</v>
      </c>
      <c r="K37">
        <f t="shared" si="1"/>
        <v>65.2524513888889</v>
      </c>
      <c r="L37">
        <f t="shared" si="2"/>
        <v>777.05039956549012</v>
      </c>
      <c r="M37">
        <f t="shared" si="3"/>
        <v>570.5226217877123</v>
      </c>
      <c r="N37">
        <f t="shared" si="4"/>
        <v>6957.2064156890474</v>
      </c>
      <c r="O37">
        <f t="shared" si="5"/>
        <v>6957.2064156890474</v>
      </c>
      <c r="P37">
        <f t="shared" si="12"/>
        <v>154916.82488790812</v>
      </c>
      <c r="Q37">
        <f t="shared" si="13"/>
        <v>0</v>
      </c>
      <c r="S37">
        <v>6.9572064156890479</v>
      </c>
      <c r="T37">
        <v>154.91682488790812</v>
      </c>
      <c r="U37">
        <v>0</v>
      </c>
      <c r="W37">
        <v>0</v>
      </c>
      <c r="X37">
        <f t="shared" si="6"/>
        <v>413.0555555555556</v>
      </c>
      <c r="Y37">
        <f t="shared" si="7"/>
        <v>55.354776232156638</v>
      </c>
      <c r="Z37">
        <f t="shared" si="8"/>
        <v>102.11229000000002</v>
      </c>
      <c r="AA37">
        <f t="shared" si="9"/>
        <v>154.91682488790812</v>
      </c>
      <c r="AB37">
        <f t="shared" si="10"/>
        <v>110.56177739197531</v>
      </c>
    </row>
    <row r="38" spans="2:28" x14ac:dyDescent="0.55000000000000004">
      <c r="B38" s="3" t="s">
        <v>37</v>
      </c>
      <c r="C38" s="3">
        <v>32</v>
      </c>
      <c r="D38" s="3">
        <v>32</v>
      </c>
      <c r="E38" s="10">
        <v>43.3</v>
      </c>
      <c r="F38" s="16">
        <f t="shared" si="11"/>
        <v>0.19444444444444425</v>
      </c>
      <c r="G38" s="16">
        <f t="shared" si="14"/>
        <v>0.69999999999999929</v>
      </c>
      <c r="I38">
        <v>12.333333333333334</v>
      </c>
      <c r="J38">
        <f t="shared" si="0"/>
        <v>158.73517576388892</v>
      </c>
      <c r="K38">
        <f t="shared" si="1"/>
        <v>45.676715972222183</v>
      </c>
      <c r="L38">
        <f t="shared" si="2"/>
        <v>592.44350909722186</v>
      </c>
      <c r="M38">
        <f t="shared" si="3"/>
        <v>447.87406465277752</v>
      </c>
      <c r="N38">
        <f t="shared" si="4"/>
        <v>5523.7801307175896</v>
      </c>
      <c r="O38">
        <f t="shared" si="5"/>
        <v>5523.7801307175896</v>
      </c>
      <c r="P38">
        <f t="shared" si="12"/>
        <v>160440.60501862571</v>
      </c>
      <c r="Q38">
        <f t="shared" si="13"/>
        <v>0</v>
      </c>
      <c r="S38">
        <v>5.52378013071759</v>
      </c>
      <c r="T38">
        <v>160.44060501862572</v>
      </c>
      <c r="U38">
        <v>0</v>
      </c>
      <c r="W38">
        <v>0</v>
      </c>
      <c r="X38">
        <f t="shared" si="6"/>
        <v>289.13888888888863</v>
      </c>
      <c r="Y38">
        <f t="shared" si="7"/>
        <v>56.622885763888895</v>
      </c>
      <c r="Z38">
        <f t="shared" si="8"/>
        <v>102.11229000000002</v>
      </c>
      <c r="AA38">
        <f t="shared" si="9"/>
        <v>160.44060501862572</v>
      </c>
      <c r="AB38">
        <f t="shared" si="10"/>
        <v>113.09461111111111</v>
      </c>
    </row>
    <row r="39" spans="2:28" x14ac:dyDescent="0.55000000000000004">
      <c r="B39" s="3" t="s">
        <v>37</v>
      </c>
      <c r="C39" s="3">
        <v>33</v>
      </c>
      <c r="D39" s="3">
        <v>33</v>
      </c>
      <c r="E39" s="10">
        <v>43.9</v>
      </c>
      <c r="F39" s="16">
        <f t="shared" si="11"/>
        <v>0.15277777777777798</v>
      </c>
      <c r="G39" s="16">
        <f t="shared" si="14"/>
        <v>0.55000000000000071</v>
      </c>
      <c r="I39">
        <v>12.361111111111111</v>
      </c>
      <c r="J39">
        <f t="shared" si="0"/>
        <v>158.99052103539739</v>
      </c>
      <c r="K39">
        <f t="shared" si="1"/>
        <v>35.888848263888939</v>
      </c>
      <c r="L39">
        <f t="shared" si="2"/>
        <v>499.76135436873119</v>
      </c>
      <c r="M39">
        <f t="shared" si="3"/>
        <v>386.17107659095325</v>
      </c>
      <c r="N39">
        <f t="shared" si="4"/>
        <v>4773.5035856381719</v>
      </c>
      <c r="O39">
        <f t="shared" si="5"/>
        <v>4773.5035856381719</v>
      </c>
      <c r="P39">
        <f t="shared" si="12"/>
        <v>165214.10860426386</v>
      </c>
      <c r="Q39">
        <f t="shared" si="13"/>
        <v>0</v>
      </c>
      <c r="S39">
        <v>4.7735035856381716</v>
      </c>
      <c r="T39">
        <v>165.21410860426386</v>
      </c>
      <c r="U39">
        <v>0</v>
      </c>
      <c r="W39">
        <v>0</v>
      </c>
      <c r="X39">
        <f t="shared" si="6"/>
        <v>227.18055555555586</v>
      </c>
      <c r="Y39">
        <f t="shared" si="7"/>
        <v>56.878231035397377</v>
      </c>
      <c r="Z39">
        <f t="shared" si="8"/>
        <v>102.11229000000002</v>
      </c>
      <c r="AA39">
        <f t="shared" si="9"/>
        <v>165.21410860426386</v>
      </c>
      <c r="AB39">
        <f t="shared" si="10"/>
        <v>113.60461998456789</v>
      </c>
    </row>
    <row r="40" spans="2:28" x14ac:dyDescent="0.55000000000000004">
      <c r="B40" s="3" t="s">
        <v>37</v>
      </c>
      <c r="C40" s="3">
        <v>34</v>
      </c>
      <c r="D40" s="3">
        <v>34</v>
      </c>
      <c r="E40" s="10">
        <v>44.4</v>
      </c>
      <c r="F40" s="16">
        <f t="shared" si="11"/>
        <v>8.3333333333333523E-2</v>
      </c>
      <c r="G40" s="16">
        <f t="shared" si="14"/>
        <v>0.30000000000000071</v>
      </c>
      <c r="I40">
        <v>12.277777777777779</v>
      </c>
      <c r="J40">
        <f t="shared" si="0"/>
        <v>158.22620858603398</v>
      </c>
      <c r="K40">
        <f t="shared" si="1"/>
        <v>19.575735416666713</v>
      </c>
      <c r="L40">
        <f t="shared" si="2"/>
        <v>344.10120858603443</v>
      </c>
      <c r="M40">
        <f t="shared" si="3"/>
        <v>282.14287525270095</v>
      </c>
      <c r="N40">
        <f t="shared" si="4"/>
        <v>3464.0875239359398</v>
      </c>
      <c r="O40">
        <f t="shared" si="5"/>
        <v>3464.0875239359398</v>
      </c>
      <c r="P40">
        <f t="shared" si="12"/>
        <v>168678.19612819981</v>
      </c>
      <c r="Q40">
        <f t="shared" si="13"/>
        <v>0</v>
      </c>
      <c r="S40">
        <v>3.4640875239359397</v>
      </c>
      <c r="T40">
        <v>168.6781961281998</v>
      </c>
      <c r="U40">
        <v>0</v>
      </c>
      <c r="W40">
        <v>0</v>
      </c>
      <c r="X40">
        <f t="shared" si="6"/>
        <v>123.91666666666696</v>
      </c>
      <c r="Y40">
        <f t="shared" si="7"/>
        <v>56.113918586033961</v>
      </c>
      <c r="Z40">
        <f t="shared" si="8"/>
        <v>102.11229000000002</v>
      </c>
      <c r="AA40">
        <f t="shared" si="9"/>
        <v>168.6781961281998</v>
      </c>
      <c r="AB40">
        <f t="shared" si="10"/>
        <v>112.07803549382717</v>
      </c>
    </row>
    <row r="41" spans="2:28" x14ac:dyDescent="0.55000000000000004">
      <c r="B41" s="3" t="s">
        <v>37</v>
      </c>
      <c r="C41" s="3">
        <v>35</v>
      </c>
      <c r="D41" s="3">
        <v>35</v>
      </c>
      <c r="E41" s="10">
        <v>44.5</v>
      </c>
      <c r="F41" s="16">
        <f t="shared" si="11"/>
        <v>-2.7777777777777186E-2</v>
      </c>
      <c r="G41" s="16">
        <f t="shared" si="14"/>
        <v>-9.9999999999997868E-2</v>
      </c>
      <c r="I41">
        <v>11.861111111111111</v>
      </c>
      <c r="J41">
        <f t="shared" si="0"/>
        <v>154.48219777150851</v>
      </c>
      <c r="K41">
        <f t="shared" si="1"/>
        <v>-6.5252451388887502</v>
      </c>
      <c r="L41">
        <f t="shared" si="2"/>
        <v>92.523864438176503</v>
      </c>
      <c r="M41">
        <f t="shared" si="3"/>
        <v>113.17664221595383</v>
      </c>
      <c r="N41">
        <f t="shared" si="4"/>
        <v>1342.4007285058967</v>
      </c>
      <c r="O41">
        <f t="shared" si="5"/>
        <v>1342.4007285058967</v>
      </c>
      <c r="P41">
        <f t="shared" si="12"/>
        <v>170020.5968567057</v>
      </c>
      <c r="Q41">
        <f t="shared" si="13"/>
        <v>0</v>
      </c>
      <c r="S41">
        <v>1.3424007285058968</v>
      </c>
      <c r="T41">
        <v>170.02059685670571</v>
      </c>
      <c r="U41">
        <v>0</v>
      </c>
      <c r="W41">
        <v>0</v>
      </c>
      <c r="X41">
        <f t="shared" si="6"/>
        <v>-41.305555555554676</v>
      </c>
      <c r="Y41">
        <f t="shared" si="7"/>
        <v>52.369907771508487</v>
      </c>
      <c r="Z41">
        <f t="shared" si="8"/>
        <v>102.11229000000002</v>
      </c>
      <c r="AA41">
        <f t="shared" si="9"/>
        <v>170.02059685670571</v>
      </c>
      <c r="AB41">
        <f t="shared" si="10"/>
        <v>104.60000887345679</v>
      </c>
    </row>
    <row r="42" spans="2:28" x14ac:dyDescent="0.55000000000000004">
      <c r="B42" s="3" t="s">
        <v>37</v>
      </c>
      <c r="C42" s="3">
        <v>36</v>
      </c>
      <c r="D42" s="3">
        <v>36</v>
      </c>
      <c r="E42" s="10">
        <v>44.2</v>
      </c>
      <c r="F42" s="16">
        <f t="shared" si="11"/>
        <v>-0.24999999999999961</v>
      </c>
      <c r="G42" s="16">
        <f t="shared" si="14"/>
        <v>-0.89999999999999858</v>
      </c>
      <c r="I42">
        <v>11.083333333333334</v>
      </c>
      <c r="J42">
        <f t="shared" si="0"/>
        <v>147.83919952690974</v>
      </c>
      <c r="K42">
        <f t="shared" si="1"/>
        <v>-58.727206249999909</v>
      </c>
      <c r="L42">
        <f t="shared" si="2"/>
        <v>-409.78580047308941</v>
      </c>
      <c r="M42">
        <f t="shared" si="3"/>
        <v>-223.91080047308969</v>
      </c>
      <c r="N42">
        <f t="shared" si="4"/>
        <v>-2481.6780385767443</v>
      </c>
      <c r="O42">
        <f t="shared" si="5"/>
        <v>-2481.6780385767443</v>
      </c>
      <c r="P42">
        <f t="shared" si="12"/>
        <v>170020.5968567057</v>
      </c>
      <c r="Q42">
        <f t="shared" si="13"/>
        <v>-2481.6780385767443</v>
      </c>
      <c r="S42">
        <v>-2.4816780385767445</v>
      </c>
      <c r="T42">
        <v>170.02059685670571</v>
      </c>
      <c r="U42">
        <v>2.4816780385767445</v>
      </c>
      <c r="W42">
        <v>2481.6780385767443</v>
      </c>
      <c r="X42">
        <f t="shared" si="6"/>
        <v>-371.74999999999943</v>
      </c>
      <c r="Y42">
        <f t="shared" si="7"/>
        <v>45.726909526909729</v>
      </c>
      <c r="Z42">
        <f t="shared" si="8"/>
        <v>102.11229000000002</v>
      </c>
      <c r="AA42">
        <f t="shared" si="9"/>
        <v>167.53891881812896</v>
      </c>
      <c r="AB42">
        <f t="shared" si="10"/>
        <v>91.331746527777781</v>
      </c>
    </row>
    <row r="43" spans="2:28" x14ac:dyDescent="0.55000000000000004">
      <c r="B43" s="3" t="s">
        <v>37</v>
      </c>
      <c r="C43" s="3">
        <v>37</v>
      </c>
      <c r="D43" s="3">
        <v>37</v>
      </c>
      <c r="E43" s="10">
        <v>42.7</v>
      </c>
      <c r="F43" s="16">
        <f t="shared" si="11"/>
        <v>-0.59722222222222276</v>
      </c>
      <c r="G43" s="16">
        <f t="shared" si="14"/>
        <v>-2.1500000000000021</v>
      </c>
      <c r="I43">
        <v>10.277777777777779</v>
      </c>
      <c r="J43">
        <f t="shared" si="0"/>
        <v>141.43373844714509</v>
      </c>
      <c r="K43">
        <f t="shared" si="1"/>
        <v>-140.29277048611124</v>
      </c>
      <c r="L43">
        <f t="shared" si="2"/>
        <v>-1190.6704282195228</v>
      </c>
      <c r="M43">
        <f t="shared" si="3"/>
        <v>-746.63570599730019</v>
      </c>
      <c r="N43">
        <f t="shared" si="4"/>
        <v>-7673.7558671944744</v>
      </c>
      <c r="O43">
        <f t="shared" si="5"/>
        <v>-7673.7558671944744</v>
      </c>
      <c r="P43">
        <f t="shared" si="12"/>
        <v>170020.5968567057</v>
      </c>
      <c r="Q43">
        <f t="shared" si="13"/>
        <v>-10155.433905771219</v>
      </c>
      <c r="S43">
        <v>-7.6737558671944743</v>
      </c>
      <c r="T43">
        <v>170.02059685670571</v>
      </c>
      <c r="U43">
        <v>10.155433905771218</v>
      </c>
      <c r="W43">
        <v>10155.433905771219</v>
      </c>
      <c r="X43">
        <f t="shared" si="6"/>
        <v>-888.06944444444525</v>
      </c>
      <c r="Y43">
        <f t="shared" si="7"/>
        <v>39.321448447145073</v>
      </c>
      <c r="Z43">
        <f t="shared" si="8"/>
        <v>102.11229000000002</v>
      </c>
      <c r="AA43">
        <f t="shared" si="9"/>
        <v>159.86516295093449</v>
      </c>
      <c r="AB43">
        <f t="shared" si="10"/>
        <v>78.537924382716071</v>
      </c>
    </row>
    <row r="44" spans="2:28" x14ac:dyDescent="0.55000000000000004">
      <c r="B44" s="3" t="s">
        <v>37</v>
      </c>
      <c r="C44" s="3">
        <v>38</v>
      </c>
      <c r="D44" s="3">
        <v>38</v>
      </c>
      <c r="E44" s="10">
        <v>39.9</v>
      </c>
      <c r="F44" s="16">
        <f t="shared" si="11"/>
        <v>-0.79166666666666707</v>
      </c>
      <c r="G44" s="16">
        <f t="shared" si="14"/>
        <v>-2.8500000000000014</v>
      </c>
      <c r="I44">
        <v>9.6111111111111107</v>
      </c>
      <c r="J44">
        <f t="shared" si="0"/>
        <v>136.498020623071</v>
      </c>
      <c r="K44">
        <f t="shared" si="1"/>
        <v>-185.96948645833342</v>
      </c>
      <c r="L44">
        <f t="shared" si="2"/>
        <v>-1629.31447937693</v>
      </c>
      <c r="M44">
        <f t="shared" si="3"/>
        <v>-1040.710312710263</v>
      </c>
      <c r="N44">
        <f t="shared" si="4"/>
        <v>-10002.382449937528</v>
      </c>
      <c r="O44">
        <f t="shared" si="5"/>
        <v>-10002.382449937528</v>
      </c>
      <c r="P44">
        <f t="shared" si="12"/>
        <v>170020.5968567057</v>
      </c>
      <c r="Q44">
        <f t="shared" si="13"/>
        <v>-20157.816355708746</v>
      </c>
      <c r="S44">
        <v>-10.002382449937528</v>
      </c>
      <c r="T44">
        <v>170.02059685670571</v>
      </c>
      <c r="U44">
        <v>20.157816355708746</v>
      </c>
      <c r="W44">
        <v>20157.816355708746</v>
      </c>
      <c r="X44">
        <f t="shared" si="6"/>
        <v>-1177.2083333333339</v>
      </c>
      <c r="Y44">
        <f t="shared" si="7"/>
        <v>34.385730623070991</v>
      </c>
      <c r="Z44">
        <f t="shared" si="8"/>
        <v>102.11229000000002</v>
      </c>
      <c r="AA44">
        <f t="shared" si="9"/>
        <v>149.86278050099696</v>
      </c>
      <c r="AB44">
        <f t="shared" si="10"/>
        <v>68.679665123456786</v>
      </c>
    </row>
    <row r="45" spans="2:28" x14ac:dyDescent="0.55000000000000004">
      <c r="B45" s="3" t="s">
        <v>37</v>
      </c>
      <c r="C45" s="3">
        <v>39</v>
      </c>
      <c r="D45" s="3">
        <v>39</v>
      </c>
      <c r="E45" s="10">
        <v>37</v>
      </c>
      <c r="F45" s="16">
        <f t="shared" si="11"/>
        <v>-0.73611111111111072</v>
      </c>
      <c r="G45" s="16">
        <f t="shared" si="14"/>
        <v>-2.6499999999999986</v>
      </c>
      <c r="I45">
        <v>8.9722222222222214</v>
      </c>
      <c r="J45">
        <f t="shared" si="0"/>
        <v>132.07845066502702</v>
      </c>
      <c r="K45">
        <f t="shared" si="1"/>
        <v>-172.91899618055547</v>
      </c>
      <c r="L45">
        <f t="shared" si="2"/>
        <v>-1509.8173826683055</v>
      </c>
      <c r="M45">
        <f t="shared" si="3"/>
        <v>-962.51877155719467</v>
      </c>
      <c r="N45">
        <f t="shared" si="4"/>
        <v>-8635.9323114714953</v>
      </c>
      <c r="O45">
        <f t="shared" si="5"/>
        <v>-8635.9323114714953</v>
      </c>
      <c r="P45">
        <f t="shared" si="12"/>
        <v>170020.5968567057</v>
      </c>
      <c r="Q45">
        <f t="shared" si="13"/>
        <v>-28793.74866718024</v>
      </c>
      <c r="S45">
        <v>-8.6359323114714961</v>
      </c>
      <c r="T45">
        <v>170.02059685670571</v>
      </c>
      <c r="U45">
        <v>28.793748667180239</v>
      </c>
      <c r="W45">
        <v>28793.74866718024</v>
      </c>
      <c r="X45">
        <f t="shared" si="6"/>
        <v>-1094.5972222222217</v>
      </c>
      <c r="Y45">
        <f t="shared" si="7"/>
        <v>29.966160665027001</v>
      </c>
      <c r="Z45">
        <f t="shared" si="8"/>
        <v>102.11229000000002</v>
      </c>
      <c r="AA45">
        <f t="shared" si="9"/>
        <v>141.22684818952547</v>
      </c>
      <c r="AB45">
        <f t="shared" si="10"/>
        <v>59.852323688271589</v>
      </c>
    </row>
    <row r="46" spans="2:28" x14ac:dyDescent="0.55000000000000004">
      <c r="B46" s="3" t="s">
        <v>37</v>
      </c>
      <c r="C46" s="3">
        <v>40</v>
      </c>
      <c r="D46" s="3">
        <v>40</v>
      </c>
      <c r="E46" s="10">
        <v>34.6</v>
      </c>
      <c r="F46" s="16">
        <f t="shared" si="11"/>
        <v>-0.65277777777777812</v>
      </c>
      <c r="G46" s="16">
        <f t="shared" si="14"/>
        <v>-2.3500000000000014</v>
      </c>
      <c r="I46">
        <v>8.0555555555555554</v>
      </c>
      <c r="J46">
        <f t="shared" si="0"/>
        <v>126.26812502121915</v>
      </c>
      <c r="K46">
        <f t="shared" si="1"/>
        <v>-153.34326076388899</v>
      </c>
      <c r="L46">
        <f t="shared" si="2"/>
        <v>-1329.7527083121151</v>
      </c>
      <c r="M46">
        <f t="shared" si="3"/>
        <v>-844.41243053433698</v>
      </c>
      <c r="N46">
        <f t="shared" si="4"/>
        <v>-6802.2112459710479</v>
      </c>
      <c r="O46">
        <f t="shared" si="5"/>
        <v>-6802.2112459710479</v>
      </c>
      <c r="P46">
        <f t="shared" si="12"/>
        <v>170020.5968567057</v>
      </c>
      <c r="Q46">
        <f t="shared" si="13"/>
        <v>-35595.959913151288</v>
      </c>
      <c r="S46">
        <v>-6.8022112459710478</v>
      </c>
      <c r="T46">
        <v>170.02059685670571</v>
      </c>
      <c r="U46">
        <v>35.59595991315129</v>
      </c>
      <c r="W46">
        <v>35595.959913151288</v>
      </c>
      <c r="X46">
        <f t="shared" si="6"/>
        <v>-970.68055555555611</v>
      </c>
      <c r="Y46">
        <f t="shared" si="7"/>
        <v>24.155835021219136</v>
      </c>
      <c r="Z46">
        <f t="shared" si="8"/>
        <v>102.11229000000002</v>
      </c>
      <c r="AA46">
        <f t="shared" si="9"/>
        <v>134.42463694355442</v>
      </c>
      <c r="AB46">
        <f t="shared" si="10"/>
        <v>48.247183641975312</v>
      </c>
    </row>
    <row r="47" spans="2:28" x14ac:dyDescent="0.55000000000000004">
      <c r="B47" s="3" t="s">
        <v>37</v>
      </c>
      <c r="C47" s="3">
        <v>41</v>
      </c>
      <c r="D47" s="3">
        <v>41</v>
      </c>
      <c r="E47" s="10">
        <v>32.299999999999997</v>
      </c>
      <c r="F47" s="16">
        <f t="shared" si="11"/>
        <v>-0.7777777777777779</v>
      </c>
      <c r="G47" s="16">
        <f t="shared" si="14"/>
        <v>-2.8000000000000007</v>
      </c>
      <c r="I47">
        <v>6.9722222222222223</v>
      </c>
      <c r="J47">
        <f t="shared" si="0"/>
        <v>120.20791142891591</v>
      </c>
      <c r="K47">
        <f t="shared" si="1"/>
        <v>-182.7068638888889</v>
      </c>
      <c r="L47">
        <f t="shared" si="2"/>
        <v>-1614.6254219044176</v>
      </c>
      <c r="M47">
        <f t="shared" si="3"/>
        <v>-1036.3476441266398</v>
      </c>
      <c r="N47">
        <f t="shared" si="4"/>
        <v>-7225.6460743274056</v>
      </c>
      <c r="O47">
        <f t="shared" si="5"/>
        <v>-7225.6460743274056</v>
      </c>
      <c r="P47">
        <f t="shared" si="12"/>
        <v>170020.5968567057</v>
      </c>
      <c r="Q47">
        <f t="shared" si="13"/>
        <v>-42821.605987478695</v>
      </c>
      <c r="S47">
        <v>-7.2256460743274058</v>
      </c>
      <c r="T47">
        <v>170.02059685670571</v>
      </c>
      <c r="U47">
        <v>42.821605987478698</v>
      </c>
      <c r="W47">
        <v>42821.605987478695</v>
      </c>
      <c r="X47">
        <f t="shared" si="6"/>
        <v>-1156.5555555555557</v>
      </c>
      <c r="Y47">
        <f t="shared" si="7"/>
        <v>18.095621428915898</v>
      </c>
      <c r="Z47">
        <f t="shared" si="8"/>
        <v>102.11229000000002</v>
      </c>
      <c r="AA47">
        <f t="shared" si="9"/>
        <v>127.198990869227</v>
      </c>
      <c r="AB47">
        <f t="shared" si="10"/>
        <v>36.142934799382715</v>
      </c>
    </row>
    <row r="48" spans="2:28" x14ac:dyDescent="0.55000000000000004">
      <c r="B48" s="3" t="s">
        <v>37</v>
      </c>
      <c r="C48" s="3">
        <v>42</v>
      </c>
      <c r="D48" s="3">
        <v>42</v>
      </c>
      <c r="E48" s="10">
        <v>29</v>
      </c>
      <c r="F48" s="16">
        <f t="shared" si="11"/>
        <v>-0.99999999999999933</v>
      </c>
      <c r="G48" s="16">
        <f t="shared" si="14"/>
        <v>-3.5999999999999979</v>
      </c>
      <c r="I48">
        <v>6.166666666666667</v>
      </c>
      <c r="J48">
        <f t="shared" si="0"/>
        <v>116.26801144097224</v>
      </c>
      <c r="K48">
        <f t="shared" si="1"/>
        <v>-234.90882499999987</v>
      </c>
      <c r="L48">
        <f t="shared" si="2"/>
        <v>-2114.2319885590264</v>
      </c>
      <c r="M48">
        <f t="shared" si="3"/>
        <v>-1370.7319885590268</v>
      </c>
      <c r="N48">
        <f t="shared" si="4"/>
        <v>-8452.8472627806659</v>
      </c>
      <c r="O48">
        <f t="shared" si="5"/>
        <v>-8452.8472627806659</v>
      </c>
      <c r="P48">
        <f t="shared" si="12"/>
        <v>170020.5968567057</v>
      </c>
      <c r="Q48">
        <f t="shared" si="13"/>
        <v>-51274.453250259365</v>
      </c>
      <c r="S48">
        <v>-8.4528472627806668</v>
      </c>
      <c r="T48">
        <v>170.02059685670571</v>
      </c>
      <c r="U48">
        <v>51.274453250259363</v>
      </c>
      <c r="W48">
        <v>51274.453250259365</v>
      </c>
      <c r="X48">
        <f t="shared" si="6"/>
        <v>-1486.9999999999991</v>
      </c>
      <c r="Y48">
        <f t="shared" si="7"/>
        <v>14.155721440972224</v>
      </c>
      <c r="Z48">
        <f t="shared" si="8"/>
        <v>102.11229000000002</v>
      </c>
      <c r="AA48">
        <f t="shared" si="9"/>
        <v>118.74614360644634</v>
      </c>
      <c r="AB48">
        <f t="shared" si="10"/>
        <v>28.273652777777777</v>
      </c>
    </row>
    <row r="49" spans="2:28" x14ac:dyDescent="0.55000000000000004">
      <c r="B49" s="3" t="s">
        <v>37</v>
      </c>
      <c r="C49" s="3">
        <v>43</v>
      </c>
      <c r="D49" s="3">
        <v>43</v>
      </c>
      <c r="E49" s="10">
        <v>25.1</v>
      </c>
      <c r="F49" s="16">
        <f t="shared" si="11"/>
        <v>-0.94444444444444453</v>
      </c>
      <c r="G49" s="16">
        <f t="shared" si="14"/>
        <v>-3.4000000000000004</v>
      </c>
      <c r="I49">
        <v>5.8055555555555554</v>
      </c>
      <c r="J49">
        <f t="shared" si="0"/>
        <v>114.65867560715665</v>
      </c>
      <c r="K49">
        <f t="shared" si="1"/>
        <v>-221.85833472222222</v>
      </c>
      <c r="L49">
        <f t="shared" si="2"/>
        <v>-1991.9246577261765</v>
      </c>
      <c r="M49">
        <f t="shared" si="3"/>
        <v>-1289.7302132817322</v>
      </c>
      <c r="N49">
        <f t="shared" si="4"/>
        <v>-7487.6004048856112</v>
      </c>
      <c r="O49">
        <f t="shared" si="5"/>
        <v>-7487.6004048856112</v>
      </c>
      <c r="P49">
        <f t="shared" si="12"/>
        <v>170020.5968567057</v>
      </c>
      <c r="Q49">
        <f t="shared" si="13"/>
        <v>-58762.053655144977</v>
      </c>
      <c r="S49">
        <v>-7.4876004048856117</v>
      </c>
      <c r="T49">
        <v>170.02059685670571</v>
      </c>
      <c r="U49">
        <v>58.762053655144975</v>
      </c>
      <c r="W49">
        <v>58762.053655144977</v>
      </c>
      <c r="X49">
        <f t="shared" si="6"/>
        <v>-1404.3888888888889</v>
      </c>
      <c r="Y49">
        <f t="shared" si="7"/>
        <v>12.546385607156637</v>
      </c>
      <c r="Z49">
        <f t="shared" si="8"/>
        <v>102.11229000000002</v>
      </c>
      <c r="AA49">
        <f t="shared" si="9"/>
        <v>111.25854320156074</v>
      </c>
      <c r="AB49">
        <f t="shared" si="10"/>
        <v>25.059277391975311</v>
      </c>
    </row>
    <row r="50" spans="2:28" x14ac:dyDescent="0.55000000000000004">
      <c r="B50" s="3" t="s">
        <v>37</v>
      </c>
      <c r="C50" s="3">
        <v>44</v>
      </c>
      <c r="D50" s="3">
        <v>44</v>
      </c>
      <c r="E50" s="10">
        <v>22.2</v>
      </c>
      <c r="F50" s="16">
        <f t="shared" si="11"/>
        <v>-0.5833333333333337</v>
      </c>
      <c r="G50" s="16">
        <f t="shared" si="14"/>
        <v>-2.1000000000000014</v>
      </c>
      <c r="I50">
        <v>5.666666666666667</v>
      </c>
      <c r="J50">
        <f t="shared" si="0"/>
        <v>114.06555076388891</v>
      </c>
      <c r="K50">
        <f t="shared" si="1"/>
        <v>-137.03014791666675</v>
      </c>
      <c r="L50">
        <f t="shared" si="2"/>
        <v>-1187.059449236112</v>
      </c>
      <c r="M50">
        <f t="shared" si="3"/>
        <v>-753.35111590277825</v>
      </c>
      <c r="N50">
        <f t="shared" si="4"/>
        <v>-4268.9896567824098</v>
      </c>
      <c r="O50">
        <f t="shared" si="5"/>
        <v>-4268.9896567824098</v>
      </c>
      <c r="P50">
        <f t="shared" si="12"/>
        <v>170020.5968567057</v>
      </c>
      <c r="Q50">
        <f t="shared" si="13"/>
        <v>-63031.043311927388</v>
      </c>
      <c r="S50">
        <v>-4.2689896567824102</v>
      </c>
      <c r="T50">
        <v>170.02059685670571</v>
      </c>
      <c r="U50">
        <v>63.031043311927391</v>
      </c>
      <c r="W50">
        <v>63031.043311927388</v>
      </c>
      <c r="X50">
        <f t="shared" si="6"/>
        <v>-867.4166666666672</v>
      </c>
      <c r="Y50">
        <f t="shared" si="7"/>
        <v>11.953260763888892</v>
      </c>
      <c r="Z50">
        <f t="shared" si="8"/>
        <v>102.11229000000002</v>
      </c>
      <c r="AA50">
        <f t="shared" si="9"/>
        <v>106.98955354477832</v>
      </c>
      <c r="AB50">
        <f t="shared" si="10"/>
        <v>23.874611111111115</v>
      </c>
    </row>
    <row r="51" spans="2:28" x14ac:dyDescent="0.55000000000000004">
      <c r="B51" s="3" t="s">
        <v>37</v>
      </c>
      <c r="C51" s="3">
        <v>45</v>
      </c>
      <c r="D51" s="3">
        <v>45</v>
      </c>
      <c r="E51" s="10">
        <v>20.9</v>
      </c>
      <c r="F51" s="16">
        <f t="shared" si="11"/>
        <v>-0.25000000000000011</v>
      </c>
      <c r="G51" s="16">
        <f t="shared" si="14"/>
        <v>-0.90000000000000036</v>
      </c>
      <c r="I51">
        <v>5.416666666666667</v>
      </c>
      <c r="J51">
        <f t="shared" si="0"/>
        <v>113.03411671440975</v>
      </c>
      <c r="K51">
        <f t="shared" si="1"/>
        <v>-58.72720625000003</v>
      </c>
      <c r="L51">
        <f t="shared" si="2"/>
        <v>-444.59088328559051</v>
      </c>
      <c r="M51">
        <f t="shared" si="3"/>
        <v>-258.71588328559039</v>
      </c>
      <c r="N51">
        <f t="shared" si="4"/>
        <v>-1401.3777011302814</v>
      </c>
      <c r="O51">
        <f t="shared" si="5"/>
        <v>-1401.3777011302814</v>
      </c>
      <c r="P51">
        <f t="shared" si="12"/>
        <v>170020.5968567057</v>
      </c>
      <c r="Q51">
        <f t="shared" si="13"/>
        <v>-64432.421013057668</v>
      </c>
      <c r="S51">
        <v>-1.4013777011302815</v>
      </c>
      <c r="T51">
        <v>170.02059685670571</v>
      </c>
      <c r="U51">
        <v>64.432421013057663</v>
      </c>
      <c r="W51">
        <v>64432.421013057668</v>
      </c>
      <c r="X51">
        <f t="shared" si="6"/>
        <v>-371.75000000000017</v>
      </c>
      <c r="Y51">
        <f t="shared" si="7"/>
        <v>10.921826714409725</v>
      </c>
      <c r="Z51">
        <f t="shared" si="8"/>
        <v>102.11229000000002</v>
      </c>
      <c r="AA51">
        <f t="shared" si="9"/>
        <v>105.58817584364805</v>
      </c>
      <c r="AB51">
        <f t="shared" si="10"/>
        <v>21.814496527777781</v>
      </c>
    </row>
    <row r="52" spans="2:28" x14ac:dyDescent="0.55000000000000004">
      <c r="B52" s="3" t="s">
        <v>37</v>
      </c>
      <c r="C52" s="3">
        <v>46</v>
      </c>
      <c r="D52" s="3">
        <v>46</v>
      </c>
      <c r="E52" s="10">
        <v>20.399999999999999</v>
      </c>
      <c r="F52" s="16">
        <f t="shared" si="11"/>
        <v>-0.19444444444444425</v>
      </c>
      <c r="G52" s="16">
        <f t="shared" si="14"/>
        <v>-0.69999999999999929</v>
      </c>
      <c r="I52">
        <v>5.1111111111111107</v>
      </c>
      <c r="J52">
        <f t="shared" si="0"/>
        <v>111.836665154321</v>
      </c>
      <c r="K52">
        <f t="shared" si="1"/>
        <v>-45.676715972222183</v>
      </c>
      <c r="L52">
        <f t="shared" si="2"/>
        <v>-321.87166817901198</v>
      </c>
      <c r="M52">
        <f t="shared" si="3"/>
        <v>-177.30222373456763</v>
      </c>
      <c r="N52">
        <f t="shared" si="4"/>
        <v>-906.21136575445666</v>
      </c>
      <c r="O52">
        <f t="shared" si="5"/>
        <v>-906.21136575445666</v>
      </c>
      <c r="P52">
        <f t="shared" si="12"/>
        <v>170020.5968567057</v>
      </c>
      <c r="Q52">
        <f t="shared" si="13"/>
        <v>-65338.632378812123</v>
      </c>
      <c r="S52">
        <v>-0.90621136575445671</v>
      </c>
      <c r="T52">
        <v>170.02059685670571</v>
      </c>
      <c r="U52">
        <v>65.338632378812122</v>
      </c>
      <c r="W52">
        <v>65338.632378812123</v>
      </c>
      <c r="X52">
        <f t="shared" si="6"/>
        <v>-289.13888888888863</v>
      </c>
      <c r="Y52">
        <f t="shared" si="7"/>
        <v>9.7243751543209864</v>
      </c>
      <c r="Z52">
        <f t="shared" si="8"/>
        <v>102.11229000000002</v>
      </c>
      <c r="AA52">
        <f t="shared" si="9"/>
        <v>104.68196447789359</v>
      </c>
      <c r="AB52">
        <f t="shared" si="10"/>
        <v>19.422790123456789</v>
      </c>
    </row>
    <row r="53" spans="2:28" x14ac:dyDescent="0.55000000000000004">
      <c r="B53" s="3" t="s">
        <v>37</v>
      </c>
      <c r="C53" s="3">
        <v>47</v>
      </c>
      <c r="D53" s="3">
        <v>47</v>
      </c>
      <c r="E53" s="10">
        <v>19.5</v>
      </c>
      <c r="F53" s="16">
        <f t="shared" si="11"/>
        <v>-0.27777777777777779</v>
      </c>
      <c r="G53" s="16">
        <f t="shared" si="14"/>
        <v>-1</v>
      </c>
      <c r="I53">
        <v>4.9444444444444446</v>
      </c>
      <c r="J53">
        <f t="shared" si="0"/>
        <v>111.2128069656636</v>
      </c>
      <c r="K53">
        <f t="shared" si="1"/>
        <v>-65.2524513888889</v>
      </c>
      <c r="L53">
        <f t="shared" si="2"/>
        <v>-508.37052636766975</v>
      </c>
      <c r="M53">
        <f t="shared" si="3"/>
        <v>-301.84274858989198</v>
      </c>
      <c r="N53">
        <f t="shared" si="4"/>
        <v>-1492.4447013611327</v>
      </c>
      <c r="O53">
        <f t="shared" si="5"/>
        <v>-1492.4447013611327</v>
      </c>
      <c r="P53">
        <f t="shared" si="12"/>
        <v>170020.5968567057</v>
      </c>
      <c r="Q53">
        <f t="shared" si="13"/>
        <v>-66831.077080173258</v>
      </c>
      <c r="S53">
        <v>-1.4924447013611328</v>
      </c>
      <c r="T53">
        <v>170.02059685670571</v>
      </c>
      <c r="U53">
        <v>66.831077080173259</v>
      </c>
      <c r="W53">
        <v>66831.077080173258</v>
      </c>
      <c r="X53">
        <f t="shared" si="6"/>
        <v>-413.0555555555556</v>
      </c>
      <c r="Y53">
        <f t="shared" si="7"/>
        <v>9.1005169656635818</v>
      </c>
      <c r="Z53">
        <f t="shared" si="8"/>
        <v>102.11229000000002</v>
      </c>
      <c r="AA53">
        <f t="shared" si="9"/>
        <v>103.18951977653245</v>
      </c>
      <c r="AB53">
        <f t="shared" si="10"/>
        <v>18.176739197530864</v>
      </c>
    </row>
    <row r="54" spans="2:28" x14ac:dyDescent="0.55000000000000004">
      <c r="B54" s="3" t="s">
        <v>37</v>
      </c>
      <c r="C54" s="3">
        <v>48</v>
      </c>
      <c r="D54" s="3">
        <v>48</v>
      </c>
      <c r="E54" s="10">
        <v>18.399999999999999</v>
      </c>
      <c r="F54" s="16">
        <f t="shared" si="11"/>
        <v>-0.23611111111111099</v>
      </c>
      <c r="G54" s="16">
        <f t="shared" si="14"/>
        <v>-0.84999999999999964</v>
      </c>
      <c r="I54">
        <v>4.9444444444444446</v>
      </c>
      <c r="J54">
        <f t="shared" si="0"/>
        <v>111.2128069656636</v>
      </c>
      <c r="K54">
        <f t="shared" si="1"/>
        <v>-55.464583680555528</v>
      </c>
      <c r="L54">
        <f t="shared" si="2"/>
        <v>-415.43302636766947</v>
      </c>
      <c r="M54">
        <f t="shared" si="3"/>
        <v>-239.88441525655844</v>
      </c>
      <c r="N54">
        <f t="shared" si="4"/>
        <v>-1186.0951643240946</v>
      </c>
      <c r="O54">
        <f t="shared" si="5"/>
        <v>-1186.0951643240946</v>
      </c>
      <c r="P54">
        <f t="shared" si="12"/>
        <v>170020.5968567057</v>
      </c>
      <c r="Q54">
        <f t="shared" si="13"/>
        <v>-68017.172244497357</v>
      </c>
      <c r="S54">
        <v>-1.1860951643240947</v>
      </c>
      <c r="T54">
        <v>170.02059685670571</v>
      </c>
      <c r="U54">
        <v>68.01717224449736</v>
      </c>
      <c r="W54">
        <v>68017.172244497357</v>
      </c>
      <c r="X54">
        <f t="shared" si="6"/>
        <v>-351.09722222222206</v>
      </c>
      <c r="Y54">
        <f t="shared" si="7"/>
        <v>9.1005169656635818</v>
      </c>
      <c r="Z54">
        <f t="shared" si="8"/>
        <v>102.11229000000002</v>
      </c>
      <c r="AA54">
        <f t="shared" si="9"/>
        <v>102.00342461220835</v>
      </c>
      <c r="AB54">
        <f t="shared" si="10"/>
        <v>18.176739197530864</v>
      </c>
    </row>
    <row r="55" spans="2:28" x14ac:dyDescent="0.55000000000000004">
      <c r="B55" s="3" t="s">
        <v>37</v>
      </c>
      <c r="C55" s="3">
        <v>49</v>
      </c>
      <c r="D55" s="3">
        <v>49</v>
      </c>
      <c r="E55" s="10">
        <v>17.8</v>
      </c>
      <c r="F55" s="16">
        <f t="shared" si="11"/>
        <v>-8.3333333333333037E-2</v>
      </c>
      <c r="G55" s="16">
        <f t="shared" si="14"/>
        <v>-0.29999999999999893</v>
      </c>
      <c r="I55">
        <v>4.833333333333333</v>
      </c>
      <c r="J55">
        <f t="shared" si="0"/>
        <v>110.8083906076389</v>
      </c>
      <c r="K55">
        <f t="shared" si="1"/>
        <v>-19.5757354166666</v>
      </c>
      <c r="L55">
        <f t="shared" si="2"/>
        <v>-75.066609392360448</v>
      </c>
      <c r="M55">
        <f t="shared" si="3"/>
        <v>-13.108276059027332</v>
      </c>
      <c r="N55">
        <f t="shared" si="4"/>
        <v>-63.356667618632102</v>
      </c>
      <c r="O55">
        <f t="shared" si="5"/>
        <v>-63.356667618632102</v>
      </c>
      <c r="P55">
        <f t="shared" si="12"/>
        <v>170020.5968567057</v>
      </c>
      <c r="Q55">
        <f t="shared" si="13"/>
        <v>-68080.528912115988</v>
      </c>
      <c r="S55">
        <v>-6.3356667618632109E-2</v>
      </c>
      <c r="T55">
        <v>170.02059685670571</v>
      </c>
      <c r="U55">
        <v>68.080528912115994</v>
      </c>
      <c r="W55">
        <v>68080.528912115988</v>
      </c>
      <c r="X55">
        <f t="shared" si="6"/>
        <v>-123.91666666666623</v>
      </c>
      <c r="Y55">
        <f t="shared" si="7"/>
        <v>8.696100607638888</v>
      </c>
      <c r="Z55">
        <f t="shared" si="8"/>
        <v>102.11229000000002</v>
      </c>
      <c r="AA55">
        <f t="shared" si="9"/>
        <v>101.94006794458971</v>
      </c>
      <c r="AB55">
        <f t="shared" si="10"/>
        <v>17.368986111111109</v>
      </c>
    </row>
    <row r="56" spans="2:28" x14ac:dyDescent="0.55000000000000004">
      <c r="B56" s="3" t="s">
        <v>37</v>
      </c>
      <c r="C56" s="3">
        <v>50</v>
      </c>
      <c r="D56" s="3">
        <v>50</v>
      </c>
      <c r="E56" s="10">
        <v>17.8</v>
      </c>
      <c r="F56" s="16">
        <f t="shared" si="11"/>
        <v>-5.5555555555555851E-2</v>
      </c>
      <c r="G56" s="16">
        <f t="shared" si="14"/>
        <v>-0.20000000000000107</v>
      </c>
      <c r="I56">
        <v>4.3611111111111107</v>
      </c>
      <c r="J56">
        <f t="shared" si="0"/>
        <v>109.19216131317518</v>
      </c>
      <c r="K56">
        <f t="shared" si="1"/>
        <v>-13.050490277777849</v>
      </c>
      <c r="L56">
        <f t="shared" si="2"/>
        <v>-14.724505353492155</v>
      </c>
      <c r="M56">
        <f t="shared" si="3"/>
        <v>26.581050202063622</v>
      </c>
      <c r="N56">
        <f t="shared" si="4"/>
        <v>115.9229133812219</v>
      </c>
      <c r="O56">
        <f t="shared" si="5"/>
        <v>115.9229133812219</v>
      </c>
      <c r="P56">
        <f t="shared" si="12"/>
        <v>170136.51977008692</v>
      </c>
      <c r="Q56">
        <f t="shared" si="13"/>
        <v>-68080.528912115988</v>
      </c>
      <c r="S56">
        <v>0.1159229133812219</v>
      </c>
      <c r="T56">
        <v>170.13651977008692</v>
      </c>
      <c r="U56">
        <v>68.080528912115994</v>
      </c>
      <c r="W56">
        <v>68080.528912115988</v>
      </c>
      <c r="X56">
        <f t="shared" si="6"/>
        <v>-82.611111111111555</v>
      </c>
      <c r="Y56">
        <f t="shared" si="7"/>
        <v>7.0798713131751541</v>
      </c>
      <c r="Z56">
        <f t="shared" si="8"/>
        <v>102.11229000000002</v>
      </c>
      <c r="AA56">
        <f t="shared" si="9"/>
        <v>102.05599085797093</v>
      </c>
      <c r="AB56">
        <f t="shared" si="10"/>
        <v>14.14084220679012</v>
      </c>
    </row>
    <row r="57" spans="2:28" x14ac:dyDescent="0.55000000000000004">
      <c r="B57" s="3" t="s">
        <v>37</v>
      </c>
      <c r="C57" s="3">
        <v>51</v>
      </c>
      <c r="D57" s="3">
        <v>51</v>
      </c>
      <c r="E57" s="10">
        <v>17.399999999999999</v>
      </c>
      <c r="F57" s="16">
        <f t="shared" si="11"/>
        <v>-0.29166666666666685</v>
      </c>
      <c r="G57" s="16">
        <f t="shared" si="14"/>
        <v>-1.0500000000000007</v>
      </c>
      <c r="I57">
        <v>3.6388888888888888</v>
      </c>
      <c r="J57">
        <f t="shared" si="0"/>
        <v>107.04140159095294</v>
      </c>
      <c r="K57">
        <f t="shared" si="1"/>
        <v>-68.515073958333375</v>
      </c>
      <c r="L57">
        <f t="shared" si="2"/>
        <v>-543.52109840904745</v>
      </c>
      <c r="M57">
        <f t="shared" si="3"/>
        <v>-326.66693174238065</v>
      </c>
      <c r="N57">
        <f t="shared" si="4"/>
        <v>-1188.704668284774</v>
      </c>
      <c r="O57">
        <f t="shared" si="5"/>
        <v>-1188.704668284774</v>
      </c>
      <c r="P57">
        <f t="shared" si="12"/>
        <v>170136.51977008692</v>
      </c>
      <c r="Q57">
        <f t="shared" si="13"/>
        <v>-69269.23358040076</v>
      </c>
      <c r="S57">
        <v>-1.1887046682847739</v>
      </c>
      <c r="T57">
        <v>170.13651977008692</v>
      </c>
      <c r="U57">
        <v>69.269233580400766</v>
      </c>
      <c r="W57">
        <v>69269.23358040076</v>
      </c>
      <c r="X57">
        <f t="shared" si="6"/>
        <v>-433.7083333333336</v>
      </c>
      <c r="Y57">
        <f t="shared" si="7"/>
        <v>4.9291115909529326</v>
      </c>
      <c r="Z57">
        <f t="shared" si="8"/>
        <v>102.11229000000002</v>
      </c>
      <c r="AA57">
        <f t="shared" si="9"/>
        <v>100.86728618968615</v>
      </c>
      <c r="AB57">
        <f t="shared" si="10"/>
        <v>9.8450644290123464</v>
      </c>
    </row>
    <row r="58" spans="2:28" x14ac:dyDescent="0.55000000000000004">
      <c r="B58" s="3" t="s">
        <v>37</v>
      </c>
      <c r="C58" s="3">
        <v>52</v>
      </c>
      <c r="D58" s="3">
        <v>52</v>
      </c>
      <c r="E58" s="10">
        <v>15.7</v>
      </c>
      <c r="F58" s="16">
        <f t="shared" si="11"/>
        <v>-0.5972222222222221</v>
      </c>
      <c r="G58" s="16">
        <f t="shared" si="14"/>
        <v>-2.1499999999999995</v>
      </c>
      <c r="I58">
        <v>3.3611111111111112</v>
      </c>
      <c r="J58">
        <f t="shared" si="0"/>
        <v>106.3175882228974</v>
      </c>
      <c r="K58">
        <f t="shared" si="1"/>
        <v>-140.29277048611107</v>
      </c>
      <c r="L58">
        <f t="shared" si="2"/>
        <v>-1225.786578443769</v>
      </c>
      <c r="M58">
        <f t="shared" si="3"/>
        <v>-781.75185622154686</v>
      </c>
      <c r="N58">
        <f t="shared" si="4"/>
        <v>-2627.5548500779769</v>
      </c>
      <c r="O58">
        <f t="shared" si="5"/>
        <v>-2627.5548500779769</v>
      </c>
      <c r="P58">
        <f t="shared" si="12"/>
        <v>170136.51977008692</v>
      </c>
      <c r="Q58">
        <f t="shared" si="13"/>
        <v>-71896.788430478744</v>
      </c>
      <c r="S58">
        <v>-2.6275548500779768</v>
      </c>
      <c r="T58">
        <v>170.13651977008692</v>
      </c>
      <c r="U58">
        <v>71.89678843047875</v>
      </c>
      <c r="W58">
        <v>71896.788430478744</v>
      </c>
      <c r="X58">
        <f t="shared" si="6"/>
        <v>-888.06944444444423</v>
      </c>
      <c r="Y58">
        <f t="shared" si="7"/>
        <v>4.205298222897377</v>
      </c>
      <c r="Z58">
        <f t="shared" si="8"/>
        <v>102.11229000000002</v>
      </c>
      <c r="AA58">
        <f t="shared" si="9"/>
        <v>98.23973133960817</v>
      </c>
      <c r="AB58">
        <f t="shared" si="10"/>
        <v>8.3993699845679028</v>
      </c>
    </row>
    <row r="59" spans="2:28" x14ac:dyDescent="0.55000000000000004">
      <c r="B59" s="3" t="s">
        <v>37</v>
      </c>
      <c r="C59" s="3">
        <v>53</v>
      </c>
      <c r="D59" s="3">
        <v>53</v>
      </c>
      <c r="E59" s="10">
        <v>13.1</v>
      </c>
      <c r="F59" s="16">
        <f t="shared" si="11"/>
        <v>-0.49999999999999994</v>
      </c>
      <c r="G59" s="16">
        <f t="shared" si="14"/>
        <v>-1.7999999999999998</v>
      </c>
      <c r="I59">
        <v>3.3333333333333335</v>
      </c>
      <c r="J59">
        <f t="shared" si="0"/>
        <v>106.24836638888891</v>
      </c>
      <c r="K59">
        <f t="shared" si="1"/>
        <v>-117.45441249999999</v>
      </c>
      <c r="L59">
        <f t="shared" si="2"/>
        <v>-1009.0016336111109</v>
      </c>
      <c r="M59">
        <f t="shared" si="3"/>
        <v>-637.25163361111095</v>
      </c>
      <c r="N59">
        <f t="shared" si="4"/>
        <v>-2124.1721120370366</v>
      </c>
      <c r="O59">
        <f t="shared" si="5"/>
        <v>-2124.1721120370366</v>
      </c>
      <c r="P59">
        <f t="shared" si="12"/>
        <v>170136.51977008692</v>
      </c>
      <c r="Q59">
        <f t="shared" si="13"/>
        <v>-74020.960542515779</v>
      </c>
      <c r="S59">
        <v>-2.1241721120370367</v>
      </c>
      <c r="T59">
        <v>170.13651977008692</v>
      </c>
      <c r="U59">
        <v>74.02096054251578</v>
      </c>
      <c r="W59">
        <v>74020.960542515779</v>
      </c>
      <c r="X59">
        <f t="shared" si="6"/>
        <v>-743.49999999999989</v>
      </c>
      <c r="Y59">
        <f t="shared" si="7"/>
        <v>4.1360763888888901</v>
      </c>
      <c r="Z59">
        <f t="shared" si="8"/>
        <v>102.11229000000002</v>
      </c>
      <c r="AA59">
        <f t="shared" si="9"/>
        <v>96.11555922757114</v>
      </c>
      <c r="AB59">
        <f t="shared" si="10"/>
        <v>8.2611111111111111</v>
      </c>
    </row>
    <row r="60" spans="2:28" x14ac:dyDescent="0.55000000000000004">
      <c r="B60" s="3" t="s">
        <v>37</v>
      </c>
      <c r="C60" s="3">
        <v>54</v>
      </c>
      <c r="D60" s="3">
        <v>54</v>
      </c>
      <c r="E60" s="10">
        <v>12.1</v>
      </c>
      <c r="F60" s="16">
        <f t="shared" si="11"/>
        <v>-0.15277777777777773</v>
      </c>
      <c r="G60" s="16">
        <f t="shared" si="14"/>
        <v>-0.54999999999999982</v>
      </c>
      <c r="I60">
        <v>3.3333333333333335</v>
      </c>
      <c r="J60">
        <f t="shared" si="0"/>
        <v>106.24836638888891</v>
      </c>
      <c r="K60">
        <f t="shared" si="1"/>
        <v>-35.888848263888882</v>
      </c>
      <c r="L60">
        <f t="shared" si="2"/>
        <v>-234.52246694444432</v>
      </c>
      <c r="M60">
        <f t="shared" si="3"/>
        <v>-120.93218916666657</v>
      </c>
      <c r="N60">
        <f t="shared" si="4"/>
        <v>-403.10729722222192</v>
      </c>
      <c r="O60">
        <f t="shared" si="5"/>
        <v>-403.10729722222192</v>
      </c>
      <c r="P60">
        <f t="shared" si="12"/>
        <v>170136.51977008692</v>
      </c>
      <c r="Q60">
        <f t="shared" si="13"/>
        <v>-74424.067839737996</v>
      </c>
      <c r="S60">
        <v>-0.40310729722222194</v>
      </c>
      <c r="T60">
        <v>170.13651977008692</v>
      </c>
      <c r="U60">
        <v>74.424067839738001</v>
      </c>
      <c r="W60">
        <v>74424.067839737996</v>
      </c>
      <c r="X60">
        <f t="shared" si="6"/>
        <v>-227.18055555555549</v>
      </c>
      <c r="Y60">
        <f t="shared" si="7"/>
        <v>4.1360763888888901</v>
      </c>
      <c r="Z60">
        <f t="shared" si="8"/>
        <v>102.11229000000002</v>
      </c>
      <c r="AA60">
        <f t="shared" si="9"/>
        <v>95.712451930348919</v>
      </c>
      <c r="AB60">
        <f t="shared" si="10"/>
        <v>8.2611111111111111</v>
      </c>
    </row>
    <row r="61" spans="2:28" x14ac:dyDescent="0.55000000000000004">
      <c r="B61" s="3" t="s">
        <v>37</v>
      </c>
      <c r="C61" s="3">
        <v>55</v>
      </c>
      <c r="D61" s="3">
        <v>55</v>
      </c>
      <c r="E61" s="10">
        <v>12</v>
      </c>
      <c r="F61" s="16">
        <f t="shared" si="11"/>
        <v>-1.388888888888884E-2</v>
      </c>
      <c r="G61" s="16">
        <f t="shared" si="14"/>
        <v>-4.9999999999999822E-2</v>
      </c>
      <c r="I61">
        <v>3.3333333333333335</v>
      </c>
      <c r="J61">
        <f t="shared" si="0"/>
        <v>106.24836638888891</v>
      </c>
      <c r="K61">
        <f t="shared" si="1"/>
        <v>-3.2626225694444329</v>
      </c>
      <c r="L61">
        <f t="shared" si="2"/>
        <v>75.269199722222353</v>
      </c>
      <c r="M61">
        <f t="shared" si="3"/>
        <v>85.595588611111211</v>
      </c>
      <c r="N61">
        <f t="shared" si="4"/>
        <v>285.31862870370406</v>
      </c>
      <c r="O61">
        <f t="shared" si="5"/>
        <v>285.31862870370406</v>
      </c>
      <c r="P61">
        <f t="shared" si="12"/>
        <v>170421.83839879063</v>
      </c>
      <c r="Q61">
        <f t="shared" si="13"/>
        <v>-74424.067839737996</v>
      </c>
      <c r="S61">
        <v>0.28531862870370406</v>
      </c>
      <c r="T61">
        <v>170.42183839879064</v>
      </c>
      <c r="U61">
        <v>74.424067839738001</v>
      </c>
      <c r="W61">
        <v>74424.067839737996</v>
      </c>
      <c r="X61">
        <f t="shared" si="6"/>
        <v>-20.652777777777704</v>
      </c>
      <c r="Y61">
        <f t="shared" si="7"/>
        <v>4.1360763888888901</v>
      </c>
      <c r="Z61">
        <f t="shared" si="8"/>
        <v>102.11229000000002</v>
      </c>
      <c r="AA61">
        <f t="shared" si="9"/>
        <v>95.99777055905264</v>
      </c>
      <c r="AB61">
        <f t="shared" si="10"/>
        <v>8.2611111111111111</v>
      </c>
    </row>
    <row r="62" spans="2:28" x14ac:dyDescent="0.55000000000000004">
      <c r="B62" s="3" t="s">
        <v>37</v>
      </c>
      <c r="C62" s="3">
        <v>56</v>
      </c>
      <c r="D62" s="3">
        <v>56</v>
      </c>
      <c r="E62" s="10">
        <v>12</v>
      </c>
      <c r="F62" s="16">
        <f t="shared" si="11"/>
        <v>0</v>
      </c>
      <c r="G62" s="16">
        <f t="shared" si="14"/>
        <v>0</v>
      </c>
      <c r="I62">
        <v>3.4166666666666665</v>
      </c>
      <c r="J62">
        <f t="shared" si="0"/>
        <v>106.45775525607641</v>
      </c>
      <c r="K62">
        <f t="shared" si="1"/>
        <v>0</v>
      </c>
      <c r="L62">
        <f t="shared" si="2"/>
        <v>106.45775525607641</v>
      </c>
      <c r="M62">
        <f t="shared" si="3"/>
        <v>106.45775525607641</v>
      </c>
      <c r="N62">
        <f t="shared" si="4"/>
        <v>363.7306637915944</v>
      </c>
      <c r="O62">
        <f t="shared" si="5"/>
        <v>363.7306637915944</v>
      </c>
      <c r="P62">
        <f t="shared" si="12"/>
        <v>170785.56906258222</v>
      </c>
      <c r="Q62">
        <f t="shared" si="13"/>
        <v>-74424.067839737996</v>
      </c>
      <c r="S62">
        <v>0.36373066379159441</v>
      </c>
      <c r="T62">
        <v>170.78556906258223</v>
      </c>
      <c r="U62">
        <v>74.424067839738001</v>
      </c>
      <c r="W62">
        <v>74424.067839737996</v>
      </c>
      <c r="X62">
        <f t="shared" si="6"/>
        <v>0</v>
      </c>
      <c r="Y62">
        <f t="shared" si="7"/>
        <v>4.3454652560763893</v>
      </c>
      <c r="Z62">
        <f t="shared" si="8"/>
        <v>102.11229000000002</v>
      </c>
      <c r="AA62">
        <f t="shared" si="9"/>
        <v>96.361501222844225</v>
      </c>
      <c r="AB62">
        <f t="shared" si="10"/>
        <v>8.6793298611111105</v>
      </c>
    </row>
    <row r="63" spans="2:28" x14ac:dyDescent="0.55000000000000004">
      <c r="B63" s="3" t="s">
        <v>37</v>
      </c>
      <c r="C63" s="3">
        <v>57</v>
      </c>
      <c r="D63" s="3">
        <v>57</v>
      </c>
      <c r="E63" s="10">
        <v>12</v>
      </c>
      <c r="F63" s="16">
        <f t="shared" si="11"/>
        <v>4.1666666666666761E-2</v>
      </c>
      <c r="G63" s="16">
        <f t="shared" si="14"/>
        <v>0.15000000000000036</v>
      </c>
      <c r="I63">
        <v>3.5</v>
      </c>
      <c r="J63">
        <f t="shared" si="0"/>
        <v>106.67231421875002</v>
      </c>
      <c r="K63">
        <f t="shared" si="1"/>
        <v>9.7878677083333567</v>
      </c>
      <c r="L63">
        <f t="shared" si="2"/>
        <v>199.60981421875024</v>
      </c>
      <c r="M63">
        <f t="shared" si="3"/>
        <v>168.6306475520835</v>
      </c>
      <c r="N63">
        <f t="shared" si="4"/>
        <v>590.20726643229227</v>
      </c>
      <c r="O63">
        <f t="shared" si="5"/>
        <v>590.20726643229227</v>
      </c>
      <c r="P63">
        <f t="shared" si="12"/>
        <v>171375.77632901451</v>
      </c>
      <c r="Q63">
        <f t="shared" si="13"/>
        <v>-74424.067839737996</v>
      </c>
      <c r="S63">
        <v>0.59020726643229227</v>
      </c>
      <c r="T63">
        <v>171.37577632901451</v>
      </c>
      <c r="U63">
        <v>74.424067839738001</v>
      </c>
      <c r="W63">
        <v>74424.067839737996</v>
      </c>
      <c r="X63">
        <f t="shared" si="6"/>
        <v>61.958333333333478</v>
      </c>
      <c r="Y63">
        <f t="shared" si="7"/>
        <v>4.5600242187500006</v>
      </c>
      <c r="Z63">
        <f t="shared" si="8"/>
        <v>102.11229000000002</v>
      </c>
      <c r="AA63">
        <f t="shared" si="9"/>
        <v>96.951708489276513</v>
      </c>
      <c r="AB63">
        <f t="shared" si="10"/>
        <v>9.1078749999999999</v>
      </c>
    </row>
    <row r="64" spans="2:28" x14ac:dyDescent="0.55000000000000004">
      <c r="B64" s="3" t="s">
        <v>37</v>
      </c>
      <c r="C64" s="3">
        <v>58</v>
      </c>
      <c r="D64" s="3">
        <v>58</v>
      </c>
      <c r="E64" s="10">
        <v>12.3</v>
      </c>
      <c r="F64" s="16">
        <f t="shared" si="11"/>
        <v>8.3333333333333287E-2</v>
      </c>
      <c r="G64" s="16">
        <f t="shared" si="14"/>
        <v>0.29999999999999982</v>
      </c>
      <c r="I64">
        <v>4.083333333333333</v>
      </c>
      <c r="J64">
        <f t="shared" si="0"/>
        <v>108.31898963107641</v>
      </c>
      <c r="K64">
        <f t="shared" si="1"/>
        <v>19.575735416666657</v>
      </c>
      <c r="L64">
        <f t="shared" si="2"/>
        <v>294.19398963107631</v>
      </c>
      <c r="M64">
        <f t="shared" si="3"/>
        <v>232.23565629774299</v>
      </c>
      <c r="N64">
        <f t="shared" si="4"/>
        <v>948.29559654911714</v>
      </c>
      <c r="O64">
        <f t="shared" si="5"/>
        <v>948.29559654911714</v>
      </c>
      <c r="P64">
        <f t="shared" si="12"/>
        <v>172324.07192556362</v>
      </c>
      <c r="Q64">
        <f t="shared" si="13"/>
        <v>-74424.067839737996</v>
      </c>
      <c r="S64">
        <v>0.9482955965491171</v>
      </c>
      <c r="T64">
        <v>172.32407192556363</v>
      </c>
      <c r="U64">
        <v>74.424067839738001</v>
      </c>
      <c r="W64">
        <v>74424.067839737996</v>
      </c>
      <c r="X64">
        <f t="shared" si="6"/>
        <v>123.9166666666666</v>
      </c>
      <c r="Y64">
        <f t="shared" si="7"/>
        <v>6.206699631076388</v>
      </c>
      <c r="Z64">
        <f t="shared" si="8"/>
        <v>102.11229000000002</v>
      </c>
      <c r="AA64">
        <f t="shared" si="9"/>
        <v>97.900004085825628</v>
      </c>
      <c r="AB64">
        <f t="shared" si="10"/>
        <v>12.396829861111108</v>
      </c>
    </row>
    <row r="65" spans="2:70" x14ac:dyDescent="0.55000000000000004">
      <c r="B65" s="3" t="s">
        <v>37</v>
      </c>
      <c r="C65" s="3">
        <v>59</v>
      </c>
      <c r="D65" s="3">
        <v>59</v>
      </c>
      <c r="E65" s="10">
        <v>12.6</v>
      </c>
      <c r="F65" s="16">
        <f t="shared" si="11"/>
        <v>0.33333333333333315</v>
      </c>
      <c r="G65" s="16">
        <f t="shared" si="14"/>
        <v>1.1999999999999993</v>
      </c>
      <c r="I65">
        <v>4.25</v>
      </c>
      <c r="J65">
        <f t="shared" si="0"/>
        <v>108.83599917968752</v>
      </c>
      <c r="K65">
        <f t="shared" si="1"/>
        <v>78.302941666666626</v>
      </c>
      <c r="L65">
        <f t="shared" si="2"/>
        <v>852.33599917968718</v>
      </c>
      <c r="M65">
        <f t="shared" si="3"/>
        <v>604.50266584635392</v>
      </c>
      <c r="N65">
        <f t="shared" si="4"/>
        <v>2569.1363298470042</v>
      </c>
      <c r="O65">
        <f t="shared" si="5"/>
        <v>2569.1363298470042</v>
      </c>
      <c r="P65">
        <f t="shared" si="12"/>
        <v>174893.20825541063</v>
      </c>
      <c r="Q65">
        <f t="shared" si="13"/>
        <v>-74424.067839737996</v>
      </c>
      <c r="S65">
        <v>2.5691363298470042</v>
      </c>
      <c r="T65">
        <v>174.89320825541063</v>
      </c>
      <c r="U65">
        <v>74.424067839738001</v>
      </c>
      <c r="W65">
        <v>74424.067839737996</v>
      </c>
      <c r="X65">
        <f t="shared" si="6"/>
        <v>495.6666666666664</v>
      </c>
      <c r="Y65">
        <f t="shared" si="7"/>
        <v>6.7237091796875008</v>
      </c>
      <c r="Z65">
        <f t="shared" si="8"/>
        <v>102.11229000000002</v>
      </c>
      <c r="AA65">
        <f t="shared" si="9"/>
        <v>100.46914041567263</v>
      </c>
      <c r="AB65">
        <f t="shared" si="10"/>
        <v>13.42946875</v>
      </c>
    </row>
    <row r="66" spans="2:70" x14ac:dyDescent="0.55000000000000004">
      <c r="B66" s="3" t="s">
        <v>37</v>
      </c>
      <c r="C66" s="3">
        <v>60</v>
      </c>
      <c r="D66" s="3">
        <v>60</v>
      </c>
      <c r="E66" s="10">
        <v>14.7</v>
      </c>
      <c r="F66" s="16">
        <f t="shared" si="11"/>
        <v>0.37500000000000011</v>
      </c>
      <c r="G66" s="16">
        <f t="shared" si="14"/>
        <v>1.3500000000000005</v>
      </c>
      <c r="I66">
        <v>4.416666666666667</v>
      </c>
      <c r="J66">
        <f t="shared" si="0"/>
        <v>109.37368911024308</v>
      </c>
      <c r="K66">
        <f t="shared" si="1"/>
        <v>88.090809375000021</v>
      </c>
      <c r="L66">
        <f t="shared" si="2"/>
        <v>945.81118911024328</v>
      </c>
      <c r="M66">
        <f t="shared" si="3"/>
        <v>666.99868911024316</v>
      </c>
      <c r="N66">
        <f t="shared" si="4"/>
        <v>2945.9108769035743</v>
      </c>
      <c r="O66">
        <f t="shared" si="5"/>
        <v>2945.9108769035743</v>
      </c>
      <c r="P66">
        <f t="shared" si="12"/>
        <v>177839.1191323142</v>
      </c>
      <c r="Q66">
        <f t="shared" si="13"/>
        <v>-74424.067839737996</v>
      </c>
      <c r="S66">
        <v>2.9459108769035742</v>
      </c>
      <c r="T66">
        <v>177.83911913231421</v>
      </c>
      <c r="U66">
        <v>74.424067839738001</v>
      </c>
      <c r="W66">
        <v>74424.067839737996</v>
      </c>
      <c r="X66">
        <f t="shared" si="6"/>
        <v>557.62500000000011</v>
      </c>
      <c r="Y66">
        <f t="shared" si="7"/>
        <v>7.2613991102430573</v>
      </c>
      <c r="Z66">
        <f t="shared" si="8"/>
        <v>102.11229000000002</v>
      </c>
      <c r="AA66">
        <f t="shared" si="9"/>
        <v>103.41505129257621</v>
      </c>
      <c r="AB66">
        <f t="shared" si="10"/>
        <v>14.503413194444445</v>
      </c>
    </row>
    <row r="67" spans="2:70" x14ac:dyDescent="0.55000000000000004">
      <c r="B67" s="3" t="s">
        <v>37</v>
      </c>
      <c r="C67" s="3">
        <v>61</v>
      </c>
      <c r="D67" s="3">
        <v>61</v>
      </c>
      <c r="E67" s="10">
        <v>15.3</v>
      </c>
      <c r="F67" s="16">
        <f t="shared" si="11"/>
        <v>0.16666666666666682</v>
      </c>
      <c r="G67" s="16">
        <f t="shared" si="14"/>
        <v>0.60000000000000053</v>
      </c>
      <c r="I67">
        <v>4.5</v>
      </c>
      <c r="J67">
        <f t="shared" si="0"/>
        <v>109.65028921875002</v>
      </c>
      <c r="K67">
        <f t="shared" si="1"/>
        <v>39.15147083333337</v>
      </c>
      <c r="L67">
        <f t="shared" si="2"/>
        <v>481.4002892187504</v>
      </c>
      <c r="M67">
        <f t="shared" si="3"/>
        <v>357.4836225520836</v>
      </c>
      <c r="N67">
        <f t="shared" si="4"/>
        <v>1608.6763014843762</v>
      </c>
      <c r="O67">
        <f t="shared" si="5"/>
        <v>1608.6763014843762</v>
      </c>
      <c r="P67">
        <f t="shared" si="12"/>
        <v>179447.79543379857</v>
      </c>
      <c r="Q67">
        <f t="shared" si="13"/>
        <v>-74424.067839737996</v>
      </c>
      <c r="S67">
        <v>1.6086763014843761</v>
      </c>
      <c r="T67">
        <v>179.44779543379858</v>
      </c>
      <c r="U67">
        <v>74.424067839738001</v>
      </c>
      <c r="W67">
        <v>74424.067839737996</v>
      </c>
      <c r="X67">
        <f t="shared" si="6"/>
        <v>247.83333333333357</v>
      </c>
      <c r="Y67">
        <f t="shared" si="7"/>
        <v>7.5379992187500005</v>
      </c>
      <c r="Z67">
        <f t="shared" si="8"/>
        <v>102.11229000000002</v>
      </c>
      <c r="AA67">
        <f t="shared" si="9"/>
        <v>105.02372759406057</v>
      </c>
      <c r="AB67">
        <f t="shared" si="10"/>
        <v>15.055875</v>
      </c>
      <c r="BR67">
        <f>SUM(BU12)</f>
        <v>0</v>
      </c>
    </row>
    <row r="68" spans="2:70" x14ac:dyDescent="0.55000000000000004">
      <c r="B68" s="3" t="s">
        <v>37</v>
      </c>
      <c r="C68" s="3">
        <v>62</v>
      </c>
      <c r="D68" s="3">
        <v>62</v>
      </c>
      <c r="E68" s="10">
        <v>15.9</v>
      </c>
      <c r="F68" s="16">
        <f t="shared" si="11"/>
        <v>0.12499999999999981</v>
      </c>
      <c r="G68" s="16">
        <f t="shared" si="14"/>
        <v>0.44999999999999929</v>
      </c>
      <c r="I68">
        <v>4.75</v>
      </c>
      <c r="J68">
        <f t="shared" si="0"/>
        <v>110.51111011718751</v>
      </c>
      <c r="K68">
        <f t="shared" si="1"/>
        <v>29.363603124999955</v>
      </c>
      <c r="L68">
        <f t="shared" si="2"/>
        <v>389.32361011718706</v>
      </c>
      <c r="M68">
        <f t="shared" si="3"/>
        <v>296.38611011718723</v>
      </c>
      <c r="N68">
        <f t="shared" si="4"/>
        <v>1407.8340230566394</v>
      </c>
      <c r="O68">
        <f t="shared" si="5"/>
        <v>1407.8340230566394</v>
      </c>
      <c r="P68">
        <f t="shared" si="12"/>
        <v>180855.62945685521</v>
      </c>
      <c r="Q68">
        <f t="shared" si="13"/>
        <v>-74424.067839737996</v>
      </c>
      <c r="S68">
        <v>1.4078340230566393</v>
      </c>
      <c r="T68">
        <v>180.85562945685521</v>
      </c>
      <c r="U68">
        <v>74.424067839738001</v>
      </c>
      <c r="W68">
        <v>74424.067839737996</v>
      </c>
      <c r="X68">
        <f t="shared" si="6"/>
        <v>185.87499999999972</v>
      </c>
      <c r="Y68">
        <f t="shared" si="7"/>
        <v>8.3988201171875012</v>
      </c>
      <c r="Z68">
        <f t="shared" si="8"/>
        <v>102.11229000000002</v>
      </c>
      <c r="AA68">
        <f t="shared" si="9"/>
        <v>106.43156161711721</v>
      </c>
      <c r="AB68">
        <f t="shared" si="10"/>
        <v>16.775218750000001</v>
      </c>
    </row>
    <row r="69" spans="2:70" x14ac:dyDescent="0.55000000000000004">
      <c r="B69" s="3" t="s">
        <v>37</v>
      </c>
      <c r="C69" s="3">
        <v>63</v>
      </c>
      <c r="D69" s="3">
        <v>63</v>
      </c>
      <c r="E69" s="10">
        <v>16.2</v>
      </c>
      <c r="F69" s="16">
        <f t="shared" si="11"/>
        <v>0.16666666666666682</v>
      </c>
      <c r="G69" s="16">
        <f t="shared" si="14"/>
        <v>0.60000000000000053</v>
      </c>
      <c r="I69">
        <v>4.9444444444444446</v>
      </c>
      <c r="J69">
        <f t="shared" si="0"/>
        <v>111.2128069656636</v>
      </c>
      <c r="K69">
        <f t="shared" si="1"/>
        <v>39.15147083333337</v>
      </c>
      <c r="L69">
        <f t="shared" si="2"/>
        <v>482.96280696566396</v>
      </c>
      <c r="M69">
        <f t="shared" si="3"/>
        <v>359.04614029899716</v>
      </c>
      <c r="N69">
        <f t="shared" si="4"/>
        <v>1775.283693700597</v>
      </c>
      <c r="O69">
        <f t="shared" si="5"/>
        <v>1775.283693700597</v>
      </c>
      <c r="P69">
        <f t="shared" si="12"/>
        <v>182630.9131505558</v>
      </c>
      <c r="Q69">
        <f t="shared" si="13"/>
        <v>-74424.067839737996</v>
      </c>
      <c r="S69">
        <v>1.7752836937005971</v>
      </c>
      <c r="T69">
        <v>182.63091315055581</v>
      </c>
      <c r="U69">
        <v>74.424067839738001</v>
      </c>
      <c r="W69">
        <v>74424.067839737996</v>
      </c>
      <c r="X69">
        <f t="shared" si="6"/>
        <v>247.83333333333357</v>
      </c>
      <c r="Y69">
        <f t="shared" si="7"/>
        <v>9.1005169656635818</v>
      </c>
      <c r="Z69">
        <f t="shared" si="8"/>
        <v>102.11229000000002</v>
      </c>
      <c r="AA69">
        <f t="shared" si="9"/>
        <v>108.20684531081781</v>
      </c>
      <c r="AB69">
        <f t="shared" si="10"/>
        <v>18.176739197530864</v>
      </c>
    </row>
    <row r="70" spans="2:70" x14ac:dyDescent="0.55000000000000004">
      <c r="B70" s="3" t="s">
        <v>37</v>
      </c>
      <c r="C70" s="3">
        <v>64</v>
      </c>
      <c r="D70" s="3">
        <v>64</v>
      </c>
      <c r="E70" s="10">
        <v>17.100000000000001</v>
      </c>
      <c r="F70" s="16">
        <f t="shared" si="11"/>
        <v>0.2222222222222224</v>
      </c>
      <c r="G70" s="16">
        <f t="shared" si="14"/>
        <v>0.80000000000000071</v>
      </c>
      <c r="I70">
        <v>5.0277777777777777</v>
      </c>
      <c r="J70">
        <f t="shared" si="0"/>
        <v>111.52215101224924</v>
      </c>
      <c r="K70">
        <f t="shared" si="1"/>
        <v>52.20196111111116</v>
      </c>
      <c r="L70">
        <f t="shared" si="2"/>
        <v>607.18881767891639</v>
      </c>
      <c r="M70">
        <f t="shared" si="3"/>
        <v>441.96659545669399</v>
      </c>
      <c r="N70">
        <f t="shared" si="4"/>
        <v>2222.1098271572669</v>
      </c>
      <c r="O70">
        <f t="shared" si="5"/>
        <v>2222.1098271572669</v>
      </c>
      <c r="P70">
        <f t="shared" si="12"/>
        <v>184853.02297771306</v>
      </c>
      <c r="Q70">
        <f t="shared" si="13"/>
        <v>-74424.067839737996</v>
      </c>
      <c r="S70">
        <v>2.2221098271572668</v>
      </c>
      <c r="T70">
        <v>184.85302297771307</v>
      </c>
      <c r="U70">
        <v>74.424067839738001</v>
      </c>
      <c r="W70">
        <v>74424.067839737996</v>
      </c>
      <c r="X70">
        <f t="shared" si="6"/>
        <v>330.44444444444474</v>
      </c>
      <c r="Y70">
        <f t="shared" si="7"/>
        <v>9.4098610122492286</v>
      </c>
      <c r="Z70">
        <f t="shared" si="8"/>
        <v>102.11229000000002</v>
      </c>
      <c r="AA70">
        <f t="shared" si="9"/>
        <v>110.42895513797507</v>
      </c>
      <c r="AB70">
        <f t="shared" si="10"/>
        <v>18.794601466049382</v>
      </c>
    </row>
    <row r="71" spans="2:70" x14ac:dyDescent="0.55000000000000004">
      <c r="B71" s="3" t="s">
        <v>37</v>
      </c>
      <c r="C71" s="3">
        <v>65</v>
      </c>
      <c r="D71" s="3">
        <v>65</v>
      </c>
      <c r="E71" s="10">
        <v>17.8</v>
      </c>
      <c r="F71" s="16">
        <f t="shared" si="11"/>
        <v>0.1388888888888889</v>
      </c>
      <c r="G71" s="16">
        <f t="shared" si="14"/>
        <v>0.5</v>
      </c>
      <c r="I71">
        <v>5.1111111111111107</v>
      </c>
      <c r="J71">
        <f t="shared" ref="J71:J134" si="15">Y71+Z71</f>
        <v>111.836665154321</v>
      </c>
      <c r="K71">
        <f t="shared" ref="K71:K134" si="16">(($AH$24*F71)*$AH$28)/2</f>
        <v>32.62622569444445</v>
      </c>
      <c r="L71">
        <f t="shared" ref="L71:L134" si="17">(K71/$AH$28)+M71</f>
        <v>421.62833182098768</v>
      </c>
      <c r="M71">
        <f t="shared" ref="M71:M134" si="18">J71+X71</f>
        <v>318.36444293209877</v>
      </c>
      <c r="N71">
        <f t="shared" ref="N71:N134" si="19">M71*I71</f>
        <v>1627.1960416529491</v>
      </c>
      <c r="O71">
        <f t="shared" ref="O71:O134" si="20">N71*1</f>
        <v>1627.1960416529491</v>
      </c>
      <c r="P71">
        <f t="shared" si="12"/>
        <v>186480.21901936602</v>
      </c>
      <c r="Q71">
        <f t="shared" si="13"/>
        <v>-74424.067839737996</v>
      </c>
      <c r="S71">
        <v>1.6271960416529492</v>
      </c>
      <c r="T71">
        <v>186.48021901936602</v>
      </c>
      <c r="U71">
        <v>74.424067839738001</v>
      </c>
      <c r="W71">
        <v>74424.067839737996</v>
      </c>
      <c r="X71">
        <f t="shared" ref="X71:X134" si="21">F71*$AH$24</f>
        <v>206.5277777777778</v>
      </c>
      <c r="Y71">
        <f t="shared" ref="Y71:Y134" si="22">0.5*1.225*$AH$26*$AH$25*I71^2</f>
        <v>9.7243751543209864</v>
      </c>
      <c r="Z71">
        <f t="shared" ref="Z71:Z134" si="23">$AH$27*$AH$24*9.81</f>
        <v>102.11229000000002</v>
      </c>
      <c r="AA71">
        <f t="shared" ref="AA71:AA134" si="24">T71-U71</f>
        <v>112.05615117962802</v>
      </c>
      <c r="AB71">
        <f t="shared" ref="AB71:AB134" si="25">(0.5*$AH$24*I71^2)/1000</f>
        <v>19.422790123456789</v>
      </c>
    </row>
    <row r="72" spans="2:70" x14ac:dyDescent="0.55000000000000004">
      <c r="B72" s="3" t="s">
        <v>37</v>
      </c>
      <c r="C72" s="3">
        <v>66</v>
      </c>
      <c r="D72" s="3">
        <v>66</v>
      </c>
      <c r="E72" s="10">
        <v>18.100000000000001</v>
      </c>
      <c r="F72" s="16">
        <f t="shared" ref="F72:F135" si="26">($E73-$E71)/2/3.6</f>
        <v>8.3333333333333037E-2</v>
      </c>
      <c r="G72" s="16">
        <f t="shared" si="14"/>
        <v>0.29999999999999893</v>
      </c>
      <c r="I72">
        <v>5.6388888888888893</v>
      </c>
      <c r="J72">
        <f t="shared" si="15"/>
        <v>113.94864916039739</v>
      </c>
      <c r="K72">
        <f t="shared" si="16"/>
        <v>19.5757354166666</v>
      </c>
      <c r="L72">
        <f t="shared" si="17"/>
        <v>299.82364916039677</v>
      </c>
      <c r="M72">
        <f t="shared" si="18"/>
        <v>237.86531582706363</v>
      </c>
      <c r="N72">
        <f t="shared" si="19"/>
        <v>1341.2960864692755</v>
      </c>
      <c r="O72">
        <f t="shared" si="20"/>
        <v>1341.2960864692755</v>
      </c>
      <c r="P72">
        <f t="shared" ref="P72:P135" si="27">P71+MAX(0,O72)</f>
        <v>187821.51510583531</v>
      </c>
      <c r="Q72">
        <f t="shared" ref="Q72:Q135" si="28">Q71+MIN(0,O72)</f>
        <v>-74424.067839737996</v>
      </c>
      <c r="S72">
        <v>1.3412960864692756</v>
      </c>
      <c r="T72">
        <v>187.82151510583532</v>
      </c>
      <c r="U72">
        <v>74.424067839738001</v>
      </c>
      <c r="W72">
        <v>74424.067839737996</v>
      </c>
      <c r="X72">
        <f t="shared" si="21"/>
        <v>123.91666666666623</v>
      </c>
      <c r="Y72">
        <f t="shared" si="22"/>
        <v>11.836359160397379</v>
      </c>
      <c r="Z72">
        <f t="shared" si="23"/>
        <v>102.11229000000002</v>
      </c>
      <c r="AA72">
        <f t="shared" si="24"/>
        <v>113.39744726609732</v>
      </c>
      <c r="AB72">
        <f t="shared" si="25"/>
        <v>23.641119984567904</v>
      </c>
    </row>
    <row r="73" spans="2:70" x14ac:dyDescent="0.55000000000000004">
      <c r="B73" s="3" t="s">
        <v>37</v>
      </c>
      <c r="C73" s="3">
        <v>67</v>
      </c>
      <c r="D73" s="3">
        <v>67</v>
      </c>
      <c r="E73" s="10">
        <v>18.399999999999999</v>
      </c>
      <c r="F73" s="16">
        <f t="shared" si="26"/>
        <v>0.30555555555555547</v>
      </c>
      <c r="G73" s="16">
        <f t="shared" ref="G73:G136" si="29">($E74-$E72)/2</f>
        <v>1.0999999999999996</v>
      </c>
      <c r="I73">
        <v>6.4444444444444446</v>
      </c>
      <c r="J73">
        <f t="shared" si="15"/>
        <v>117.57202441358027</v>
      </c>
      <c r="K73">
        <f t="shared" si="16"/>
        <v>71.777696527777763</v>
      </c>
      <c r="L73">
        <f t="shared" si="17"/>
        <v>799.11369108024678</v>
      </c>
      <c r="M73">
        <f t="shared" si="18"/>
        <v>571.93313552469124</v>
      </c>
      <c r="N73">
        <f t="shared" si="19"/>
        <v>3685.7913178257882</v>
      </c>
      <c r="O73">
        <f t="shared" si="20"/>
        <v>3685.7913178257882</v>
      </c>
      <c r="P73">
        <f t="shared" si="27"/>
        <v>191507.3064236611</v>
      </c>
      <c r="Q73">
        <f t="shared" si="28"/>
        <v>-74424.067839737996</v>
      </c>
      <c r="S73">
        <v>3.6857913178257884</v>
      </c>
      <c r="T73">
        <v>191.50730642366111</v>
      </c>
      <c r="U73">
        <v>74.424067839738001</v>
      </c>
      <c r="W73">
        <v>74424.067839737996</v>
      </c>
      <c r="X73">
        <f t="shared" si="21"/>
        <v>454.36111111111097</v>
      </c>
      <c r="Y73">
        <f t="shared" si="22"/>
        <v>15.45973441358025</v>
      </c>
      <c r="Z73">
        <f t="shared" si="23"/>
        <v>102.11229000000002</v>
      </c>
      <c r="AA73">
        <f t="shared" si="24"/>
        <v>117.08323858392311</v>
      </c>
      <c r="AB73">
        <f t="shared" si="25"/>
        <v>30.878197530864199</v>
      </c>
    </row>
    <row r="74" spans="2:70" x14ac:dyDescent="0.55000000000000004">
      <c r="B74" s="3" t="s">
        <v>37</v>
      </c>
      <c r="C74" s="3">
        <v>68</v>
      </c>
      <c r="D74" s="3">
        <v>68</v>
      </c>
      <c r="E74" s="10">
        <v>20.3</v>
      </c>
      <c r="F74" s="16">
        <f t="shared" si="26"/>
        <v>0.66666666666666674</v>
      </c>
      <c r="G74" s="16">
        <f t="shared" si="29"/>
        <v>2.4000000000000004</v>
      </c>
      <c r="I74">
        <v>7.3611111111111107</v>
      </c>
      <c r="J74">
        <f t="shared" si="15"/>
        <v>122.2828430840085</v>
      </c>
      <c r="K74">
        <f t="shared" si="16"/>
        <v>156.60588333333337</v>
      </c>
      <c r="L74">
        <f t="shared" si="17"/>
        <v>1609.2828430840088</v>
      </c>
      <c r="M74">
        <f t="shared" si="18"/>
        <v>1113.6161764173421</v>
      </c>
      <c r="N74">
        <f t="shared" si="19"/>
        <v>8197.4524097387675</v>
      </c>
      <c r="O74">
        <f t="shared" si="20"/>
        <v>8197.4524097387675</v>
      </c>
      <c r="P74">
        <f t="shared" si="27"/>
        <v>199704.75883339986</v>
      </c>
      <c r="Q74">
        <f t="shared" si="28"/>
        <v>-74424.067839737996</v>
      </c>
      <c r="S74">
        <v>8.1974524097387675</v>
      </c>
      <c r="T74">
        <v>199.70475883339986</v>
      </c>
      <c r="U74">
        <v>74.424067839738001</v>
      </c>
      <c r="W74">
        <v>74424.067839737996</v>
      </c>
      <c r="X74">
        <f t="shared" si="21"/>
        <v>991.33333333333348</v>
      </c>
      <c r="Y74">
        <f t="shared" si="22"/>
        <v>20.170553084008485</v>
      </c>
      <c r="Z74">
        <f t="shared" si="23"/>
        <v>102.11229000000002</v>
      </c>
      <c r="AA74">
        <f t="shared" si="24"/>
        <v>125.28069099366186</v>
      </c>
      <c r="AB74">
        <f t="shared" si="25"/>
        <v>40.287258873456786</v>
      </c>
    </row>
    <row r="75" spans="2:70" x14ac:dyDescent="0.55000000000000004">
      <c r="B75" s="3" t="s">
        <v>37</v>
      </c>
      <c r="C75" s="3">
        <v>69</v>
      </c>
      <c r="D75" s="3">
        <v>69</v>
      </c>
      <c r="E75" s="10">
        <v>23.2</v>
      </c>
      <c r="F75" s="16">
        <f t="shared" si="26"/>
        <v>0.86111111111111094</v>
      </c>
      <c r="G75" s="16">
        <f t="shared" si="29"/>
        <v>3.0999999999999996</v>
      </c>
      <c r="I75">
        <v>8.2777777777777786</v>
      </c>
      <c r="J75">
        <f t="shared" si="15"/>
        <v>127.6192433082562</v>
      </c>
      <c r="K75">
        <f t="shared" si="16"/>
        <v>202.28259930555552</v>
      </c>
      <c r="L75">
        <f t="shared" si="17"/>
        <v>2048.3275766415891</v>
      </c>
      <c r="M75">
        <f t="shared" si="18"/>
        <v>1408.0914655304782</v>
      </c>
      <c r="N75">
        <f t="shared" si="19"/>
        <v>11655.868242446737</v>
      </c>
      <c r="O75">
        <f t="shared" si="20"/>
        <v>11655.868242446737</v>
      </c>
      <c r="P75">
        <f t="shared" si="27"/>
        <v>211360.6270758466</v>
      </c>
      <c r="Q75">
        <f t="shared" si="28"/>
        <v>-74424.067839737996</v>
      </c>
      <c r="S75">
        <v>11.655868242446736</v>
      </c>
      <c r="T75">
        <v>211.36062707584659</v>
      </c>
      <c r="U75">
        <v>74.424067839738001</v>
      </c>
      <c r="W75">
        <v>74424.067839737996</v>
      </c>
      <c r="X75">
        <f t="shared" si="21"/>
        <v>1280.4722222222219</v>
      </c>
      <c r="Y75">
        <f t="shared" si="22"/>
        <v>25.506953308256183</v>
      </c>
      <c r="Z75">
        <f t="shared" si="23"/>
        <v>102.11229000000002</v>
      </c>
      <c r="AA75">
        <f t="shared" si="24"/>
        <v>136.93655923610859</v>
      </c>
      <c r="AB75">
        <f t="shared" si="25"/>
        <v>50.945813271604955</v>
      </c>
    </row>
    <row r="76" spans="2:70" x14ac:dyDescent="0.55000000000000004">
      <c r="B76" s="3" t="s">
        <v>37</v>
      </c>
      <c r="C76" s="3">
        <v>70</v>
      </c>
      <c r="D76" s="3">
        <v>70</v>
      </c>
      <c r="E76" s="10">
        <v>26.5</v>
      </c>
      <c r="F76" s="16">
        <f t="shared" si="26"/>
        <v>0.91666666666666685</v>
      </c>
      <c r="G76" s="16">
        <f t="shared" si="29"/>
        <v>3.3000000000000007</v>
      </c>
      <c r="I76">
        <v>9.0555555555555554</v>
      </c>
      <c r="J76">
        <f t="shared" si="15"/>
        <v>132.63768266010806</v>
      </c>
      <c r="K76">
        <f t="shared" si="16"/>
        <v>215.33308958333339</v>
      </c>
      <c r="L76">
        <f t="shared" si="17"/>
        <v>2177.2626826601086</v>
      </c>
      <c r="M76">
        <f t="shared" si="18"/>
        <v>1495.7210159934418</v>
      </c>
      <c r="N76">
        <f t="shared" si="19"/>
        <v>13544.584755940612</v>
      </c>
      <c r="O76">
        <f t="shared" si="20"/>
        <v>13544.584755940612</v>
      </c>
      <c r="P76">
        <f t="shared" si="27"/>
        <v>224905.21183178722</v>
      </c>
      <c r="Q76">
        <f t="shared" si="28"/>
        <v>-74424.067839737996</v>
      </c>
      <c r="S76">
        <v>13.544584755940612</v>
      </c>
      <c r="T76">
        <v>224.90521183178723</v>
      </c>
      <c r="U76">
        <v>74.424067839738001</v>
      </c>
      <c r="W76">
        <v>74424.067839737996</v>
      </c>
      <c r="X76">
        <f t="shared" si="21"/>
        <v>1363.0833333333337</v>
      </c>
      <c r="Y76">
        <f t="shared" si="22"/>
        <v>30.525392660108029</v>
      </c>
      <c r="Z76">
        <f t="shared" si="23"/>
        <v>102.11229000000002</v>
      </c>
      <c r="AA76">
        <f t="shared" si="24"/>
        <v>150.48114399204923</v>
      </c>
      <c r="AB76">
        <f t="shared" si="25"/>
        <v>60.969294753086416</v>
      </c>
    </row>
    <row r="77" spans="2:70" x14ac:dyDescent="0.55000000000000004">
      <c r="B77" s="3" t="s">
        <v>37</v>
      </c>
      <c r="C77" s="3">
        <v>71</v>
      </c>
      <c r="D77" s="3">
        <v>71</v>
      </c>
      <c r="E77" s="10">
        <v>29.8</v>
      </c>
      <c r="F77" s="16">
        <f t="shared" si="26"/>
        <v>0.84722222222222243</v>
      </c>
      <c r="G77" s="16">
        <f t="shared" si="29"/>
        <v>3.0500000000000007</v>
      </c>
      <c r="I77">
        <v>9.5555555555555554</v>
      </c>
      <c r="J77">
        <f t="shared" si="15"/>
        <v>136.10164663580247</v>
      </c>
      <c r="K77">
        <f t="shared" si="16"/>
        <v>199.01997673611118</v>
      </c>
      <c r="L77">
        <f t="shared" si="17"/>
        <v>2025.8308133024696</v>
      </c>
      <c r="M77">
        <f t="shared" si="18"/>
        <v>1395.9210910802472</v>
      </c>
      <c r="N77">
        <f t="shared" si="19"/>
        <v>13338.801536989027</v>
      </c>
      <c r="O77">
        <f t="shared" si="20"/>
        <v>13338.801536989027</v>
      </c>
      <c r="P77">
        <f t="shared" si="27"/>
        <v>238244.01336877624</v>
      </c>
      <c r="Q77">
        <f t="shared" si="28"/>
        <v>-74424.067839737996</v>
      </c>
      <c r="S77">
        <v>13.338801536989028</v>
      </c>
      <c r="T77">
        <v>238.24401336877625</v>
      </c>
      <c r="U77">
        <v>74.424067839738001</v>
      </c>
      <c r="W77">
        <v>74424.067839737996</v>
      </c>
      <c r="X77">
        <f t="shared" si="21"/>
        <v>1259.8194444444448</v>
      </c>
      <c r="Y77">
        <f t="shared" si="22"/>
        <v>33.989356635802466</v>
      </c>
      <c r="Z77">
        <f t="shared" si="23"/>
        <v>102.11229000000002</v>
      </c>
      <c r="AA77">
        <f t="shared" si="24"/>
        <v>163.81994552903825</v>
      </c>
      <c r="AB77">
        <f t="shared" si="25"/>
        <v>67.88797530864197</v>
      </c>
    </row>
    <row r="78" spans="2:70" x14ac:dyDescent="0.55000000000000004">
      <c r="B78" s="3" t="s">
        <v>37</v>
      </c>
      <c r="C78" s="3">
        <v>72</v>
      </c>
      <c r="D78" s="3">
        <v>72</v>
      </c>
      <c r="E78" s="10">
        <v>32.6</v>
      </c>
      <c r="F78" s="16">
        <f t="shared" si="26"/>
        <v>0.63888888888888862</v>
      </c>
      <c r="G78" s="16">
        <f t="shared" si="29"/>
        <v>2.2999999999999989</v>
      </c>
      <c r="I78">
        <v>9.8611111111111107</v>
      </c>
      <c r="J78">
        <f t="shared" si="15"/>
        <v>138.31013909095293</v>
      </c>
      <c r="K78">
        <f t="shared" si="16"/>
        <v>150.08063819444439</v>
      </c>
      <c r="L78">
        <f t="shared" si="17"/>
        <v>1563.3518057576189</v>
      </c>
      <c r="M78">
        <f t="shared" si="18"/>
        <v>1088.3379168687302</v>
      </c>
      <c r="N78">
        <f t="shared" si="19"/>
        <v>10732.221124677755</v>
      </c>
      <c r="O78">
        <f t="shared" si="20"/>
        <v>10732.221124677755</v>
      </c>
      <c r="P78">
        <f t="shared" si="27"/>
        <v>248976.23449345399</v>
      </c>
      <c r="Q78">
        <f t="shared" si="28"/>
        <v>-74424.067839737996</v>
      </c>
      <c r="S78">
        <v>10.732221124677755</v>
      </c>
      <c r="T78">
        <v>248.976234493454</v>
      </c>
      <c r="U78">
        <v>74.424067839738001</v>
      </c>
      <c r="W78">
        <v>74424.067839737996</v>
      </c>
      <c r="X78">
        <f t="shared" si="21"/>
        <v>950.02777777777737</v>
      </c>
      <c r="Y78">
        <f t="shared" si="22"/>
        <v>36.197849090952928</v>
      </c>
      <c r="Z78">
        <f t="shared" si="23"/>
        <v>102.11229000000002</v>
      </c>
      <c r="AA78">
        <f t="shared" si="24"/>
        <v>174.552166653716</v>
      </c>
      <c r="AB78">
        <f t="shared" si="25"/>
        <v>72.299064429012333</v>
      </c>
    </row>
    <row r="79" spans="2:70" x14ac:dyDescent="0.55000000000000004">
      <c r="B79" s="3" t="s">
        <v>37</v>
      </c>
      <c r="C79" s="3">
        <v>73</v>
      </c>
      <c r="D79" s="3">
        <v>73</v>
      </c>
      <c r="E79" s="10">
        <v>34.4</v>
      </c>
      <c r="F79" s="16">
        <f t="shared" si="26"/>
        <v>0.40277777777777757</v>
      </c>
      <c r="G79" s="16">
        <f t="shared" si="29"/>
        <v>1.4499999999999993</v>
      </c>
      <c r="I79">
        <v>10.111111111111111</v>
      </c>
      <c r="J79">
        <f t="shared" si="15"/>
        <v>140.16878841820989</v>
      </c>
      <c r="K79">
        <f t="shared" si="16"/>
        <v>94.616054513888841</v>
      </c>
      <c r="L79">
        <f t="shared" si="17"/>
        <v>1038.5646217515427</v>
      </c>
      <c r="M79">
        <f t="shared" si="18"/>
        <v>739.09934397376514</v>
      </c>
      <c r="N79">
        <f t="shared" si="19"/>
        <v>7473.1155890680693</v>
      </c>
      <c r="O79">
        <f t="shared" si="20"/>
        <v>7473.1155890680693</v>
      </c>
      <c r="P79">
        <f t="shared" si="27"/>
        <v>256449.35008252205</v>
      </c>
      <c r="Q79">
        <f t="shared" si="28"/>
        <v>-74424.067839737996</v>
      </c>
      <c r="S79">
        <v>7.4731155890680698</v>
      </c>
      <c r="T79">
        <v>256.44935008252207</v>
      </c>
      <c r="U79">
        <v>74.424067839738001</v>
      </c>
      <c r="W79">
        <v>74424.067839737996</v>
      </c>
      <c r="X79">
        <f t="shared" si="21"/>
        <v>598.9305555555552</v>
      </c>
      <c r="Y79">
        <f t="shared" si="22"/>
        <v>38.056498418209877</v>
      </c>
      <c r="Z79">
        <f t="shared" si="23"/>
        <v>102.11229000000002</v>
      </c>
      <c r="AA79">
        <f t="shared" si="24"/>
        <v>182.02528224278407</v>
      </c>
      <c r="AB79">
        <f t="shared" si="25"/>
        <v>76.011401234567899</v>
      </c>
    </row>
    <row r="80" spans="2:70" x14ac:dyDescent="0.55000000000000004">
      <c r="B80" s="3" t="s">
        <v>37</v>
      </c>
      <c r="C80" s="3">
        <v>74</v>
      </c>
      <c r="D80" s="3">
        <v>74</v>
      </c>
      <c r="E80" s="10">
        <v>35.5</v>
      </c>
      <c r="F80" s="16">
        <f t="shared" si="26"/>
        <v>0.27777777777777779</v>
      </c>
      <c r="G80" s="16">
        <f t="shared" si="29"/>
        <v>1</v>
      </c>
      <c r="I80">
        <v>10.388888888888889</v>
      </c>
      <c r="J80">
        <f t="shared" si="15"/>
        <v>142.28852756751547</v>
      </c>
      <c r="K80">
        <f t="shared" si="16"/>
        <v>65.2524513888889</v>
      </c>
      <c r="L80">
        <f t="shared" si="17"/>
        <v>761.8718609008489</v>
      </c>
      <c r="M80">
        <f t="shared" si="18"/>
        <v>555.34408312307107</v>
      </c>
      <c r="N80">
        <f t="shared" si="19"/>
        <v>5769.4079746674606</v>
      </c>
      <c r="O80">
        <f t="shared" si="20"/>
        <v>5769.4079746674606</v>
      </c>
      <c r="P80">
        <f t="shared" si="27"/>
        <v>262218.75805718952</v>
      </c>
      <c r="Q80">
        <f t="shared" si="28"/>
        <v>-74424.067839737996</v>
      </c>
      <c r="S80">
        <v>5.7694079746674607</v>
      </c>
      <c r="T80">
        <v>262.21875805718952</v>
      </c>
      <c r="U80">
        <v>74.424067839738001</v>
      </c>
      <c r="W80">
        <v>74424.067839737996</v>
      </c>
      <c r="X80">
        <f t="shared" si="21"/>
        <v>413.0555555555556</v>
      </c>
      <c r="Y80">
        <f t="shared" si="22"/>
        <v>40.176237567515443</v>
      </c>
      <c r="Z80">
        <f t="shared" si="23"/>
        <v>102.11229000000002</v>
      </c>
      <c r="AA80">
        <f t="shared" si="24"/>
        <v>187.79469021745152</v>
      </c>
      <c r="AB80">
        <f t="shared" si="25"/>
        <v>80.245220679012363</v>
      </c>
    </row>
    <row r="81" spans="2:28" x14ac:dyDescent="0.55000000000000004">
      <c r="B81" s="3" t="s">
        <v>37</v>
      </c>
      <c r="C81" s="3">
        <v>75</v>
      </c>
      <c r="D81" s="3">
        <v>75</v>
      </c>
      <c r="E81" s="10">
        <v>36.4</v>
      </c>
      <c r="F81" s="16">
        <f t="shared" si="26"/>
        <v>0.26388888888888867</v>
      </c>
      <c r="G81" s="16">
        <f t="shared" si="29"/>
        <v>0.94999999999999929</v>
      </c>
      <c r="I81">
        <v>10.694444444444445</v>
      </c>
      <c r="J81">
        <f t="shared" si="15"/>
        <v>144.68659019048999</v>
      </c>
      <c r="K81">
        <f t="shared" si="16"/>
        <v>61.989828819444391</v>
      </c>
      <c r="L81">
        <f t="shared" si="17"/>
        <v>733.29075685715611</v>
      </c>
      <c r="M81">
        <f t="shared" si="18"/>
        <v>537.08936796826742</v>
      </c>
      <c r="N81">
        <f t="shared" si="19"/>
        <v>5743.8724074384154</v>
      </c>
      <c r="O81">
        <f t="shared" si="20"/>
        <v>5743.8724074384154</v>
      </c>
      <c r="P81">
        <f t="shared" si="27"/>
        <v>267962.63046462793</v>
      </c>
      <c r="Q81">
        <f t="shared" si="28"/>
        <v>-74424.067839737996</v>
      </c>
      <c r="S81">
        <v>5.7438724074384151</v>
      </c>
      <c r="T81">
        <v>267.96263046462792</v>
      </c>
      <c r="U81">
        <v>74.424067839738001</v>
      </c>
      <c r="W81">
        <v>74424.067839737996</v>
      </c>
      <c r="X81">
        <f t="shared" si="21"/>
        <v>392.40277777777743</v>
      </c>
      <c r="Y81">
        <f t="shared" si="22"/>
        <v>42.574300190489971</v>
      </c>
      <c r="Z81">
        <f t="shared" si="23"/>
        <v>102.11229000000002</v>
      </c>
      <c r="AA81">
        <f t="shared" si="24"/>
        <v>193.53856262488992</v>
      </c>
      <c r="AB81">
        <f t="shared" si="25"/>
        <v>85.034944058641983</v>
      </c>
    </row>
    <row r="82" spans="2:28" x14ac:dyDescent="0.55000000000000004">
      <c r="B82" s="3" t="s">
        <v>37</v>
      </c>
      <c r="C82" s="3">
        <v>76</v>
      </c>
      <c r="D82" s="3">
        <v>76</v>
      </c>
      <c r="E82" s="10">
        <v>37.4</v>
      </c>
      <c r="F82" s="16">
        <f t="shared" si="26"/>
        <v>0.29166666666666685</v>
      </c>
      <c r="G82" s="16">
        <f t="shared" si="29"/>
        <v>1.0500000000000007</v>
      </c>
      <c r="I82">
        <v>10.916666666666666</v>
      </c>
      <c r="J82">
        <f t="shared" si="15"/>
        <v>146.4742943185764</v>
      </c>
      <c r="K82">
        <f t="shared" si="16"/>
        <v>68.515073958333375</v>
      </c>
      <c r="L82">
        <f t="shared" si="17"/>
        <v>797.03679431857677</v>
      </c>
      <c r="M82">
        <f t="shared" si="18"/>
        <v>580.18262765191002</v>
      </c>
      <c r="N82">
        <f t="shared" si="19"/>
        <v>6333.6603518666843</v>
      </c>
      <c r="O82">
        <f t="shared" si="20"/>
        <v>6333.6603518666843</v>
      </c>
      <c r="P82">
        <f t="shared" si="27"/>
        <v>274296.29081649461</v>
      </c>
      <c r="Q82">
        <f t="shared" si="28"/>
        <v>-74424.067839737996</v>
      </c>
      <c r="S82">
        <v>6.3336603518666843</v>
      </c>
      <c r="T82">
        <v>274.2962908164946</v>
      </c>
      <c r="U82">
        <v>74.424067839738001</v>
      </c>
      <c r="W82">
        <v>74424.067839737996</v>
      </c>
      <c r="X82">
        <f t="shared" si="21"/>
        <v>433.7083333333336</v>
      </c>
      <c r="Y82">
        <f t="shared" si="22"/>
        <v>44.362004318576389</v>
      </c>
      <c r="Z82">
        <f t="shared" si="23"/>
        <v>102.11229000000002</v>
      </c>
      <c r="AA82">
        <f t="shared" si="24"/>
        <v>199.8722229767566</v>
      </c>
      <c r="AB82">
        <f t="shared" si="25"/>
        <v>88.60557986111111</v>
      </c>
    </row>
    <row r="83" spans="2:28" x14ac:dyDescent="0.55000000000000004">
      <c r="B83" s="3" t="s">
        <v>37</v>
      </c>
      <c r="C83" s="3">
        <v>77</v>
      </c>
      <c r="D83" s="3">
        <v>77</v>
      </c>
      <c r="E83" s="10">
        <v>38.5</v>
      </c>
      <c r="F83" s="16">
        <f t="shared" si="26"/>
        <v>0.26388888888888867</v>
      </c>
      <c r="G83" s="16">
        <f t="shared" si="29"/>
        <v>0.94999999999999929</v>
      </c>
      <c r="I83">
        <v>10.972222222222221</v>
      </c>
      <c r="J83">
        <f t="shared" si="15"/>
        <v>146.92696490113812</v>
      </c>
      <c r="K83">
        <f t="shared" si="16"/>
        <v>61.989828819444391</v>
      </c>
      <c r="L83">
        <f t="shared" si="17"/>
        <v>735.53113156780421</v>
      </c>
      <c r="M83">
        <f t="shared" si="18"/>
        <v>539.32974267891552</v>
      </c>
      <c r="N83">
        <f t="shared" si="19"/>
        <v>5917.6457877269895</v>
      </c>
      <c r="O83">
        <f t="shared" si="20"/>
        <v>5917.6457877269895</v>
      </c>
      <c r="P83">
        <f t="shared" si="27"/>
        <v>280213.93660422158</v>
      </c>
      <c r="Q83">
        <f t="shared" si="28"/>
        <v>-74424.067839737996</v>
      </c>
      <c r="S83">
        <v>5.9176457877269897</v>
      </c>
      <c r="T83">
        <v>280.2139366042216</v>
      </c>
      <c r="U83">
        <v>74.424067839738001</v>
      </c>
      <c r="W83">
        <v>74424.067839737996</v>
      </c>
      <c r="X83">
        <f t="shared" si="21"/>
        <v>392.40277777777743</v>
      </c>
      <c r="Y83">
        <f t="shared" si="22"/>
        <v>44.814674901138112</v>
      </c>
      <c r="Z83">
        <f t="shared" si="23"/>
        <v>102.11229000000002</v>
      </c>
      <c r="AA83">
        <f t="shared" si="24"/>
        <v>205.7898687644836</v>
      </c>
      <c r="AB83">
        <f t="shared" si="25"/>
        <v>89.509712577160471</v>
      </c>
    </row>
    <row r="84" spans="2:28" x14ac:dyDescent="0.55000000000000004">
      <c r="B84" s="3" t="s">
        <v>37</v>
      </c>
      <c r="C84" s="3">
        <v>78</v>
      </c>
      <c r="D84" s="3">
        <v>78</v>
      </c>
      <c r="E84" s="10">
        <v>39.299999999999997</v>
      </c>
      <c r="F84" s="16">
        <f t="shared" si="26"/>
        <v>0.1388888888888889</v>
      </c>
      <c r="G84" s="16">
        <f t="shared" si="29"/>
        <v>0.5</v>
      </c>
      <c r="I84">
        <v>10.833333333333334</v>
      </c>
      <c r="J84">
        <f t="shared" si="15"/>
        <v>145.7995968576389</v>
      </c>
      <c r="K84">
        <f t="shared" si="16"/>
        <v>32.62622569444445</v>
      </c>
      <c r="L84">
        <f t="shared" si="17"/>
        <v>455.59126352430565</v>
      </c>
      <c r="M84">
        <f t="shared" si="18"/>
        <v>352.32737463541673</v>
      </c>
      <c r="N84">
        <f t="shared" si="19"/>
        <v>3816.8798918836815</v>
      </c>
      <c r="O84">
        <f t="shared" si="20"/>
        <v>3816.8798918836815</v>
      </c>
      <c r="P84">
        <f t="shared" si="27"/>
        <v>284030.81649610528</v>
      </c>
      <c r="Q84">
        <f t="shared" si="28"/>
        <v>-74424.067839737996</v>
      </c>
      <c r="S84">
        <v>3.8168798918836817</v>
      </c>
      <c r="T84">
        <v>284.03081649610527</v>
      </c>
      <c r="U84">
        <v>74.424067839738001</v>
      </c>
      <c r="W84">
        <v>74424.067839737996</v>
      </c>
      <c r="X84">
        <f t="shared" si="21"/>
        <v>206.5277777777778</v>
      </c>
      <c r="Y84">
        <f t="shared" si="22"/>
        <v>43.687306857638902</v>
      </c>
      <c r="Z84">
        <f t="shared" si="23"/>
        <v>102.11229000000002</v>
      </c>
      <c r="AA84">
        <f t="shared" si="24"/>
        <v>209.60674865636727</v>
      </c>
      <c r="AB84">
        <f t="shared" si="25"/>
        <v>87.257986111111123</v>
      </c>
    </row>
    <row r="85" spans="2:28" x14ac:dyDescent="0.55000000000000004">
      <c r="B85" s="3" t="s">
        <v>37</v>
      </c>
      <c r="C85" s="3">
        <v>79</v>
      </c>
      <c r="D85" s="3">
        <v>79</v>
      </c>
      <c r="E85" s="10">
        <v>39.5</v>
      </c>
      <c r="F85" s="16">
        <f t="shared" si="26"/>
        <v>-4.1666666666666269E-2</v>
      </c>
      <c r="G85" s="16">
        <f t="shared" si="29"/>
        <v>-0.14999999999999858</v>
      </c>
      <c r="I85">
        <v>10.694444444444445</v>
      </c>
      <c r="J85">
        <f t="shared" si="15"/>
        <v>144.68659019048999</v>
      </c>
      <c r="K85">
        <f t="shared" si="16"/>
        <v>-9.7878677083332395</v>
      </c>
      <c r="L85">
        <f t="shared" si="17"/>
        <v>51.749090190490875</v>
      </c>
      <c r="M85">
        <f t="shared" si="18"/>
        <v>82.728256857157248</v>
      </c>
      <c r="N85">
        <f t="shared" si="19"/>
        <v>884.73274694459838</v>
      </c>
      <c r="O85">
        <f t="shared" si="20"/>
        <v>884.73274694459838</v>
      </c>
      <c r="P85">
        <f t="shared" si="27"/>
        <v>284915.54924304987</v>
      </c>
      <c r="Q85">
        <f t="shared" si="28"/>
        <v>-74424.067839737996</v>
      </c>
      <c r="S85">
        <v>0.88473274694459836</v>
      </c>
      <c r="T85">
        <v>284.9155492430499</v>
      </c>
      <c r="U85">
        <v>74.424067839738001</v>
      </c>
      <c r="W85">
        <v>74424.067839737996</v>
      </c>
      <c r="X85">
        <f t="shared" si="21"/>
        <v>-61.958333333332739</v>
      </c>
      <c r="Y85">
        <f t="shared" si="22"/>
        <v>42.574300190489971</v>
      </c>
      <c r="Z85">
        <f t="shared" si="23"/>
        <v>102.11229000000002</v>
      </c>
      <c r="AA85">
        <f t="shared" si="24"/>
        <v>210.49148140331189</v>
      </c>
      <c r="AB85">
        <f t="shared" si="25"/>
        <v>85.034944058641983</v>
      </c>
    </row>
    <row r="86" spans="2:28" x14ac:dyDescent="0.55000000000000004">
      <c r="B86" s="3" t="s">
        <v>37</v>
      </c>
      <c r="C86" s="3">
        <v>80</v>
      </c>
      <c r="D86" s="3">
        <v>80</v>
      </c>
      <c r="E86" s="10">
        <v>39</v>
      </c>
      <c r="F86" s="16">
        <f t="shared" si="26"/>
        <v>-0.1388888888888889</v>
      </c>
      <c r="G86" s="16">
        <f t="shared" si="29"/>
        <v>-0.5</v>
      </c>
      <c r="I86">
        <v>10.361111111111111</v>
      </c>
      <c r="J86">
        <f t="shared" si="15"/>
        <v>142.07396860484184</v>
      </c>
      <c r="K86">
        <f t="shared" si="16"/>
        <v>-32.62622569444445</v>
      </c>
      <c r="L86">
        <f t="shared" si="17"/>
        <v>-167.71769806182488</v>
      </c>
      <c r="M86">
        <f t="shared" si="18"/>
        <v>-64.453809172935962</v>
      </c>
      <c r="N86">
        <f t="shared" si="19"/>
        <v>-667.81307837514203</v>
      </c>
      <c r="O86">
        <f t="shared" si="20"/>
        <v>-667.81307837514203</v>
      </c>
      <c r="P86">
        <f t="shared" si="27"/>
        <v>284915.54924304987</v>
      </c>
      <c r="Q86">
        <f t="shared" si="28"/>
        <v>-75091.880918113136</v>
      </c>
      <c r="S86">
        <v>-0.66781307837514203</v>
      </c>
      <c r="T86">
        <v>284.9155492430499</v>
      </c>
      <c r="U86">
        <v>75.091880918113134</v>
      </c>
      <c r="W86">
        <v>75091.880918113136</v>
      </c>
      <c r="X86">
        <f t="shared" si="21"/>
        <v>-206.5277777777778</v>
      </c>
      <c r="Y86">
        <f t="shared" si="22"/>
        <v>39.961678604841822</v>
      </c>
      <c r="Z86">
        <f t="shared" si="23"/>
        <v>102.11229000000002</v>
      </c>
      <c r="AA86">
        <f t="shared" si="24"/>
        <v>209.82366832493676</v>
      </c>
      <c r="AB86">
        <f t="shared" si="25"/>
        <v>79.816675540123455</v>
      </c>
    </row>
    <row r="87" spans="2:28" x14ac:dyDescent="0.55000000000000004">
      <c r="B87" s="3" t="s">
        <v>37</v>
      </c>
      <c r="C87" s="3">
        <v>81</v>
      </c>
      <c r="D87" s="3">
        <v>81</v>
      </c>
      <c r="E87" s="10">
        <v>38.5</v>
      </c>
      <c r="F87" s="16">
        <f t="shared" si="26"/>
        <v>-0.23611111111111149</v>
      </c>
      <c r="G87" s="16">
        <f t="shared" si="29"/>
        <v>-0.85000000000000142</v>
      </c>
      <c r="I87">
        <v>10.277777777777779</v>
      </c>
      <c r="J87">
        <f t="shared" si="15"/>
        <v>141.43373844714509</v>
      </c>
      <c r="K87">
        <f t="shared" si="16"/>
        <v>-55.464583680555648</v>
      </c>
      <c r="L87">
        <f t="shared" si="17"/>
        <v>-385.21209488618911</v>
      </c>
      <c r="M87">
        <f t="shared" si="18"/>
        <v>-209.66348377507771</v>
      </c>
      <c r="N87">
        <f t="shared" si="19"/>
        <v>-2154.8746943549654</v>
      </c>
      <c r="O87">
        <f t="shared" si="20"/>
        <v>-2154.8746943549654</v>
      </c>
      <c r="P87">
        <f t="shared" si="27"/>
        <v>284915.54924304987</v>
      </c>
      <c r="Q87">
        <f t="shared" si="28"/>
        <v>-77246.7556124681</v>
      </c>
      <c r="S87">
        <v>-2.1548746943549655</v>
      </c>
      <c r="T87">
        <v>284.9155492430499</v>
      </c>
      <c r="U87">
        <v>77.246755612468107</v>
      </c>
      <c r="W87">
        <v>77246.7556124681</v>
      </c>
      <c r="X87">
        <f t="shared" si="21"/>
        <v>-351.0972222222228</v>
      </c>
      <c r="Y87">
        <f t="shared" si="22"/>
        <v>39.321448447145073</v>
      </c>
      <c r="Z87">
        <f t="shared" si="23"/>
        <v>102.11229000000002</v>
      </c>
      <c r="AA87">
        <f t="shared" si="24"/>
        <v>207.66879363058177</v>
      </c>
      <c r="AB87">
        <f t="shared" si="25"/>
        <v>78.537924382716071</v>
      </c>
    </row>
    <row r="88" spans="2:28" x14ac:dyDescent="0.55000000000000004">
      <c r="B88" s="3" t="s">
        <v>37</v>
      </c>
      <c r="C88" s="3">
        <v>82</v>
      </c>
      <c r="D88" s="3">
        <v>82</v>
      </c>
      <c r="E88" s="10">
        <v>37.299999999999997</v>
      </c>
      <c r="F88" s="16">
        <f t="shared" si="26"/>
        <v>-0.20833333333333331</v>
      </c>
      <c r="G88" s="16">
        <f t="shared" si="29"/>
        <v>-0.75</v>
      </c>
      <c r="I88">
        <v>10.194444444444445</v>
      </c>
      <c r="J88">
        <f t="shared" si="15"/>
        <v>140.79867838493442</v>
      </c>
      <c r="K88">
        <f t="shared" si="16"/>
        <v>-48.939338541666665</v>
      </c>
      <c r="L88">
        <f t="shared" si="17"/>
        <v>-323.88882161506552</v>
      </c>
      <c r="M88">
        <f t="shared" si="18"/>
        <v>-168.99298828173221</v>
      </c>
      <c r="N88">
        <f t="shared" si="19"/>
        <v>-1722.7896305387701</v>
      </c>
      <c r="O88">
        <f t="shared" si="20"/>
        <v>-1722.7896305387701</v>
      </c>
      <c r="P88">
        <f t="shared" si="27"/>
        <v>284915.54924304987</v>
      </c>
      <c r="Q88">
        <f t="shared" si="28"/>
        <v>-78969.545243006869</v>
      </c>
      <c r="S88">
        <v>-1.7227896305387702</v>
      </c>
      <c r="T88">
        <v>284.9155492430499</v>
      </c>
      <c r="U88">
        <v>78.969545243006877</v>
      </c>
      <c r="W88">
        <v>78969.545243006869</v>
      </c>
      <c r="X88">
        <f t="shared" si="21"/>
        <v>-309.79166666666663</v>
      </c>
      <c r="Y88">
        <f t="shared" si="22"/>
        <v>38.686388384934418</v>
      </c>
      <c r="Z88">
        <f t="shared" si="23"/>
        <v>102.11229000000002</v>
      </c>
      <c r="AA88">
        <f t="shared" si="24"/>
        <v>205.94600400004302</v>
      </c>
      <c r="AB88">
        <f t="shared" si="25"/>
        <v>77.269499614197528</v>
      </c>
    </row>
    <row r="89" spans="2:28" x14ac:dyDescent="0.55000000000000004">
      <c r="B89" s="3" t="s">
        <v>37</v>
      </c>
      <c r="C89" s="3">
        <v>83</v>
      </c>
      <c r="D89" s="3">
        <v>83</v>
      </c>
      <c r="E89" s="10">
        <v>37</v>
      </c>
      <c r="F89" s="16">
        <f t="shared" si="26"/>
        <v>-8.3333333333332538E-2</v>
      </c>
      <c r="G89" s="16">
        <f t="shared" si="29"/>
        <v>-0.29999999999999716</v>
      </c>
      <c r="I89">
        <v>9.9722222222222214</v>
      </c>
      <c r="J89">
        <f t="shared" si="15"/>
        <v>139.13046090808257</v>
      </c>
      <c r="K89">
        <f t="shared" si="16"/>
        <v>-19.575735416666479</v>
      </c>
      <c r="L89">
        <f t="shared" si="17"/>
        <v>-46.744539091915648</v>
      </c>
      <c r="M89">
        <f t="shared" si="18"/>
        <v>15.213794241417091</v>
      </c>
      <c r="N89">
        <f t="shared" si="19"/>
        <v>151.71533701857598</v>
      </c>
      <c r="O89">
        <f t="shared" si="20"/>
        <v>151.71533701857598</v>
      </c>
      <c r="P89">
        <f t="shared" si="27"/>
        <v>285067.26458006847</v>
      </c>
      <c r="Q89">
        <f t="shared" si="28"/>
        <v>-78969.545243006869</v>
      </c>
      <c r="S89">
        <v>0.15171533701857598</v>
      </c>
      <c r="T89">
        <v>285.06726458006847</v>
      </c>
      <c r="U89">
        <v>78.969545243006877</v>
      </c>
      <c r="W89">
        <v>78969.545243006869</v>
      </c>
      <c r="X89">
        <f t="shared" si="21"/>
        <v>-123.91666666666548</v>
      </c>
      <c r="Y89">
        <f t="shared" si="22"/>
        <v>37.01817090808256</v>
      </c>
      <c r="Z89">
        <f t="shared" si="23"/>
        <v>102.11229000000002</v>
      </c>
      <c r="AA89">
        <f t="shared" si="24"/>
        <v>206.09771933706159</v>
      </c>
      <c r="AB89">
        <f t="shared" si="25"/>
        <v>73.937518132716036</v>
      </c>
    </row>
    <row r="90" spans="2:28" x14ac:dyDescent="0.55000000000000004">
      <c r="B90" s="3" t="s">
        <v>37</v>
      </c>
      <c r="C90" s="3">
        <v>84</v>
      </c>
      <c r="D90" s="3">
        <v>84</v>
      </c>
      <c r="E90" s="10">
        <v>36.700000000000003</v>
      </c>
      <c r="F90" s="16">
        <f t="shared" si="26"/>
        <v>-0.15277777777777798</v>
      </c>
      <c r="G90" s="16">
        <f t="shared" si="29"/>
        <v>-0.55000000000000071</v>
      </c>
      <c r="I90">
        <v>9.8055555555555554</v>
      </c>
      <c r="J90">
        <f t="shared" si="15"/>
        <v>137.90342491271221</v>
      </c>
      <c r="K90">
        <f t="shared" si="16"/>
        <v>-35.888848263888939</v>
      </c>
      <c r="L90">
        <f t="shared" si="17"/>
        <v>-202.86740842062159</v>
      </c>
      <c r="M90">
        <f t="shared" si="18"/>
        <v>-89.277130642843645</v>
      </c>
      <c r="N90">
        <f t="shared" si="19"/>
        <v>-875.41186435899465</v>
      </c>
      <c r="O90">
        <f t="shared" si="20"/>
        <v>-875.41186435899465</v>
      </c>
      <c r="P90">
        <f t="shared" si="27"/>
        <v>285067.26458006847</v>
      </c>
      <c r="Q90">
        <f t="shared" si="28"/>
        <v>-79844.957107365859</v>
      </c>
      <c r="S90">
        <v>-0.87541186435899465</v>
      </c>
      <c r="T90">
        <v>285.06726458006847</v>
      </c>
      <c r="U90">
        <v>79.844957107365857</v>
      </c>
      <c r="W90">
        <v>79844.957107365859</v>
      </c>
      <c r="X90">
        <f t="shared" si="21"/>
        <v>-227.18055555555586</v>
      </c>
      <c r="Y90">
        <f t="shared" si="22"/>
        <v>35.791134912712195</v>
      </c>
      <c r="Z90">
        <f t="shared" si="23"/>
        <v>102.11229000000002</v>
      </c>
      <c r="AA90">
        <f t="shared" si="24"/>
        <v>205.2223074727026</v>
      </c>
      <c r="AB90">
        <f t="shared" si="25"/>
        <v>71.486721836419747</v>
      </c>
    </row>
    <row r="91" spans="2:28" x14ac:dyDescent="0.55000000000000004">
      <c r="B91" s="3" t="s">
        <v>37</v>
      </c>
      <c r="C91" s="3">
        <v>85</v>
      </c>
      <c r="D91" s="3">
        <v>85</v>
      </c>
      <c r="E91" s="10">
        <v>35.9</v>
      </c>
      <c r="F91" s="16">
        <f t="shared" si="26"/>
        <v>-0.19444444444444522</v>
      </c>
      <c r="G91" s="16">
        <f t="shared" si="29"/>
        <v>-0.70000000000000284</v>
      </c>
      <c r="I91">
        <v>9.6111111111111107</v>
      </c>
      <c r="J91">
        <f t="shared" si="15"/>
        <v>136.498020623071</v>
      </c>
      <c r="K91">
        <f t="shared" si="16"/>
        <v>-45.676715972222404</v>
      </c>
      <c r="L91">
        <f t="shared" si="17"/>
        <v>-297.21031271026408</v>
      </c>
      <c r="M91">
        <f t="shared" si="18"/>
        <v>-152.64086826581905</v>
      </c>
      <c r="N91">
        <f t="shared" si="19"/>
        <v>-1467.0483449992607</v>
      </c>
      <c r="O91">
        <f t="shared" si="20"/>
        <v>-1467.0483449992607</v>
      </c>
      <c r="P91">
        <f t="shared" si="27"/>
        <v>285067.26458006847</v>
      </c>
      <c r="Q91">
        <f t="shared" si="28"/>
        <v>-81312.00545236512</v>
      </c>
      <c r="S91">
        <v>-1.4670483449992608</v>
      </c>
      <c r="T91">
        <v>285.06726458006847</v>
      </c>
      <c r="U91">
        <v>81.312005452365128</v>
      </c>
      <c r="W91">
        <v>81312.00545236512</v>
      </c>
      <c r="X91">
        <f t="shared" si="21"/>
        <v>-289.13888888889005</v>
      </c>
      <c r="Y91">
        <f t="shared" si="22"/>
        <v>34.385730623070991</v>
      </c>
      <c r="Z91">
        <f t="shared" si="23"/>
        <v>102.11229000000002</v>
      </c>
      <c r="AA91">
        <f t="shared" si="24"/>
        <v>203.75525912770334</v>
      </c>
      <c r="AB91">
        <f t="shared" si="25"/>
        <v>68.679665123456786</v>
      </c>
    </row>
    <row r="92" spans="2:28" x14ac:dyDescent="0.55000000000000004">
      <c r="B92" s="3" t="s">
        <v>37</v>
      </c>
      <c r="C92" s="3">
        <v>86</v>
      </c>
      <c r="D92" s="3">
        <v>86</v>
      </c>
      <c r="E92" s="10">
        <v>35.299999999999997</v>
      </c>
      <c r="F92" s="16">
        <f t="shared" si="26"/>
        <v>-0.18055555555555516</v>
      </c>
      <c r="G92" s="16">
        <f t="shared" si="29"/>
        <v>-0.64999999999999858</v>
      </c>
      <c r="I92">
        <v>9.5</v>
      </c>
      <c r="J92">
        <f t="shared" si="15"/>
        <v>135.70757046875002</v>
      </c>
      <c r="K92">
        <f t="shared" si="16"/>
        <v>-42.414093402777688</v>
      </c>
      <c r="L92">
        <f t="shared" si="17"/>
        <v>-267.02159619791576</v>
      </c>
      <c r="M92">
        <f t="shared" si="18"/>
        <v>-132.7785406423605</v>
      </c>
      <c r="N92">
        <f t="shared" si="19"/>
        <v>-1261.3961361024246</v>
      </c>
      <c r="O92">
        <f t="shared" si="20"/>
        <v>-1261.3961361024246</v>
      </c>
      <c r="P92">
        <f t="shared" si="27"/>
        <v>285067.26458006847</v>
      </c>
      <c r="Q92">
        <f t="shared" si="28"/>
        <v>-82573.401588467546</v>
      </c>
      <c r="S92">
        <v>-1.2613961361024246</v>
      </c>
      <c r="T92">
        <v>285.06726458006847</v>
      </c>
      <c r="U92">
        <v>82.573401588467547</v>
      </c>
      <c r="W92">
        <v>82573.401588467546</v>
      </c>
      <c r="X92">
        <f t="shared" si="21"/>
        <v>-268.48611111111052</v>
      </c>
      <c r="Y92">
        <f t="shared" si="22"/>
        <v>33.595280468750005</v>
      </c>
      <c r="Z92">
        <f t="shared" si="23"/>
        <v>102.11229000000002</v>
      </c>
      <c r="AA92">
        <f t="shared" si="24"/>
        <v>202.49386299160091</v>
      </c>
      <c r="AB92">
        <f t="shared" si="25"/>
        <v>67.100875000000002</v>
      </c>
    </row>
    <row r="93" spans="2:28" x14ac:dyDescent="0.55000000000000004">
      <c r="B93" s="3" t="s">
        <v>37</v>
      </c>
      <c r="C93" s="3">
        <v>87</v>
      </c>
      <c r="D93" s="3">
        <v>87</v>
      </c>
      <c r="E93" s="10">
        <v>34.6</v>
      </c>
      <c r="F93" s="16">
        <f t="shared" si="26"/>
        <v>-0.15277777777777699</v>
      </c>
      <c r="G93" s="16">
        <f t="shared" si="29"/>
        <v>-0.54999999999999716</v>
      </c>
      <c r="I93">
        <v>8.8611111111111107</v>
      </c>
      <c r="J93">
        <f t="shared" si="15"/>
        <v>131.34085037567516</v>
      </c>
      <c r="K93">
        <f t="shared" si="16"/>
        <v>-35.888848263888704</v>
      </c>
      <c r="L93">
        <f t="shared" si="17"/>
        <v>-209.42998295765642</v>
      </c>
      <c r="M93">
        <f t="shared" si="18"/>
        <v>-95.839705179879218</v>
      </c>
      <c r="N93">
        <f t="shared" si="19"/>
        <v>-849.24627645504086</v>
      </c>
      <c r="O93">
        <f t="shared" si="20"/>
        <v>-849.24627645504086</v>
      </c>
      <c r="P93">
        <f t="shared" si="27"/>
        <v>285067.26458006847</v>
      </c>
      <c r="Q93">
        <f t="shared" si="28"/>
        <v>-83422.64786492259</v>
      </c>
      <c r="S93">
        <v>-0.84924627645504092</v>
      </c>
      <c r="T93">
        <v>285.06726458006847</v>
      </c>
      <c r="U93">
        <v>83.422647864922595</v>
      </c>
      <c r="W93">
        <v>83422.64786492259</v>
      </c>
      <c r="X93">
        <f t="shared" si="21"/>
        <v>-227.18055555555438</v>
      </c>
      <c r="Y93">
        <f t="shared" si="22"/>
        <v>29.228560375675155</v>
      </c>
      <c r="Z93">
        <f t="shared" si="23"/>
        <v>102.11229000000002</v>
      </c>
      <c r="AA93">
        <f t="shared" si="24"/>
        <v>201.64461671514587</v>
      </c>
      <c r="AB93">
        <f t="shared" si="25"/>
        <v>58.379092206790119</v>
      </c>
    </row>
    <row r="94" spans="2:28" x14ac:dyDescent="0.55000000000000004">
      <c r="B94" s="3" t="s">
        <v>37</v>
      </c>
      <c r="C94" s="3">
        <v>88</v>
      </c>
      <c r="D94" s="3">
        <v>88</v>
      </c>
      <c r="E94" s="10">
        <v>34.200000000000003</v>
      </c>
      <c r="F94" s="16">
        <f t="shared" si="26"/>
        <v>-0.37500000000000039</v>
      </c>
      <c r="G94" s="16">
        <f t="shared" si="29"/>
        <v>-1.3500000000000014</v>
      </c>
      <c r="I94">
        <v>7.583333333333333</v>
      </c>
      <c r="J94">
        <f t="shared" si="15"/>
        <v>123.51907036024308</v>
      </c>
      <c r="K94">
        <f t="shared" si="16"/>
        <v>-88.090809375000092</v>
      </c>
      <c r="L94">
        <f t="shared" si="17"/>
        <v>-712.91842963975773</v>
      </c>
      <c r="M94">
        <f t="shared" si="18"/>
        <v>-434.10592963975751</v>
      </c>
      <c r="N94">
        <f t="shared" si="19"/>
        <v>-3291.9699664348277</v>
      </c>
      <c r="O94">
        <f t="shared" si="20"/>
        <v>-3291.9699664348277</v>
      </c>
      <c r="P94">
        <f t="shared" si="27"/>
        <v>285067.26458006847</v>
      </c>
      <c r="Q94">
        <f t="shared" si="28"/>
        <v>-86714.61783135742</v>
      </c>
      <c r="S94">
        <v>-3.2919699664348276</v>
      </c>
      <c r="T94">
        <v>285.06726458006847</v>
      </c>
      <c r="U94">
        <v>86.714617831357415</v>
      </c>
      <c r="W94">
        <v>86714.61783135742</v>
      </c>
      <c r="X94">
        <f t="shared" si="21"/>
        <v>-557.62500000000057</v>
      </c>
      <c r="Y94">
        <f t="shared" si="22"/>
        <v>21.406780360243058</v>
      </c>
      <c r="Z94">
        <f t="shared" si="23"/>
        <v>102.11229000000002</v>
      </c>
      <c r="AA94">
        <f t="shared" si="24"/>
        <v>198.35264674871104</v>
      </c>
      <c r="AB94">
        <f t="shared" si="25"/>
        <v>42.756413194444448</v>
      </c>
    </row>
    <row r="95" spans="2:28" x14ac:dyDescent="0.55000000000000004">
      <c r="B95" s="3" t="s">
        <v>37</v>
      </c>
      <c r="C95" s="3">
        <v>89</v>
      </c>
      <c r="D95" s="3">
        <v>89</v>
      </c>
      <c r="E95" s="10">
        <v>31.9</v>
      </c>
      <c r="F95" s="16">
        <f t="shared" si="26"/>
        <v>-0.95833333333333359</v>
      </c>
      <c r="G95" s="16">
        <f t="shared" si="29"/>
        <v>-3.4500000000000011</v>
      </c>
      <c r="I95">
        <v>6.1111111111111107</v>
      </c>
      <c r="J95">
        <f t="shared" si="15"/>
        <v>116.01410230709878</v>
      </c>
      <c r="K95">
        <f t="shared" si="16"/>
        <v>-225.12095729166671</v>
      </c>
      <c r="L95">
        <f t="shared" si="17"/>
        <v>-2021.5483976929017</v>
      </c>
      <c r="M95">
        <f t="shared" si="18"/>
        <v>-1309.0275643595683</v>
      </c>
      <c r="N95">
        <f t="shared" si="19"/>
        <v>-7999.6128933084719</v>
      </c>
      <c r="O95">
        <f t="shared" si="20"/>
        <v>-7999.6128933084719</v>
      </c>
      <c r="P95">
        <f t="shared" si="27"/>
        <v>285067.26458006847</v>
      </c>
      <c r="Q95">
        <f t="shared" si="28"/>
        <v>-94714.230724665889</v>
      </c>
      <c r="S95">
        <v>-7.9996128933084725</v>
      </c>
      <c r="T95">
        <v>285.06726458006847</v>
      </c>
      <c r="U95">
        <v>94.714230724665896</v>
      </c>
      <c r="W95">
        <v>94714.230724665889</v>
      </c>
      <c r="X95">
        <f t="shared" si="21"/>
        <v>-1425.041666666667</v>
      </c>
      <c r="Y95">
        <f t="shared" si="22"/>
        <v>13.901812307098766</v>
      </c>
      <c r="Z95">
        <f t="shared" si="23"/>
        <v>102.11229000000002</v>
      </c>
      <c r="AA95">
        <f t="shared" si="24"/>
        <v>190.35303385540257</v>
      </c>
      <c r="AB95">
        <f t="shared" si="25"/>
        <v>27.766512345679011</v>
      </c>
    </row>
    <row r="96" spans="2:28" x14ac:dyDescent="0.55000000000000004">
      <c r="B96" s="3" t="s">
        <v>37</v>
      </c>
      <c r="C96" s="3">
        <v>90</v>
      </c>
      <c r="D96" s="3">
        <v>90</v>
      </c>
      <c r="E96" s="10">
        <v>27.3</v>
      </c>
      <c r="F96" s="16">
        <f t="shared" si="26"/>
        <v>-1.3749999999999998</v>
      </c>
      <c r="G96" s="16">
        <f t="shared" si="29"/>
        <v>-4.9499999999999993</v>
      </c>
      <c r="I96">
        <v>4.7222222222222223</v>
      </c>
      <c r="J96">
        <f t="shared" si="15"/>
        <v>110.41316553047841</v>
      </c>
      <c r="K96">
        <f t="shared" si="16"/>
        <v>-322.99963437499997</v>
      </c>
      <c r="L96">
        <f t="shared" si="17"/>
        <v>-2956.5243344695214</v>
      </c>
      <c r="M96">
        <f t="shared" si="18"/>
        <v>-1934.2118344695214</v>
      </c>
      <c r="N96">
        <f t="shared" si="19"/>
        <v>-9133.7781072171838</v>
      </c>
      <c r="O96">
        <f t="shared" si="20"/>
        <v>-9133.7781072171838</v>
      </c>
      <c r="P96">
        <f t="shared" si="27"/>
        <v>285067.26458006847</v>
      </c>
      <c r="Q96">
        <f t="shared" si="28"/>
        <v>-103848.00883188307</v>
      </c>
      <c r="S96">
        <v>-9.133778107217184</v>
      </c>
      <c r="T96">
        <v>285.06726458006847</v>
      </c>
      <c r="U96">
        <v>103.84800883188306</v>
      </c>
      <c r="W96">
        <v>103848.00883188307</v>
      </c>
      <c r="X96">
        <f t="shared" si="21"/>
        <v>-2044.6249999999998</v>
      </c>
      <c r="Y96">
        <f t="shared" si="22"/>
        <v>8.300875530478395</v>
      </c>
      <c r="Z96">
        <f t="shared" si="23"/>
        <v>102.11229000000002</v>
      </c>
      <c r="AA96">
        <f t="shared" si="24"/>
        <v>181.21925574818539</v>
      </c>
      <c r="AB96">
        <f t="shared" si="25"/>
        <v>16.579591049382717</v>
      </c>
    </row>
    <row r="97" spans="2:28" x14ac:dyDescent="0.55000000000000004">
      <c r="B97" s="3" t="s">
        <v>37</v>
      </c>
      <c r="C97" s="3">
        <v>91</v>
      </c>
      <c r="D97" s="3">
        <v>91</v>
      </c>
      <c r="E97" s="10">
        <v>22</v>
      </c>
      <c r="F97" s="16">
        <f t="shared" si="26"/>
        <v>-1.4305555555555556</v>
      </c>
      <c r="G97" s="16">
        <f t="shared" si="29"/>
        <v>-5.15</v>
      </c>
      <c r="I97">
        <v>3.9444444444444446</v>
      </c>
      <c r="J97">
        <f t="shared" si="15"/>
        <v>107.90394585455249</v>
      </c>
      <c r="K97">
        <f t="shared" si="16"/>
        <v>-336.05012465277781</v>
      </c>
      <c r="L97">
        <f t="shared" si="17"/>
        <v>-3082.9502208121144</v>
      </c>
      <c r="M97">
        <f t="shared" si="18"/>
        <v>-2019.3321652565587</v>
      </c>
      <c r="N97">
        <f t="shared" si="19"/>
        <v>-7965.1435407342042</v>
      </c>
      <c r="O97">
        <f t="shared" si="20"/>
        <v>-7965.1435407342042</v>
      </c>
      <c r="P97">
        <f t="shared" si="27"/>
        <v>285067.26458006847</v>
      </c>
      <c r="Q97">
        <f t="shared" si="28"/>
        <v>-111813.15237261727</v>
      </c>
      <c r="S97">
        <v>-7.9651435407342044</v>
      </c>
      <c r="T97">
        <v>285.06726458006847</v>
      </c>
      <c r="U97">
        <v>111.81315237261728</v>
      </c>
      <c r="W97">
        <v>111813.15237261727</v>
      </c>
      <c r="X97">
        <f t="shared" si="21"/>
        <v>-2127.2361111111113</v>
      </c>
      <c r="Y97">
        <f t="shared" si="22"/>
        <v>5.7916558545524701</v>
      </c>
      <c r="Z97">
        <f t="shared" si="23"/>
        <v>102.11229000000002</v>
      </c>
      <c r="AA97">
        <f t="shared" si="24"/>
        <v>173.25411220745119</v>
      </c>
      <c r="AB97">
        <f t="shared" si="25"/>
        <v>11.567850308641978</v>
      </c>
    </row>
    <row r="98" spans="2:28" x14ac:dyDescent="0.55000000000000004">
      <c r="B98" s="3" t="s">
        <v>37</v>
      </c>
      <c r="C98" s="3">
        <v>92</v>
      </c>
      <c r="D98" s="3">
        <v>92</v>
      </c>
      <c r="E98" s="10">
        <v>17</v>
      </c>
      <c r="F98" s="16">
        <f t="shared" si="26"/>
        <v>-1.0833333333333335</v>
      </c>
      <c r="G98" s="16">
        <f t="shared" si="29"/>
        <v>-3.9000000000000004</v>
      </c>
      <c r="I98">
        <v>3.3333333333333335</v>
      </c>
      <c r="J98">
        <f t="shared" si="15"/>
        <v>106.24836638888891</v>
      </c>
      <c r="K98">
        <f t="shared" si="16"/>
        <v>-254.48456041666671</v>
      </c>
      <c r="L98">
        <f t="shared" si="17"/>
        <v>-2310.1266336111116</v>
      </c>
      <c r="M98">
        <f t="shared" si="18"/>
        <v>-1504.6683002777781</v>
      </c>
      <c r="N98">
        <f t="shared" si="19"/>
        <v>-5015.5610009259271</v>
      </c>
      <c r="O98">
        <f t="shared" si="20"/>
        <v>-5015.5610009259271</v>
      </c>
      <c r="P98">
        <f t="shared" si="27"/>
        <v>285067.26458006847</v>
      </c>
      <c r="Q98">
        <f t="shared" si="28"/>
        <v>-116828.7133735432</v>
      </c>
      <c r="S98">
        <v>-5.0155610009259268</v>
      </c>
      <c r="T98">
        <v>285.06726458006847</v>
      </c>
      <c r="U98">
        <v>116.82871337354321</v>
      </c>
      <c r="W98">
        <v>116828.7133735432</v>
      </c>
      <c r="X98">
        <f t="shared" si="21"/>
        <v>-1610.916666666667</v>
      </c>
      <c r="Y98">
        <f t="shared" si="22"/>
        <v>4.1360763888888901</v>
      </c>
      <c r="Z98">
        <f t="shared" si="23"/>
        <v>102.11229000000002</v>
      </c>
      <c r="AA98">
        <f t="shared" si="24"/>
        <v>168.23855120652524</v>
      </c>
      <c r="AB98">
        <f t="shared" si="25"/>
        <v>8.2611111111111111</v>
      </c>
    </row>
    <row r="99" spans="2:28" x14ac:dyDescent="0.55000000000000004">
      <c r="B99" s="3" t="s">
        <v>37</v>
      </c>
      <c r="C99" s="3">
        <v>93</v>
      </c>
      <c r="D99" s="3">
        <v>93</v>
      </c>
      <c r="E99" s="10">
        <v>14.2</v>
      </c>
      <c r="F99" s="16">
        <f t="shared" si="26"/>
        <v>-0.69444444444444442</v>
      </c>
      <c r="G99" s="16">
        <f t="shared" si="29"/>
        <v>-2.5</v>
      </c>
      <c r="I99">
        <v>2.5277777777777777</v>
      </c>
      <c r="J99">
        <f t="shared" si="15"/>
        <v>104.49082115113814</v>
      </c>
      <c r="K99">
        <f t="shared" si="16"/>
        <v>-163.13112847222223</v>
      </c>
      <c r="L99">
        <f t="shared" si="17"/>
        <v>-1444.4675121821952</v>
      </c>
      <c r="M99">
        <f t="shared" si="18"/>
        <v>-928.14806773775081</v>
      </c>
      <c r="N99">
        <f t="shared" si="19"/>
        <v>-2346.15206011487</v>
      </c>
      <c r="O99">
        <f t="shared" si="20"/>
        <v>-2346.15206011487</v>
      </c>
      <c r="P99">
        <f t="shared" si="27"/>
        <v>285067.26458006847</v>
      </c>
      <c r="Q99">
        <f t="shared" si="28"/>
        <v>-119174.86543365807</v>
      </c>
      <c r="S99">
        <v>-2.34615206011487</v>
      </c>
      <c r="T99">
        <v>285.06726458006847</v>
      </c>
      <c r="U99">
        <v>119.17486543365807</v>
      </c>
      <c r="W99">
        <v>119174.86543365807</v>
      </c>
      <c r="X99">
        <f t="shared" si="21"/>
        <v>-1032.6388888888889</v>
      </c>
      <c r="Y99">
        <f t="shared" si="22"/>
        <v>2.3785311511381173</v>
      </c>
      <c r="Z99">
        <f t="shared" si="23"/>
        <v>102.11229000000002</v>
      </c>
      <c r="AA99">
        <f t="shared" si="24"/>
        <v>165.89239914641041</v>
      </c>
      <c r="AB99">
        <f t="shared" si="25"/>
        <v>4.7507125771604937</v>
      </c>
    </row>
    <row r="100" spans="2:28" x14ac:dyDescent="0.55000000000000004">
      <c r="B100" s="3" t="s">
        <v>37</v>
      </c>
      <c r="C100" s="3">
        <v>94</v>
      </c>
      <c r="D100" s="3">
        <v>94</v>
      </c>
      <c r="E100" s="10">
        <v>12</v>
      </c>
      <c r="F100" s="16">
        <f t="shared" si="26"/>
        <v>-0.70833333333333326</v>
      </c>
      <c r="G100" s="16">
        <f t="shared" si="29"/>
        <v>-2.5499999999999998</v>
      </c>
      <c r="I100">
        <v>1.6111111111111112</v>
      </c>
      <c r="J100">
        <f t="shared" si="15"/>
        <v>103.07852340084878</v>
      </c>
      <c r="K100">
        <f t="shared" si="16"/>
        <v>-166.39375104166666</v>
      </c>
      <c r="L100">
        <f t="shared" si="17"/>
        <v>-1476.858976599151</v>
      </c>
      <c r="M100">
        <f t="shared" si="18"/>
        <v>-950.21314326581773</v>
      </c>
      <c r="N100">
        <f t="shared" si="19"/>
        <v>-1530.8989530393731</v>
      </c>
      <c r="O100">
        <f t="shared" si="20"/>
        <v>-1530.8989530393731</v>
      </c>
      <c r="P100">
        <f t="shared" si="27"/>
        <v>285067.26458006847</v>
      </c>
      <c r="Q100">
        <f t="shared" si="28"/>
        <v>-120705.76438669744</v>
      </c>
      <c r="S100">
        <v>-1.5308989530393731</v>
      </c>
      <c r="T100">
        <v>285.06726458006847</v>
      </c>
      <c r="U100">
        <v>120.70576438669744</v>
      </c>
      <c r="W100">
        <v>120705.76438669744</v>
      </c>
      <c r="X100">
        <f t="shared" si="21"/>
        <v>-1053.2916666666665</v>
      </c>
      <c r="Y100">
        <f t="shared" si="22"/>
        <v>0.96623340084876563</v>
      </c>
      <c r="Z100">
        <f t="shared" si="23"/>
        <v>102.11229000000002</v>
      </c>
      <c r="AA100">
        <f t="shared" si="24"/>
        <v>164.36150019337103</v>
      </c>
      <c r="AB100">
        <f t="shared" si="25"/>
        <v>1.9298873456790124</v>
      </c>
    </row>
    <row r="101" spans="2:28" x14ac:dyDescent="0.55000000000000004">
      <c r="B101" s="3" t="s">
        <v>37</v>
      </c>
      <c r="C101" s="3">
        <v>95</v>
      </c>
      <c r="D101" s="3">
        <v>95</v>
      </c>
      <c r="E101" s="10">
        <v>9.1</v>
      </c>
      <c r="F101" s="16">
        <f t="shared" si="26"/>
        <v>-0.86111111111111116</v>
      </c>
      <c r="G101" s="16">
        <f t="shared" si="29"/>
        <v>-3.1</v>
      </c>
      <c r="I101">
        <v>1</v>
      </c>
      <c r="J101">
        <f t="shared" si="15"/>
        <v>102.48453687500002</v>
      </c>
      <c r="K101">
        <f t="shared" si="16"/>
        <v>-202.28259930555558</v>
      </c>
      <c r="L101">
        <f t="shared" si="17"/>
        <v>-1818.2237964583337</v>
      </c>
      <c r="M101">
        <f t="shared" si="18"/>
        <v>-1177.9876853472224</v>
      </c>
      <c r="N101">
        <f t="shared" si="19"/>
        <v>-1177.9876853472224</v>
      </c>
      <c r="O101">
        <f t="shared" si="20"/>
        <v>-1177.9876853472224</v>
      </c>
      <c r="P101">
        <f t="shared" si="27"/>
        <v>285067.26458006847</v>
      </c>
      <c r="Q101">
        <f t="shared" si="28"/>
        <v>-121883.75207204466</v>
      </c>
      <c r="S101">
        <v>-1.1779876853472224</v>
      </c>
      <c r="T101">
        <v>285.06726458006847</v>
      </c>
      <c r="U101">
        <v>121.88375207204467</v>
      </c>
      <c r="W101">
        <v>121883.75207204466</v>
      </c>
      <c r="X101">
        <f t="shared" si="21"/>
        <v>-1280.4722222222224</v>
      </c>
      <c r="Y101">
        <f t="shared" si="22"/>
        <v>0.37224687500000003</v>
      </c>
      <c r="Z101">
        <f t="shared" si="23"/>
        <v>102.11229000000002</v>
      </c>
      <c r="AA101">
        <f t="shared" si="24"/>
        <v>163.1835125080238</v>
      </c>
      <c r="AB101">
        <f t="shared" si="25"/>
        <v>0.74350000000000005</v>
      </c>
    </row>
    <row r="102" spans="2:28" x14ac:dyDescent="0.55000000000000004">
      <c r="B102" s="3" t="s">
        <v>37</v>
      </c>
      <c r="C102" s="3">
        <v>96</v>
      </c>
      <c r="D102" s="3">
        <v>96</v>
      </c>
      <c r="E102" s="10">
        <v>5.8</v>
      </c>
      <c r="F102" s="16">
        <f t="shared" si="26"/>
        <v>-0.76388888888888884</v>
      </c>
      <c r="G102" s="16">
        <f t="shared" si="29"/>
        <v>-2.75</v>
      </c>
      <c r="I102">
        <v>0.61111111111111116</v>
      </c>
      <c r="J102">
        <f t="shared" si="15"/>
        <v>102.251308123071</v>
      </c>
      <c r="K102">
        <f t="shared" si="16"/>
        <v>-179.44424131944442</v>
      </c>
      <c r="L102">
        <f t="shared" si="17"/>
        <v>-1601.6028585435952</v>
      </c>
      <c r="M102">
        <f t="shared" si="18"/>
        <v>-1033.6514696547065</v>
      </c>
      <c r="N102">
        <f t="shared" si="19"/>
        <v>-631.67589812232063</v>
      </c>
      <c r="O102">
        <f t="shared" si="20"/>
        <v>-631.67589812232063</v>
      </c>
      <c r="P102">
        <f t="shared" si="27"/>
        <v>285067.26458006847</v>
      </c>
      <c r="Q102">
        <f t="shared" si="28"/>
        <v>-122515.42797016699</v>
      </c>
      <c r="S102">
        <v>-0.63167589812232061</v>
      </c>
      <c r="T102">
        <v>285.06726458006847</v>
      </c>
      <c r="U102">
        <v>122.515427970167</v>
      </c>
      <c r="W102">
        <v>122515.42797016699</v>
      </c>
      <c r="X102">
        <f t="shared" si="21"/>
        <v>-1135.9027777777776</v>
      </c>
      <c r="Y102">
        <f t="shared" si="22"/>
        <v>0.13901812307098768</v>
      </c>
      <c r="Z102">
        <f t="shared" si="23"/>
        <v>102.11229000000002</v>
      </c>
      <c r="AA102">
        <f t="shared" si="24"/>
        <v>162.55183660990147</v>
      </c>
      <c r="AB102">
        <f t="shared" si="25"/>
        <v>0.27766512345679017</v>
      </c>
    </row>
    <row r="103" spans="2:28" x14ac:dyDescent="0.55000000000000004">
      <c r="B103" s="3" t="s">
        <v>37</v>
      </c>
      <c r="C103" s="3">
        <v>97</v>
      </c>
      <c r="D103" s="3">
        <v>97</v>
      </c>
      <c r="E103" s="10">
        <v>3.6</v>
      </c>
      <c r="F103" s="16">
        <f t="shared" si="26"/>
        <v>-0.49999999999999994</v>
      </c>
      <c r="G103" s="16">
        <f t="shared" si="29"/>
        <v>-1.7999999999999998</v>
      </c>
      <c r="I103">
        <v>0</v>
      </c>
      <c r="J103">
        <f t="shared" si="15"/>
        <v>102.11229000000002</v>
      </c>
      <c r="K103">
        <f t="shared" si="16"/>
        <v>-117.45441249999999</v>
      </c>
      <c r="L103">
        <f t="shared" si="17"/>
        <v>-1013.1377099999997</v>
      </c>
      <c r="M103">
        <f t="shared" si="18"/>
        <v>-641.38770999999986</v>
      </c>
      <c r="N103">
        <f t="shared" si="19"/>
        <v>0</v>
      </c>
      <c r="O103">
        <f t="shared" si="20"/>
        <v>0</v>
      </c>
      <c r="P103">
        <f t="shared" si="27"/>
        <v>285067.26458006847</v>
      </c>
      <c r="Q103">
        <f t="shared" si="28"/>
        <v>-122515.42797016699</v>
      </c>
      <c r="S103">
        <v>0</v>
      </c>
      <c r="T103">
        <v>285.06726458006847</v>
      </c>
      <c r="U103">
        <v>122.515427970167</v>
      </c>
      <c r="W103">
        <v>122515.42797016699</v>
      </c>
      <c r="X103">
        <f t="shared" si="21"/>
        <v>-743.49999999999989</v>
      </c>
      <c r="Y103">
        <f t="shared" si="22"/>
        <v>0</v>
      </c>
      <c r="Z103">
        <f t="shared" si="23"/>
        <v>102.11229000000002</v>
      </c>
      <c r="AA103">
        <f t="shared" si="24"/>
        <v>162.55183660990147</v>
      </c>
      <c r="AB103">
        <f t="shared" si="25"/>
        <v>0</v>
      </c>
    </row>
    <row r="104" spans="2:28" x14ac:dyDescent="0.55000000000000004">
      <c r="B104" s="3" t="s">
        <v>37</v>
      </c>
      <c r="C104" s="3">
        <v>98</v>
      </c>
      <c r="D104" s="3">
        <v>98</v>
      </c>
      <c r="E104" s="10">
        <v>2.2000000000000002</v>
      </c>
      <c r="F104" s="16">
        <f t="shared" si="26"/>
        <v>-0.5</v>
      </c>
      <c r="G104" s="16">
        <f t="shared" si="29"/>
        <v>-1.8</v>
      </c>
      <c r="I104">
        <v>0</v>
      </c>
      <c r="J104">
        <f t="shared" si="15"/>
        <v>102.11229000000002</v>
      </c>
      <c r="K104">
        <f t="shared" si="16"/>
        <v>-117.4544125</v>
      </c>
      <c r="L104">
        <f t="shared" si="17"/>
        <v>-1013.13771</v>
      </c>
      <c r="M104">
        <f t="shared" si="18"/>
        <v>-641.38770999999997</v>
      </c>
      <c r="N104">
        <f t="shared" si="19"/>
        <v>0</v>
      </c>
      <c r="O104">
        <f t="shared" si="20"/>
        <v>0</v>
      </c>
      <c r="P104">
        <f t="shared" si="27"/>
        <v>285067.26458006847</v>
      </c>
      <c r="Q104">
        <f t="shared" si="28"/>
        <v>-122515.42797016699</v>
      </c>
      <c r="S104">
        <v>0</v>
      </c>
      <c r="T104">
        <v>285.06726458006847</v>
      </c>
      <c r="U104">
        <v>122.515427970167</v>
      </c>
      <c r="W104">
        <v>122515.42797016699</v>
      </c>
      <c r="X104">
        <f t="shared" si="21"/>
        <v>-743.5</v>
      </c>
      <c r="Y104">
        <f t="shared" si="22"/>
        <v>0</v>
      </c>
      <c r="Z104">
        <f t="shared" si="23"/>
        <v>102.11229000000002</v>
      </c>
      <c r="AA104">
        <f t="shared" si="24"/>
        <v>162.55183660990147</v>
      </c>
      <c r="AB104">
        <f t="shared" si="25"/>
        <v>0</v>
      </c>
    </row>
    <row r="105" spans="2:28" x14ac:dyDescent="0.55000000000000004">
      <c r="B105" s="3" t="s">
        <v>37</v>
      </c>
      <c r="C105" s="3">
        <v>99</v>
      </c>
      <c r="D105" s="3">
        <v>99</v>
      </c>
      <c r="E105" s="10">
        <v>0</v>
      </c>
      <c r="F105" s="16">
        <f t="shared" si="26"/>
        <v>-0.30555555555555558</v>
      </c>
      <c r="G105" s="16">
        <f t="shared" si="29"/>
        <v>-1.1000000000000001</v>
      </c>
      <c r="I105">
        <v>0</v>
      </c>
      <c r="J105">
        <f t="shared" si="15"/>
        <v>102.11229000000002</v>
      </c>
      <c r="K105">
        <f t="shared" si="16"/>
        <v>-71.777696527777778</v>
      </c>
      <c r="L105">
        <f t="shared" si="17"/>
        <v>-579.42937666666671</v>
      </c>
      <c r="M105">
        <f t="shared" si="18"/>
        <v>-352.24882111111111</v>
      </c>
      <c r="N105">
        <f t="shared" si="19"/>
        <v>0</v>
      </c>
      <c r="O105">
        <f t="shared" si="20"/>
        <v>0</v>
      </c>
      <c r="P105">
        <f t="shared" si="27"/>
        <v>285067.26458006847</v>
      </c>
      <c r="Q105">
        <f t="shared" si="28"/>
        <v>-122515.42797016699</v>
      </c>
      <c r="S105">
        <v>0</v>
      </c>
      <c r="T105">
        <v>285.06726458006847</v>
      </c>
      <c r="U105">
        <v>122.515427970167</v>
      </c>
      <c r="W105">
        <v>122515.42797016699</v>
      </c>
      <c r="X105">
        <f t="shared" si="21"/>
        <v>-454.36111111111114</v>
      </c>
      <c r="Y105">
        <f t="shared" si="22"/>
        <v>0</v>
      </c>
      <c r="Z105">
        <f t="shared" si="23"/>
        <v>102.11229000000002</v>
      </c>
      <c r="AA105">
        <f t="shared" si="24"/>
        <v>162.55183660990147</v>
      </c>
      <c r="AB105">
        <f t="shared" si="25"/>
        <v>0</v>
      </c>
    </row>
    <row r="106" spans="2:28" x14ac:dyDescent="0.55000000000000004">
      <c r="B106" s="3" t="s">
        <v>37</v>
      </c>
      <c r="C106" s="3">
        <v>100</v>
      </c>
      <c r="D106" s="3">
        <v>100</v>
      </c>
      <c r="E106" s="10">
        <v>0</v>
      </c>
      <c r="F106" s="16">
        <f t="shared" si="26"/>
        <v>0</v>
      </c>
      <c r="G106" s="16">
        <f t="shared" si="29"/>
        <v>0</v>
      </c>
      <c r="I106">
        <v>0</v>
      </c>
      <c r="J106">
        <f t="shared" si="15"/>
        <v>102.11229000000002</v>
      </c>
      <c r="K106">
        <f t="shared" si="16"/>
        <v>0</v>
      </c>
      <c r="L106">
        <f t="shared" si="17"/>
        <v>102.11229000000002</v>
      </c>
      <c r="M106">
        <f t="shared" si="18"/>
        <v>102.11229000000002</v>
      </c>
      <c r="N106">
        <f t="shared" si="19"/>
        <v>0</v>
      </c>
      <c r="O106">
        <f t="shared" si="20"/>
        <v>0</v>
      </c>
      <c r="P106">
        <f t="shared" si="27"/>
        <v>285067.26458006847</v>
      </c>
      <c r="Q106">
        <f t="shared" si="28"/>
        <v>-122515.42797016699</v>
      </c>
      <c r="S106">
        <v>0</v>
      </c>
      <c r="T106">
        <v>285.06726458006847</v>
      </c>
      <c r="U106">
        <v>122.515427970167</v>
      </c>
      <c r="W106">
        <v>122515.42797016699</v>
      </c>
      <c r="X106">
        <f t="shared" si="21"/>
        <v>0</v>
      </c>
      <c r="Y106">
        <f t="shared" si="22"/>
        <v>0</v>
      </c>
      <c r="Z106">
        <f t="shared" si="23"/>
        <v>102.11229000000002</v>
      </c>
      <c r="AA106">
        <f t="shared" si="24"/>
        <v>162.55183660990147</v>
      </c>
      <c r="AB106">
        <f t="shared" si="25"/>
        <v>0</v>
      </c>
    </row>
    <row r="107" spans="2:28" x14ac:dyDescent="0.55000000000000004">
      <c r="B107" s="3" t="s">
        <v>37</v>
      </c>
      <c r="C107" s="3">
        <v>101</v>
      </c>
      <c r="D107" s="3">
        <v>101</v>
      </c>
      <c r="E107" s="10">
        <v>0</v>
      </c>
      <c r="F107" s="16">
        <f t="shared" si="26"/>
        <v>0</v>
      </c>
      <c r="G107" s="16">
        <f t="shared" si="29"/>
        <v>0</v>
      </c>
      <c r="I107">
        <v>0</v>
      </c>
      <c r="J107">
        <f t="shared" si="15"/>
        <v>102.11229000000002</v>
      </c>
      <c r="K107">
        <f t="shared" si="16"/>
        <v>0</v>
      </c>
      <c r="L107">
        <f t="shared" si="17"/>
        <v>102.11229000000002</v>
      </c>
      <c r="M107">
        <f t="shared" si="18"/>
        <v>102.11229000000002</v>
      </c>
      <c r="N107">
        <f t="shared" si="19"/>
        <v>0</v>
      </c>
      <c r="O107">
        <f t="shared" si="20"/>
        <v>0</v>
      </c>
      <c r="P107">
        <f t="shared" si="27"/>
        <v>285067.26458006847</v>
      </c>
      <c r="Q107">
        <f t="shared" si="28"/>
        <v>-122515.42797016699</v>
      </c>
      <c r="S107">
        <v>0</v>
      </c>
      <c r="T107">
        <v>285.06726458006847</v>
      </c>
      <c r="U107">
        <v>122.515427970167</v>
      </c>
      <c r="W107">
        <v>122515.42797016699</v>
      </c>
      <c r="X107">
        <f t="shared" si="21"/>
        <v>0</v>
      </c>
      <c r="Y107">
        <f t="shared" si="22"/>
        <v>0</v>
      </c>
      <c r="Z107">
        <f t="shared" si="23"/>
        <v>102.11229000000002</v>
      </c>
      <c r="AA107">
        <f t="shared" si="24"/>
        <v>162.55183660990147</v>
      </c>
      <c r="AB107">
        <f t="shared" si="25"/>
        <v>0</v>
      </c>
    </row>
    <row r="108" spans="2:28" x14ac:dyDescent="0.55000000000000004">
      <c r="B108" s="3" t="s">
        <v>37</v>
      </c>
      <c r="C108" s="3">
        <v>102</v>
      </c>
      <c r="D108" s="3">
        <v>102</v>
      </c>
      <c r="E108" s="10">
        <v>0</v>
      </c>
      <c r="F108" s="16">
        <f t="shared" si="26"/>
        <v>0</v>
      </c>
      <c r="G108" s="16">
        <f t="shared" si="29"/>
        <v>0</v>
      </c>
      <c r="I108">
        <v>0</v>
      </c>
      <c r="J108">
        <f t="shared" si="15"/>
        <v>102.11229000000002</v>
      </c>
      <c r="K108">
        <f t="shared" si="16"/>
        <v>0</v>
      </c>
      <c r="L108">
        <f t="shared" si="17"/>
        <v>102.11229000000002</v>
      </c>
      <c r="M108">
        <f t="shared" si="18"/>
        <v>102.11229000000002</v>
      </c>
      <c r="N108">
        <f t="shared" si="19"/>
        <v>0</v>
      </c>
      <c r="O108">
        <f t="shared" si="20"/>
        <v>0</v>
      </c>
      <c r="P108">
        <f t="shared" si="27"/>
        <v>285067.26458006847</v>
      </c>
      <c r="Q108">
        <f t="shared" si="28"/>
        <v>-122515.42797016699</v>
      </c>
      <c r="S108">
        <v>0</v>
      </c>
      <c r="T108">
        <v>285.06726458006847</v>
      </c>
      <c r="U108">
        <v>122.515427970167</v>
      </c>
      <c r="W108">
        <v>122515.42797016699</v>
      </c>
      <c r="X108">
        <f t="shared" si="21"/>
        <v>0</v>
      </c>
      <c r="Y108">
        <f t="shared" si="22"/>
        <v>0</v>
      </c>
      <c r="Z108">
        <f t="shared" si="23"/>
        <v>102.11229000000002</v>
      </c>
      <c r="AA108">
        <f t="shared" si="24"/>
        <v>162.55183660990147</v>
      </c>
      <c r="AB108">
        <f t="shared" si="25"/>
        <v>0</v>
      </c>
    </row>
    <row r="109" spans="2:28" x14ac:dyDescent="0.55000000000000004">
      <c r="B109" s="3" t="s">
        <v>37</v>
      </c>
      <c r="C109" s="3">
        <v>103</v>
      </c>
      <c r="D109" s="3">
        <v>103</v>
      </c>
      <c r="E109" s="10">
        <v>0</v>
      </c>
      <c r="F109" s="16">
        <f t="shared" si="26"/>
        <v>0</v>
      </c>
      <c r="G109" s="16">
        <f t="shared" si="29"/>
        <v>0</v>
      </c>
      <c r="I109">
        <v>0</v>
      </c>
      <c r="J109">
        <f t="shared" si="15"/>
        <v>102.11229000000002</v>
      </c>
      <c r="K109">
        <f t="shared" si="16"/>
        <v>0</v>
      </c>
      <c r="L109">
        <f t="shared" si="17"/>
        <v>102.11229000000002</v>
      </c>
      <c r="M109">
        <f t="shared" si="18"/>
        <v>102.11229000000002</v>
      </c>
      <c r="N109">
        <f t="shared" si="19"/>
        <v>0</v>
      </c>
      <c r="O109">
        <f t="shared" si="20"/>
        <v>0</v>
      </c>
      <c r="P109">
        <f t="shared" si="27"/>
        <v>285067.26458006847</v>
      </c>
      <c r="Q109">
        <f t="shared" si="28"/>
        <v>-122515.42797016699</v>
      </c>
      <c r="S109">
        <v>0</v>
      </c>
      <c r="T109">
        <v>285.06726458006847</v>
      </c>
      <c r="U109">
        <v>122.515427970167</v>
      </c>
      <c r="W109">
        <v>122515.42797016699</v>
      </c>
      <c r="X109">
        <f t="shared" si="21"/>
        <v>0</v>
      </c>
      <c r="Y109">
        <f t="shared" si="22"/>
        <v>0</v>
      </c>
      <c r="Z109">
        <f t="shared" si="23"/>
        <v>102.11229000000002</v>
      </c>
      <c r="AA109">
        <f t="shared" si="24"/>
        <v>162.55183660990147</v>
      </c>
      <c r="AB109">
        <f t="shared" si="25"/>
        <v>0</v>
      </c>
    </row>
    <row r="110" spans="2:28" x14ac:dyDescent="0.55000000000000004">
      <c r="B110" s="3" t="s">
        <v>37</v>
      </c>
      <c r="C110" s="3">
        <v>104</v>
      </c>
      <c r="D110" s="3">
        <v>104</v>
      </c>
      <c r="E110" s="10">
        <v>0</v>
      </c>
      <c r="F110" s="16">
        <f t="shared" si="26"/>
        <v>0</v>
      </c>
      <c r="G110" s="16">
        <f t="shared" si="29"/>
        <v>0</v>
      </c>
      <c r="I110">
        <v>0</v>
      </c>
      <c r="J110">
        <f t="shared" si="15"/>
        <v>102.11229000000002</v>
      </c>
      <c r="K110">
        <f t="shared" si="16"/>
        <v>0</v>
      </c>
      <c r="L110">
        <f t="shared" si="17"/>
        <v>102.11229000000002</v>
      </c>
      <c r="M110">
        <f t="shared" si="18"/>
        <v>102.11229000000002</v>
      </c>
      <c r="N110">
        <f t="shared" si="19"/>
        <v>0</v>
      </c>
      <c r="O110">
        <f t="shared" si="20"/>
        <v>0</v>
      </c>
      <c r="P110">
        <f t="shared" si="27"/>
        <v>285067.26458006847</v>
      </c>
      <c r="Q110">
        <f t="shared" si="28"/>
        <v>-122515.42797016699</v>
      </c>
      <c r="S110">
        <v>0</v>
      </c>
      <c r="T110">
        <v>285.06726458006847</v>
      </c>
      <c r="U110">
        <v>122.515427970167</v>
      </c>
      <c r="W110">
        <v>122515.42797016699</v>
      </c>
      <c r="X110">
        <f t="shared" si="21"/>
        <v>0</v>
      </c>
      <c r="Y110">
        <f t="shared" si="22"/>
        <v>0</v>
      </c>
      <c r="Z110">
        <f t="shared" si="23"/>
        <v>102.11229000000002</v>
      </c>
      <c r="AA110">
        <f t="shared" si="24"/>
        <v>162.55183660990147</v>
      </c>
      <c r="AB110">
        <f t="shared" si="25"/>
        <v>0</v>
      </c>
    </row>
    <row r="111" spans="2:28" x14ac:dyDescent="0.55000000000000004">
      <c r="B111" s="3" t="s">
        <v>37</v>
      </c>
      <c r="C111" s="3">
        <v>105</v>
      </c>
      <c r="D111" s="3">
        <v>105</v>
      </c>
      <c r="E111" s="10">
        <v>0</v>
      </c>
      <c r="F111" s="16">
        <f t="shared" si="26"/>
        <v>0</v>
      </c>
      <c r="G111" s="16">
        <f t="shared" si="29"/>
        <v>0</v>
      </c>
      <c r="I111">
        <v>0</v>
      </c>
      <c r="J111">
        <f t="shared" si="15"/>
        <v>102.11229000000002</v>
      </c>
      <c r="K111">
        <f t="shared" si="16"/>
        <v>0</v>
      </c>
      <c r="L111">
        <f t="shared" si="17"/>
        <v>102.11229000000002</v>
      </c>
      <c r="M111">
        <f t="shared" si="18"/>
        <v>102.11229000000002</v>
      </c>
      <c r="N111">
        <f t="shared" si="19"/>
        <v>0</v>
      </c>
      <c r="O111">
        <f t="shared" si="20"/>
        <v>0</v>
      </c>
      <c r="P111">
        <f t="shared" si="27"/>
        <v>285067.26458006847</v>
      </c>
      <c r="Q111">
        <f t="shared" si="28"/>
        <v>-122515.42797016699</v>
      </c>
      <c r="S111">
        <v>0</v>
      </c>
      <c r="T111">
        <v>285.06726458006847</v>
      </c>
      <c r="U111">
        <v>122.515427970167</v>
      </c>
      <c r="W111">
        <v>122515.42797016699</v>
      </c>
      <c r="X111">
        <f t="shared" si="21"/>
        <v>0</v>
      </c>
      <c r="Y111">
        <f t="shared" si="22"/>
        <v>0</v>
      </c>
      <c r="Z111">
        <f t="shared" si="23"/>
        <v>102.11229000000002</v>
      </c>
      <c r="AA111">
        <f t="shared" si="24"/>
        <v>162.55183660990147</v>
      </c>
      <c r="AB111">
        <f t="shared" si="25"/>
        <v>0</v>
      </c>
    </row>
    <row r="112" spans="2:28" x14ac:dyDescent="0.55000000000000004">
      <c r="B112" s="3" t="s">
        <v>37</v>
      </c>
      <c r="C112" s="3">
        <v>106</v>
      </c>
      <c r="D112" s="3">
        <v>106</v>
      </c>
      <c r="E112" s="10">
        <v>0</v>
      </c>
      <c r="F112" s="16">
        <f t="shared" si="26"/>
        <v>0</v>
      </c>
      <c r="G112" s="16">
        <f t="shared" si="29"/>
        <v>0</v>
      </c>
      <c r="I112">
        <v>0</v>
      </c>
      <c r="J112">
        <f t="shared" si="15"/>
        <v>102.11229000000002</v>
      </c>
      <c r="K112">
        <f t="shared" si="16"/>
        <v>0</v>
      </c>
      <c r="L112">
        <f t="shared" si="17"/>
        <v>102.11229000000002</v>
      </c>
      <c r="M112">
        <f t="shared" si="18"/>
        <v>102.11229000000002</v>
      </c>
      <c r="N112">
        <f t="shared" si="19"/>
        <v>0</v>
      </c>
      <c r="O112">
        <f t="shared" si="20"/>
        <v>0</v>
      </c>
      <c r="P112">
        <f t="shared" si="27"/>
        <v>285067.26458006847</v>
      </c>
      <c r="Q112">
        <f t="shared" si="28"/>
        <v>-122515.42797016699</v>
      </c>
      <c r="S112">
        <v>0</v>
      </c>
      <c r="T112">
        <v>285.06726458006847</v>
      </c>
      <c r="U112">
        <v>122.515427970167</v>
      </c>
      <c r="W112">
        <v>122515.42797016699</v>
      </c>
      <c r="X112">
        <f t="shared" si="21"/>
        <v>0</v>
      </c>
      <c r="Y112">
        <f t="shared" si="22"/>
        <v>0</v>
      </c>
      <c r="Z112">
        <f t="shared" si="23"/>
        <v>102.11229000000002</v>
      </c>
      <c r="AA112">
        <f t="shared" si="24"/>
        <v>162.55183660990147</v>
      </c>
      <c r="AB112">
        <f t="shared" si="25"/>
        <v>0</v>
      </c>
    </row>
    <row r="113" spans="2:28" x14ac:dyDescent="0.55000000000000004">
      <c r="B113" s="3" t="s">
        <v>37</v>
      </c>
      <c r="C113" s="3">
        <v>107</v>
      </c>
      <c r="D113" s="3">
        <v>107</v>
      </c>
      <c r="E113" s="10">
        <v>0</v>
      </c>
      <c r="F113" s="16">
        <f t="shared" si="26"/>
        <v>0</v>
      </c>
      <c r="G113" s="16">
        <f t="shared" si="29"/>
        <v>0</v>
      </c>
      <c r="I113">
        <v>0</v>
      </c>
      <c r="J113">
        <f t="shared" si="15"/>
        <v>102.11229000000002</v>
      </c>
      <c r="K113">
        <f t="shared" si="16"/>
        <v>0</v>
      </c>
      <c r="L113">
        <f t="shared" si="17"/>
        <v>102.11229000000002</v>
      </c>
      <c r="M113">
        <f t="shared" si="18"/>
        <v>102.11229000000002</v>
      </c>
      <c r="N113">
        <f t="shared" si="19"/>
        <v>0</v>
      </c>
      <c r="O113">
        <f t="shared" si="20"/>
        <v>0</v>
      </c>
      <c r="P113">
        <f t="shared" si="27"/>
        <v>285067.26458006847</v>
      </c>
      <c r="Q113">
        <f t="shared" si="28"/>
        <v>-122515.42797016699</v>
      </c>
      <c r="S113">
        <v>0</v>
      </c>
      <c r="T113">
        <v>285.06726458006847</v>
      </c>
      <c r="U113">
        <v>122.515427970167</v>
      </c>
      <c r="W113">
        <v>122515.42797016699</v>
      </c>
      <c r="X113">
        <f t="shared" si="21"/>
        <v>0</v>
      </c>
      <c r="Y113">
        <f t="shared" si="22"/>
        <v>0</v>
      </c>
      <c r="Z113">
        <f t="shared" si="23"/>
        <v>102.11229000000002</v>
      </c>
      <c r="AA113">
        <f t="shared" si="24"/>
        <v>162.55183660990147</v>
      </c>
      <c r="AB113">
        <f t="shared" si="25"/>
        <v>0</v>
      </c>
    </row>
    <row r="114" spans="2:28" x14ac:dyDescent="0.55000000000000004">
      <c r="B114" s="3" t="s">
        <v>37</v>
      </c>
      <c r="C114" s="3">
        <v>108</v>
      </c>
      <c r="D114" s="3">
        <v>108</v>
      </c>
      <c r="E114" s="10">
        <v>0</v>
      </c>
      <c r="F114" s="16">
        <f t="shared" si="26"/>
        <v>0</v>
      </c>
      <c r="G114" s="16">
        <f t="shared" si="29"/>
        <v>0</v>
      </c>
      <c r="I114">
        <v>0</v>
      </c>
      <c r="J114">
        <f t="shared" si="15"/>
        <v>102.11229000000002</v>
      </c>
      <c r="K114">
        <f t="shared" si="16"/>
        <v>0</v>
      </c>
      <c r="L114">
        <f t="shared" si="17"/>
        <v>102.11229000000002</v>
      </c>
      <c r="M114">
        <f t="shared" si="18"/>
        <v>102.11229000000002</v>
      </c>
      <c r="N114">
        <f t="shared" si="19"/>
        <v>0</v>
      </c>
      <c r="O114">
        <f t="shared" si="20"/>
        <v>0</v>
      </c>
      <c r="P114">
        <f t="shared" si="27"/>
        <v>285067.26458006847</v>
      </c>
      <c r="Q114">
        <f t="shared" si="28"/>
        <v>-122515.42797016699</v>
      </c>
      <c r="S114">
        <v>0</v>
      </c>
      <c r="T114">
        <v>285.06726458006847</v>
      </c>
      <c r="U114">
        <v>122.515427970167</v>
      </c>
      <c r="W114">
        <v>122515.42797016699</v>
      </c>
      <c r="X114">
        <f t="shared" si="21"/>
        <v>0</v>
      </c>
      <c r="Y114">
        <f t="shared" si="22"/>
        <v>0</v>
      </c>
      <c r="Z114">
        <f t="shared" si="23"/>
        <v>102.11229000000002</v>
      </c>
      <c r="AA114">
        <f t="shared" si="24"/>
        <v>162.55183660990147</v>
      </c>
      <c r="AB114">
        <f t="shared" si="25"/>
        <v>0</v>
      </c>
    </row>
    <row r="115" spans="2:28" x14ac:dyDescent="0.55000000000000004">
      <c r="B115" s="3" t="s">
        <v>37</v>
      </c>
      <c r="C115" s="3">
        <v>109</v>
      </c>
      <c r="D115" s="3">
        <v>109</v>
      </c>
      <c r="E115" s="10">
        <v>0</v>
      </c>
      <c r="F115" s="16">
        <f t="shared" si="26"/>
        <v>0</v>
      </c>
      <c r="G115" s="16">
        <f t="shared" si="29"/>
        <v>0</v>
      </c>
      <c r="I115">
        <v>0</v>
      </c>
      <c r="J115">
        <f t="shared" si="15"/>
        <v>102.11229000000002</v>
      </c>
      <c r="K115">
        <f t="shared" si="16"/>
        <v>0</v>
      </c>
      <c r="L115">
        <f t="shared" si="17"/>
        <v>102.11229000000002</v>
      </c>
      <c r="M115">
        <f t="shared" si="18"/>
        <v>102.11229000000002</v>
      </c>
      <c r="N115">
        <f t="shared" si="19"/>
        <v>0</v>
      </c>
      <c r="O115">
        <f t="shared" si="20"/>
        <v>0</v>
      </c>
      <c r="P115">
        <f t="shared" si="27"/>
        <v>285067.26458006847</v>
      </c>
      <c r="Q115">
        <f t="shared" si="28"/>
        <v>-122515.42797016699</v>
      </c>
      <c r="S115">
        <v>0</v>
      </c>
      <c r="T115">
        <v>285.06726458006847</v>
      </c>
      <c r="U115">
        <v>122.515427970167</v>
      </c>
      <c r="W115">
        <v>122515.42797016699</v>
      </c>
      <c r="X115">
        <f t="shared" si="21"/>
        <v>0</v>
      </c>
      <c r="Y115">
        <f t="shared" si="22"/>
        <v>0</v>
      </c>
      <c r="Z115">
        <f t="shared" si="23"/>
        <v>102.11229000000002</v>
      </c>
      <c r="AA115">
        <f t="shared" si="24"/>
        <v>162.55183660990147</v>
      </c>
      <c r="AB115">
        <f t="shared" si="25"/>
        <v>0</v>
      </c>
    </row>
    <row r="116" spans="2:28" x14ac:dyDescent="0.55000000000000004">
      <c r="B116" s="3" t="s">
        <v>37</v>
      </c>
      <c r="C116" s="3">
        <v>110</v>
      </c>
      <c r="D116" s="3">
        <v>110</v>
      </c>
      <c r="E116" s="10">
        <v>0</v>
      </c>
      <c r="F116" s="16">
        <f t="shared" si="26"/>
        <v>0</v>
      </c>
      <c r="G116" s="16">
        <f t="shared" si="29"/>
        <v>0</v>
      </c>
      <c r="I116">
        <v>0</v>
      </c>
      <c r="J116">
        <f t="shared" si="15"/>
        <v>102.11229000000002</v>
      </c>
      <c r="K116">
        <f t="shared" si="16"/>
        <v>0</v>
      </c>
      <c r="L116">
        <f t="shared" si="17"/>
        <v>102.11229000000002</v>
      </c>
      <c r="M116">
        <f t="shared" si="18"/>
        <v>102.11229000000002</v>
      </c>
      <c r="N116">
        <f t="shared" si="19"/>
        <v>0</v>
      </c>
      <c r="O116">
        <f t="shared" si="20"/>
        <v>0</v>
      </c>
      <c r="P116">
        <f t="shared" si="27"/>
        <v>285067.26458006847</v>
      </c>
      <c r="Q116">
        <f t="shared" si="28"/>
        <v>-122515.42797016699</v>
      </c>
      <c r="S116">
        <v>0</v>
      </c>
      <c r="T116">
        <v>285.06726458006847</v>
      </c>
      <c r="U116">
        <v>122.515427970167</v>
      </c>
      <c r="W116">
        <v>122515.42797016699</v>
      </c>
      <c r="X116">
        <f t="shared" si="21"/>
        <v>0</v>
      </c>
      <c r="Y116">
        <f t="shared" si="22"/>
        <v>0</v>
      </c>
      <c r="Z116">
        <f t="shared" si="23"/>
        <v>102.11229000000002</v>
      </c>
      <c r="AA116">
        <f t="shared" si="24"/>
        <v>162.55183660990147</v>
      </c>
      <c r="AB116">
        <f t="shared" si="25"/>
        <v>0</v>
      </c>
    </row>
    <row r="117" spans="2:28" x14ac:dyDescent="0.55000000000000004">
      <c r="B117" s="3" t="s">
        <v>37</v>
      </c>
      <c r="C117" s="3">
        <v>111</v>
      </c>
      <c r="D117" s="3">
        <v>111</v>
      </c>
      <c r="E117" s="10">
        <v>0</v>
      </c>
      <c r="F117" s="16">
        <f t="shared" si="26"/>
        <v>0</v>
      </c>
      <c r="G117" s="16">
        <f t="shared" si="29"/>
        <v>0</v>
      </c>
      <c r="I117">
        <v>0</v>
      </c>
      <c r="J117">
        <f t="shared" si="15"/>
        <v>102.11229000000002</v>
      </c>
      <c r="K117">
        <f t="shared" si="16"/>
        <v>0</v>
      </c>
      <c r="L117">
        <f t="shared" si="17"/>
        <v>102.11229000000002</v>
      </c>
      <c r="M117">
        <f t="shared" si="18"/>
        <v>102.11229000000002</v>
      </c>
      <c r="N117">
        <f t="shared" si="19"/>
        <v>0</v>
      </c>
      <c r="O117">
        <f t="shared" si="20"/>
        <v>0</v>
      </c>
      <c r="P117">
        <f t="shared" si="27"/>
        <v>285067.26458006847</v>
      </c>
      <c r="Q117">
        <f t="shared" si="28"/>
        <v>-122515.42797016699</v>
      </c>
      <c r="S117">
        <v>0</v>
      </c>
      <c r="T117">
        <v>285.06726458006847</v>
      </c>
      <c r="U117">
        <v>122.515427970167</v>
      </c>
      <c r="W117">
        <v>122515.42797016699</v>
      </c>
      <c r="X117">
        <f t="shared" si="21"/>
        <v>0</v>
      </c>
      <c r="Y117">
        <f t="shared" si="22"/>
        <v>0</v>
      </c>
      <c r="Z117">
        <f t="shared" si="23"/>
        <v>102.11229000000002</v>
      </c>
      <c r="AA117">
        <f t="shared" si="24"/>
        <v>162.55183660990147</v>
      </c>
      <c r="AB117">
        <f t="shared" si="25"/>
        <v>0</v>
      </c>
    </row>
    <row r="118" spans="2:28" x14ac:dyDescent="0.55000000000000004">
      <c r="B118" s="3" t="s">
        <v>37</v>
      </c>
      <c r="C118" s="3">
        <v>112</v>
      </c>
      <c r="D118" s="3">
        <v>112</v>
      </c>
      <c r="E118" s="10">
        <v>0</v>
      </c>
      <c r="F118" s="16">
        <f t="shared" si="26"/>
        <v>0</v>
      </c>
      <c r="G118" s="16">
        <f t="shared" si="29"/>
        <v>0</v>
      </c>
      <c r="I118">
        <v>0</v>
      </c>
      <c r="J118">
        <f t="shared" si="15"/>
        <v>102.11229000000002</v>
      </c>
      <c r="K118">
        <f t="shared" si="16"/>
        <v>0</v>
      </c>
      <c r="L118">
        <f t="shared" si="17"/>
        <v>102.11229000000002</v>
      </c>
      <c r="M118">
        <f t="shared" si="18"/>
        <v>102.11229000000002</v>
      </c>
      <c r="N118">
        <f t="shared" si="19"/>
        <v>0</v>
      </c>
      <c r="O118">
        <f t="shared" si="20"/>
        <v>0</v>
      </c>
      <c r="P118">
        <f t="shared" si="27"/>
        <v>285067.26458006847</v>
      </c>
      <c r="Q118">
        <f t="shared" si="28"/>
        <v>-122515.42797016699</v>
      </c>
      <c r="S118">
        <v>0</v>
      </c>
      <c r="T118">
        <v>285.06726458006847</v>
      </c>
      <c r="U118">
        <v>122.515427970167</v>
      </c>
      <c r="W118">
        <v>122515.42797016699</v>
      </c>
      <c r="X118">
        <f t="shared" si="21"/>
        <v>0</v>
      </c>
      <c r="Y118">
        <f t="shared" si="22"/>
        <v>0</v>
      </c>
      <c r="Z118">
        <f t="shared" si="23"/>
        <v>102.11229000000002</v>
      </c>
      <c r="AA118">
        <f t="shared" si="24"/>
        <v>162.55183660990147</v>
      </c>
      <c r="AB118">
        <f t="shared" si="25"/>
        <v>0</v>
      </c>
    </row>
    <row r="119" spans="2:28" x14ac:dyDescent="0.55000000000000004">
      <c r="B119" s="3" t="s">
        <v>37</v>
      </c>
      <c r="C119" s="3">
        <v>113</v>
      </c>
      <c r="D119" s="3">
        <v>113</v>
      </c>
      <c r="E119" s="10">
        <v>0</v>
      </c>
      <c r="F119" s="16">
        <f t="shared" si="26"/>
        <v>0</v>
      </c>
      <c r="G119" s="16">
        <f t="shared" si="29"/>
        <v>0</v>
      </c>
      <c r="I119">
        <v>0</v>
      </c>
      <c r="J119">
        <f t="shared" si="15"/>
        <v>102.11229000000002</v>
      </c>
      <c r="K119">
        <f t="shared" si="16"/>
        <v>0</v>
      </c>
      <c r="L119">
        <f t="shared" si="17"/>
        <v>102.11229000000002</v>
      </c>
      <c r="M119">
        <f t="shared" si="18"/>
        <v>102.11229000000002</v>
      </c>
      <c r="N119">
        <f t="shared" si="19"/>
        <v>0</v>
      </c>
      <c r="O119">
        <f t="shared" si="20"/>
        <v>0</v>
      </c>
      <c r="P119">
        <f t="shared" si="27"/>
        <v>285067.26458006847</v>
      </c>
      <c r="Q119">
        <f t="shared" si="28"/>
        <v>-122515.42797016699</v>
      </c>
      <c r="S119">
        <v>0</v>
      </c>
      <c r="T119">
        <v>285.06726458006847</v>
      </c>
      <c r="U119">
        <v>122.515427970167</v>
      </c>
      <c r="W119">
        <v>122515.42797016699</v>
      </c>
      <c r="X119">
        <f t="shared" si="21"/>
        <v>0</v>
      </c>
      <c r="Y119">
        <f t="shared" si="22"/>
        <v>0</v>
      </c>
      <c r="Z119">
        <f t="shared" si="23"/>
        <v>102.11229000000002</v>
      </c>
      <c r="AA119">
        <f t="shared" si="24"/>
        <v>162.55183660990147</v>
      </c>
      <c r="AB119">
        <f t="shared" si="25"/>
        <v>0</v>
      </c>
    </row>
    <row r="120" spans="2:28" x14ac:dyDescent="0.55000000000000004">
      <c r="B120" s="3" t="s">
        <v>37</v>
      </c>
      <c r="C120" s="3">
        <v>114</v>
      </c>
      <c r="D120" s="3">
        <v>114</v>
      </c>
      <c r="E120" s="10">
        <v>0</v>
      </c>
      <c r="F120" s="16">
        <f t="shared" si="26"/>
        <v>0</v>
      </c>
      <c r="G120" s="16">
        <f t="shared" si="29"/>
        <v>0</v>
      </c>
      <c r="I120">
        <v>0</v>
      </c>
      <c r="J120">
        <f t="shared" si="15"/>
        <v>102.11229000000002</v>
      </c>
      <c r="K120">
        <f t="shared" si="16"/>
        <v>0</v>
      </c>
      <c r="L120">
        <f t="shared" si="17"/>
        <v>102.11229000000002</v>
      </c>
      <c r="M120">
        <f t="shared" si="18"/>
        <v>102.11229000000002</v>
      </c>
      <c r="N120">
        <f t="shared" si="19"/>
        <v>0</v>
      </c>
      <c r="O120">
        <f t="shared" si="20"/>
        <v>0</v>
      </c>
      <c r="P120">
        <f t="shared" si="27"/>
        <v>285067.26458006847</v>
      </c>
      <c r="Q120">
        <f t="shared" si="28"/>
        <v>-122515.42797016699</v>
      </c>
      <c r="S120">
        <v>0</v>
      </c>
      <c r="T120">
        <v>285.06726458006847</v>
      </c>
      <c r="U120">
        <v>122.515427970167</v>
      </c>
      <c r="W120">
        <v>122515.42797016699</v>
      </c>
      <c r="X120">
        <f t="shared" si="21"/>
        <v>0</v>
      </c>
      <c r="Y120">
        <f t="shared" si="22"/>
        <v>0</v>
      </c>
      <c r="Z120">
        <f t="shared" si="23"/>
        <v>102.11229000000002</v>
      </c>
      <c r="AA120">
        <f t="shared" si="24"/>
        <v>162.55183660990147</v>
      </c>
      <c r="AB120">
        <f t="shared" si="25"/>
        <v>0</v>
      </c>
    </row>
    <row r="121" spans="2:28" x14ac:dyDescent="0.55000000000000004">
      <c r="B121" s="3" t="s">
        <v>37</v>
      </c>
      <c r="C121" s="3">
        <v>115</v>
      </c>
      <c r="D121" s="3">
        <v>115</v>
      </c>
      <c r="E121" s="10">
        <v>0</v>
      </c>
      <c r="F121" s="16">
        <f t="shared" si="26"/>
        <v>0</v>
      </c>
      <c r="G121" s="16">
        <f t="shared" si="29"/>
        <v>0</v>
      </c>
      <c r="I121">
        <v>0</v>
      </c>
      <c r="J121">
        <f t="shared" si="15"/>
        <v>102.11229000000002</v>
      </c>
      <c r="K121">
        <f t="shared" si="16"/>
        <v>0</v>
      </c>
      <c r="L121">
        <f t="shared" si="17"/>
        <v>102.11229000000002</v>
      </c>
      <c r="M121">
        <f t="shared" si="18"/>
        <v>102.11229000000002</v>
      </c>
      <c r="N121">
        <f t="shared" si="19"/>
        <v>0</v>
      </c>
      <c r="O121">
        <f t="shared" si="20"/>
        <v>0</v>
      </c>
      <c r="P121">
        <f t="shared" si="27"/>
        <v>285067.26458006847</v>
      </c>
      <c r="Q121">
        <f t="shared" si="28"/>
        <v>-122515.42797016699</v>
      </c>
      <c r="S121">
        <v>0</v>
      </c>
      <c r="T121">
        <v>285.06726458006847</v>
      </c>
      <c r="U121">
        <v>122.515427970167</v>
      </c>
      <c r="W121">
        <v>122515.42797016699</v>
      </c>
      <c r="X121">
        <f t="shared" si="21"/>
        <v>0</v>
      </c>
      <c r="Y121">
        <f t="shared" si="22"/>
        <v>0</v>
      </c>
      <c r="Z121">
        <f t="shared" si="23"/>
        <v>102.11229000000002</v>
      </c>
      <c r="AA121">
        <f t="shared" si="24"/>
        <v>162.55183660990147</v>
      </c>
      <c r="AB121">
        <f t="shared" si="25"/>
        <v>0</v>
      </c>
    </row>
    <row r="122" spans="2:28" x14ac:dyDescent="0.55000000000000004">
      <c r="B122" s="3" t="s">
        <v>37</v>
      </c>
      <c r="C122" s="3">
        <v>116</v>
      </c>
      <c r="D122" s="3">
        <v>116</v>
      </c>
      <c r="E122" s="10">
        <v>0</v>
      </c>
      <c r="F122" s="16">
        <f t="shared" si="26"/>
        <v>0</v>
      </c>
      <c r="G122" s="16">
        <f t="shared" si="29"/>
        <v>0</v>
      </c>
      <c r="I122">
        <v>0</v>
      </c>
      <c r="J122">
        <f t="shared" si="15"/>
        <v>102.11229000000002</v>
      </c>
      <c r="K122">
        <f t="shared" si="16"/>
        <v>0</v>
      </c>
      <c r="L122">
        <f t="shared" si="17"/>
        <v>102.11229000000002</v>
      </c>
      <c r="M122">
        <f t="shared" si="18"/>
        <v>102.11229000000002</v>
      </c>
      <c r="N122">
        <f t="shared" si="19"/>
        <v>0</v>
      </c>
      <c r="O122">
        <f t="shared" si="20"/>
        <v>0</v>
      </c>
      <c r="P122">
        <f t="shared" si="27"/>
        <v>285067.26458006847</v>
      </c>
      <c r="Q122">
        <f t="shared" si="28"/>
        <v>-122515.42797016699</v>
      </c>
      <c r="S122">
        <v>0</v>
      </c>
      <c r="T122">
        <v>285.06726458006847</v>
      </c>
      <c r="U122">
        <v>122.515427970167</v>
      </c>
      <c r="W122">
        <v>122515.42797016699</v>
      </c>
      <c r="X122">
        <f t="shared" si="21"/>
        <v>0</v>
      </c>
      <c r="Y122">
        <f t="shared" si="22"/>
        <v>0</v>
      </c>
      <c r="Z122">
        <f t="shared" si="23"/>
        <v>102.11229000000002</v>
      </c>
      <c r="AA122">
        <f t="shared" si="24"/>
        <v>162.55183660990147</v>
      </c>
      <c r="AB122">
        <f t="shared" si="25"/>
        <v>0</v>
      </c>
    </row>
    <row r="123" spans="2:28" x14ac:dyDescent="0.55000000000000004">
      <c r="B123" s="3" t="s">
        <v>37</v>
      </c>
      <c r="C123" s="3">
        <v>117</v>
      </c>
      <c r="D123" s="3">
        <v>117</v>
      </c>
      <c r="E123" s="10">
        <v>0</v>
      </c>
      <c r="F123" s="16">
        <f t="shared" si="26"/>
        <v>0</v>
      </c>
      <c r="G123" s="16">
        <f t="shared" si="29"/>
        <v>0</v>
      </c>
      <c r="I123">
        <v>0</v>
      </c>
      <c r="J123">
        <f t="shared" si="15"/>
        <v>102.11229000000002</v>
      </c>
      <c r="K123">
        <f t="shared" si="16"/>
        <v>0</v>
      </c>
      <c r="L123">
        <f t="shared" si="17"/>
        <v>102.11229000000002</v>
      </c>
      <c r="M123">
        <f t="shared" si="18"/>
        <v>102.11229000000002</v>
      </c>
      <c r="N123">
        <f t="shared" si="19"/>
        <v>0</v>
      </c>
      <c r="O123">
        <f t="shared" si="20"/>
        <v>0</v>
      </c>
      <c r="P123">
        <f t="shared" si="27"/>
        <v>285067.26458006847</v>
      </c>
      <c r="Q123">
        <f t="shared" si="28"/>
        <v>-122515.42797016699</v>
      </c>
      <c r="S123">
        <v>0</v>
      </c>
      <c r="T123">
        <v>285.06726458006847</v>
      </c>
      <c r="U123">
        <v>122.515427970167</v>
      </c>
      <c r="W123">
        <v>122515.42797016699</v>
      </c>
      <c r="X123">
        <f t="shared" si="21"/>
        <v>0</v>
      </c>
      <c r="Y123">
        <f t="shared" si="22"/>
        <v>0</v>
      </c>
      <c r="Z123">
        <f t="shared" si="23"/>
        <v>102.11229000000002</v>
      </c>
      <c r="AA123">
        <f t="shared" si="24"/>
        <v>162.55183660990147</v>
      </c>
      <c r="AB123">
        <f t="shared" si="25"/>
        <v>0</v>
      </c>
    </row>
    <row r="124" spans="2:28" x14ac:dyDescent="0.55000000000000004">
      <c r="B124" s="3" t="s">
        <v>37</v>
      </c>
      <c r="C124" s="3">
        <v>118</v>
      </c>
      <c r="D124" s="3">
        <v>118</v>
      </c>
      <c r="E124" s="10">
        <v>0</v>
      </c>
      <c r="F124" s="16">
        <f t="shared" si="26"/>
        <v>0</v>
      </c>
      <c r="G124" s="16">
        <f t="shared" si="29"/>
        <v>0</v>
      </c>
      <c r="I124">
        <v>0</v>
      </c>
      <c r="J124">
        <f t="shared" si="15"/>
        <v>102.11229000000002</v>
      </c>
      <c r="K124">
        <f t="shared" si="16"/>
        <v>0</v>
      </c>
      <c r="L124">
        <f t="shared" si="17"/>
        <v>102.11229000000002</v>
      </c>
      <c r="M124">
        <f t="shared" si="18"/>
        <v>102.11229000000002</v>
      </c>
      <c r="N124">
        <f t="shared" si="19"/>
        <v>0</v>
      </c>
      <c r="O124">
        <f t="shared" si="20"/>
        <v>0</v>
      </c>
      <c r="P124">
        <f t="shared" si="27"/>
        <v>285067.26458006847</v>
      </c>
      <c r="Q124">
        <f t="shared" si="28"/>
        <v>-122515.42797016699</v>
      </c>
      <c r="S124">
        <v>0</v>
      </c>
      <c r="T124">
        <v>285.06726458006847</v>
      </c>
      <c r="U124">
        <v>122.515427970167</v>
      </c>
      <c r="W124">
        <v>122515.42797016699</v>
      </c>
      <c r="X124">
        <f t="shared" si="21"/>
        <v>0</v>
      </c>
      <c r="Y124">
        <f t="shared" si="22"/>
        <v>0</v>
      </c>
      <c r="Z124">
        <f t="shared" si="23"/>
        <v>102.11229000000002</v>
      </c>
      <c r="AA124">
        <f t="shared" si="24"/>
        <v>162.55183660990147</v>
      </c>
      <c r="AB124">
        <f t="shared" si="25"/>
        <v>0</v>
      </c>
    </row>
    <row r="125" spans="2:28" x14ac:dyDescent="0.55000000000000004">
      <c r="B125" s="3" t="s">
        <v>37</v>
      </c>
      <c r="C125" s="3">
        <v>119</v>
      </c>
      <c r="D125" s="3">
        <v>119</v>
      </c>
      <c r="E125" s="10">
        <v>0</v>
      </c>
      <c r="F125" s="16">
        <f t="shared" si="26"/>
        <v>0</v>
      </c>
      <c r="G125" s="16">
        <f t="shared" si="29"/>
        <v>0</v>
      </c>
      <c r="I125">
        <v>0</v>
      </c>
      <c r="J125">
        <f t="shared" si="15"/>
        <v>102.11229000000002</v>
      </c>
      <c r="K125">
        <f t="shared" si="16"/>
        <v>0</v>
      </c>
      <c r="L125">
        <f t="shared" si="17"/>
        <v>102.11229000000002</v>
      </c>
      <c r="M125">
        <f t="shared" si="18"/>
        <v>102.11229000000002</v>
      </c>
      <c r="N125">
        <f t="shared" si="19"/>
        <v>0</v>
      </c>
      <c r="O125">
        <f t="shared" si="20"/>
        <v>0</v>
      </c>
      <c r="P125">
        <f t="shared" si="27"/>
        <v>285067.26458006847</v>
      </c>
      <c r="Q125">
        <f t="shared" si="28"/>
        <v>-122515.42797016699</v>
      </c>
      <c r="S125">
        <v>0</v>
      </c>
      <c r="T125">
        <v>285.06726458006847</v>
      </c>
      <c r="U125">
        <v>122.515427970167</v>
      </c>
      <c r="W125">
        <v>122515.42797016699</v>
      </c>
      <c r="X125">
        <f t="shared" si="21"/>
        <v>0</v>
      </c>
      <c r="Y125">
        <f t="shared" si="22"/>
        <v>0</v>
      </c>
      <c r="Z125">
        <f t="shared" si="23"/>
        <v>102.11229000000002</v>
      </c>
      <c r="AA125">
        <f t="shared" si="24"/>
        <v>162.55183660990147</v>
      </c>
      <c r="AB125">
        <f t="shared" si="25"/>
        <v>0</v>
      </c>
    </row>
    <row r="126" spans="2:28" x14ac:dyDescent="0.55000000000000004">
      <c r="B126" s="3" t="s">
        <v>37</v>
      </c>
      <c r="C126" s="3">
        <v>120</v>
      </c>
      <c r="D126" s="3">
        <v>120</v>
      </c>
      <c r="E126" s="10">
        <v>0</v>
      </c>
      <c r="F126" s="16">
        <f t="shared" si="26"/>
        <v>0</v>
      </c>
      <c r="G126" s="16">
        <f t="shared" si="29"/>
        <v>0</v>
      </c>
      <c r="I126">
        <v>0</v>
      </c>
      <c r="J126">
        <f t="shared" si="15"/>
        <v>102.11229000000002</v>
      </c>
      <c r="K126">
        <f t="shared" si="16"/>
        <v>0</v>
      </c>
      <c r="L126">
        <f t="shared" si="17"/>
        <v>102.11229000000002</v>
      </c>
      <c r="M126">
        <f t="shared" si="18"/>
        <v>102.11229000000002</v>
      </c>
      <c r="N126">
        <f t="shared" si="19"/>
        <v>0</v>
      </c>
      <c r="O126">
        <f t="shared" si="20"/>
        <v>0</v>
      </c>
      <c r="P126">
        <f t="shared" si="27"/>
        <v>285067.26458006847</v>
      </c>
      <c r="Q126">
        <f t="shared" si="28"/>
        <v>-122515.42797016699</v>
      </c>
      <c r="S126">
        <v>0</v>
      </c>
      <c r="T126">
        <v>285.06726458006847</v>
      </c>
      <c r="U126">
        <v>122.515427970167</v>
      </c>
      <c r="W126">
        <v>122515.42797016699</v>
      </c>
      <c r="X126">
        <f t="shared" si="21"/>
        <v>0</v>
      </c>
      <c r="Y126">
        <f t="shared" si="22"/>
        <v>0</v>
      </c>
      <c r="Z126">
        <f t="shared" si="23"/>
        <v>102.11229000000002</v>
      </c>
      <c r="AA126">
        <f t="shared" si="24"/>
        <v>162.55183660990147</v>
      </c>
      <c r="AB126">
        <f t="shared" si="25"/>
        <v>0</v>
      </c>
    </row>
    <row r="127" spans="2:28" x14ac:dyDescent="0.55000000000000004">
      <c r="B127" s="3" t="s">
        <v>37</v>
      </c>
      <c r="C127" s="3">
        <v>121</v>
      </c>
      <c r="D127" s="3">
        <v>121</v>
      </c>
      <c r="E127" s="10">
        <v>0</v>
      </c>
      <c r="F127" s="16">
        <f t="shared" si="26"/>
        <v>0</v>
      </c>
      <c r="G127" s="16">
        <f t="shared" si="29"/>
        <v>0</v>
      </c>
      <c r="I127">
        <v>0</v>
      </c>
      <c r="J127">
        <f t="shared" si="15"/>
        <v>102.11229000000002</v>
      </c>
      <c r="K127">
        <f t="shared" si="16"/>
        <v>0</v>
      </c>
      <c r="L127">
        <f t="shared" si="17"/>
        <v>102.11229000000002</v>
      </c>
      <c r="M127">
        <f t="shared" si="18"/>
        <v>102.11229000000002</v>
      </c>
      <c r="N127">
        <f t="shared" si="19"/>
        <v>0</v>
      </c>
      <c r="O127">
        <f t="shared" si="20"/>
        <v>0</v>
      </c>
      <c r="P127">
        <f t="shared" si="27"/>
        <v>285067.26458006847</v>
      </c>
      <c r="Q127">
        <f t="shared" si="28"/>
        <v>-122515.42797016699</v>
      </c>
      <c r="S127">
        <v>0</v>
      </c>
      <c r="T127">
        <v>285.06726458006847</v>
      </c>
      <c r="U127">
        <v>122.515427970167</v>
      </c>
      <c r="W127">
        <v>122515.42797016699</v>
      </c>
      <c r="X127">
        <f t="shared" si="21"/>
        <v>0</v>
      </c>
      <c r="Y127">
        <f t="shared" si="22"/>
        <v>0</v>
      </c>
      <c r="Z127">
        <f t="shared" si="23"/>
        <v>102.11229000000002</v>
      </c>
      <c r="AA127">
        <f t="shared" si="24"/>
        <v>162.55183660990147</v>
      </c>
      <c r="AB127">
        <f t="shared" si="25"/>
        <v>0</v>
      </c>
    </row>
    <row r="128" spans="2:28" x14ac:dyDescent="0.55000000000000004">
      <c r="B128" s="3" t="s">
        <v>37</v>
      </c>
      <c r="C128" s="3">
        <v>122</v>
      </c>
      <c r="D128" s="3">
        <v>122</v>
      </c>
      <c r="E128" s="10">
        <v>0</v>
      </c>
      <c r="F128" s="16">
        <f t="shared" si="26"/>
        <v>0</v>
      </c>
      <c r="G128" s="16">
        <f t="shared" si="29"/>
        <v>0</v>
      </c>
      <c r="I128">
        <v>0</v>
      </c>
      <c r="J128">
        <f t="shared" si="15"/>
        <v>102.11229000000002</v>
      </c>
      <c r="K128">
        <f t="shared" si="16"/>
        <v>0</v>
      </c>
      <c r="L128">
        <f t="shared" si="17"/>
        <v>102.11229000000002</v>
      </c>
      <c r="M128">
        <f t="shared" si="18"/>
        <v>102.11229000000002</v>
      </c>
      <c r="N128">
        <f t="shared" si="19"/>
        <v>0</v>
      </c>
      <c r="O128">
        <f t="shared" si="20"/>
        <v>0</v>
      </c>
      <c r="P128">
        <f t="shared" si="27"/>
        <v>285067.26458006847</v>
      </c>
      <c r="Q128">
        <f t="shared" si="28"/>
        <v>-122515.42797016699</v>
      </c>
      <c r="S128">
        <v>0</v>
      </c>
      <c r="T128">
        <v>285.06726458006847</v>
      </c>
      <c r="U128">
        <v>122.515427970167</v>
      </c>
      <c r="W128">
        <v>122515.42797016699</v>
      </c>
      <c r="X128">
        <f t="shared" si="21"/>
        <v>0</v>
      </c>
      <c r="Y128">
        <f t="shared" si="22"/>
        <v>0</v>
      </c>
      <c r="Z128">
        <f t="shared" si="23"/>
        <v>102.11229000000002</v>
      </c>
      <c r="AA128">
        <f t="shared" si="24"/>
        <v>162.55183660990147</v>
      </c>
      <c r="AB128">
        <f t="shared" si="25"/>
        <v>0</v>
      </c>
    </row>
    <row r="129" spans="2:28" x14ac:dyDescent="0.55000000000000004">
      <c r="B129" s="3" t="s">
        <v>37</v>
      </c>
      <c r="C129" s="3">
        <v>123</v>
      </c>
      <c r="D129" s="3">
        <v>123</v>
      </c>
      <c r="E129" s="10">
        <v>0</v>
      </c>
      <c r="F129" s="16">
        <f t="shared" si="26"/>
        <v>0</v>
      </c>
      <c r="G129" s="16">
        <f t="shared" si="29"/>
        <v>0</v>
      </c>
      <c r="I129">
        <v>0</v>
      </c>
      <c r="J129">
        <f t="shared" si="15"/>
        <v>102.11229000000002</v>
      </c>
      <c r="K129">
        <f t="shared" si="16"/>
        <v>0</v>
      </c>
      <c r="L129">
        <f t="shared" si="17"/>
        <v>102.11229000000002</v>
      </c>
      <c r="M129">
        <f t="shared" si="18"/>
        <v>102.11229000000002</v>
      </c>
      <c r="N129">
        <f t="shared" si="19"/>
        <v>0</v>
      </c>
      <c r="O129">
        <f t="shared" si="20"/>
        <v>0</v>
      </c>
      <c r="P129">
        <f t="shared" si="27"/>
        <v>285067.26458006847</v>
      </c>
      <c r="Q129">
        <f t="shared" si="28"/>
        <v>-122515.42797016699</v>
      </c>
      <c r="S129">
        <v>0</v>
      </c>
      <c r="T129">
        <v>285.06726458006847</v>
      </c>
      <c r="U129">
        <v>122.515427970167</v>
      </c>
      <c r="W129">
        <v>122515.42797016699</v>
      </c>
      <c r="X129">
        <f t="shared" si="21"/>
        <v>0</v>
      </c>
      <c r="Y129">
        <f t="shared" si="22"/>
        <v>0</v>
      </c>
      <c r="Z129">
        <f t="shared" si="23"/>
        <v>102.11229000000002</v>
      </c>
      <c r="AA129">
        <f t="shared" si="24"/>
        <v>162.55183660990147</v>
      </c>
      <c r="AB129">
        <f t="shared" si="25"/>
        <v>0</v>
      </c>
    </row>
    <row r="130" spans="2:28" x14ac:dyDescent="0.55000000000000004">
      <c r="B130" s="3" t="s">
        <v>37</v>
      </c>
      <c r="C130" s="3">
        <v>124</v>
      </c>
      <c r="D130" s="3">
        <v>124</v>
      </c>
      <c r="E130" s="10">
        <v>0</v>
      </c>
      <c r="F130" s="16">
        <f t="shared" si="26"/>
        <v>0</v>
      </c>
      <c r="G130" s="16">
        <f t="shared" si="29"/>
        <v>0</v>
      </c>
      <c r="I130">
        <v>0</v>
      </c>
      <c r="J130">
        <f t="shared" si="15"/>
        <v>102.11229000000002</v>
      </c>
      <c r="K130">
        <f t="shared" si="16"/>
        <v>0</v>
      </c>
      <c r="L130">
        <f t="shared" si="17"/>
        <v>102.11229000000002</v>
      </c>
      <c r="M130">
        <f t="shared" si="18"/>
        <v>102.11229000000002</v>
      </c>
      <c r="N130">
        <f t="shared" si="19"/>
        <v>0</v>
      </c>
      <c r="O130">
        <f t="shared" si="20"/>
        <v>0</v>
      </c>
      <c r="P130">
        <f t="shared" si="27"/>
        <v>285067.26458006847</v>
      </c>
      <c r="Q130">
        <f t="shared" si="28"/>
        <v>-122515.42797016699</v>
      </c>
      <c r="S130">
        <v>0</v>
      </c>
      <c r="T130">
        <v>285.06726458006847</v>
      </c>
      <c r="U130">
        <v>122.515427970167</v>
      </c>
      <c r="W130">
        <v>122515.42797016699</v>
      </c>
      <c r="X130">
        <f t="shared" si="21"/>
        <v>0</v>
      </c>
      <c r="Y130">
        <f t="shared" si="22"/>
        <v>0</v>
      </c>
      <c r="Z130">
        <f t="shared" si="23"/>
        <v>102.11229000000002</v>
      </c>
      <c r="AA130">
        <f t="shared" si="24"/>
        <v>162.55183660990147</v>
      </c>
      <c r="AB130">
        <f t="shared" si="25"/>
        <v>0</v>
      </c>
    </row>
    <row r="131" spans="2:28" x14ac:dyDescent="0.55000000000000004">
      <c r="B131" s="3" t="s">
        <v>37</v>
      </c>
      <c r="C131" s="3">
        <v>125</v>
      </c>
      <c r="D131" s="3">
        <v>125</v>
      </c>
      <c r="E131" s="10">
        <v>0</v>
      </c>
      <c r="F131" s="16">
        <f t="shared" si="26"/>
        <v>0</v>
      </c>
      <c r="G131" s="16">
        <f t="shared" si="29"/>
        <v>0</v>
      </c>
      <c r="I131">
        <v>0</v>
      </c>
      <c r="J131">
        <f t="shared" si="15"/>
        <v>102.11229000000002</v>
      </c>
      <c r="K131">
        <f t="shared" si="16"/>
        <v>0</v>
      </c>
      <c r="L131">
        <f t="shared" si="17"/>
        <v>102.11229000000002</v>
      </c>
      <c r="M131">
        <f t="shared" si="18"/>
        <v>102.11229000000002</v>
      </c>
      <c r="N131">
        <f t="shared" si="19"/>
        <v>0</v>
      </c>
      <c r="O131">
        <f t="shared" si="20"/>
        <v>0</v>
      </c>
      <c r="P131">
        <f t="shared" si="27"/>
        <v>285067.26458006847</v>
      </c>
      <c r="Q131">
        <f t="shared" si="28"/>
        <v>-122515.42797016699</v>
      </c>
      <c r="S131">
        <v>0</v>
      </c>
      <c r="T131">
        <v>285.06726458006847</v>
      </c>
      <c r="U131">
        <v>122.515427970167</v>
      </c>
      <c r="W131">
        <v>122515.42797016699</v>
      </c>
      <c r="X131">
        <f t="shared" si="21"/>
        <v>0</v>
      </c>
      <c r="Y131">
        <f t="shared" si="22"/>
        <v>0</v>
      </c>
      <c r="Z131">
        <f t="shared" si="23"/>
        <v>102.11229000000002</v>
      </c>
      <c r="AA131">
        <f t="shared" si="24"/>
        <v>162.55183660990147</v>
      </c>
      <c r="AB131">
        <f t="shared" si="25"/>
        <v>0</v>
      </c>
    </row>
    <row r="132" spans="2:28" x14ac:dyDescent="0.55000000000000004">
      <c r="B132" s="3" t="s">
        <v>37</v>
      </c>
      <c r="C132" s="3">
        <v>126</v>
      </c>
      <c r="D132" s="3">
        <v>126</v>
      </c>
      <c r="E132" s="10">
        <v>0</v>
      </c>
      <c r="F132" s="16">
        <f t="shared" si="26"/>
        <v>0</v>
      </c>
      <c r="G132" s="16">
        <f t="shared" si="29"/>
        <v>0</v>
      </c>
      <c r="I132">
        <v>0</v>
      </c>
      <c r="J132">
        <f t="shared" si="15"/>
        <v>102.11229000000002</v>
      </c>
      <c r="K132">
        <f t="shared" si="16"/>
        <v>0</v>
      </c>
      <c r="L132">
        <f t="shared" si="17"/>
        <v>102.11229000000002</v>
      </c>
      <c r="M132">
        <f t="shared" si="18"/>
        <v>102.11229000000002</v>
      </c>
      <c r="N132">
        <f t="shared" si="19"/>
        <v>0</v>
      </c>
      <c r="O132">
        <f t="shared" si="20"/>
        <v>0</v>
      </c>
      <c r="P132">
        <f t="shared" si="27"/>
        <v>285067.26458006847</v>
      </c>
      <c r="Q132">
        <f t="shared" si="28"/>
        <v>-122515.42797016699</v>
      </c>
      <c r="S132">
        <v>0</v>
      </c>
      <c r="T132">
        <v>285.06726458006847</v>
      </c>
      <c r="U132">
        <v>122.515427970167</v>
      </c>
      <c r="W132">
        <v>122515.42797016699</v>
      </c>
      <c r="X132">
        <f t="shared" si="21"/>
        <v>0</v>
      </c>
      <c r="Y132">
        <f t="shared" si="22"/>
        <v>0</v>
      </c>
      <c r="Z132">
        <f t="shared" si="23"/>
        <v>102.11229000000002</v>
      </c>
      <c r="AA132">
        <f t="shared" si="24"/>
        <v>162.55183660990147</v>
      </c>
      <c r="AB132">
        <f t="shared" si="25"/>
        <v>0</v>
      </c>
    </row>
    <row r="133" spans="2:28" x14ac:dyDescent="0.55000000000000004">
      <c r="B133" s="3" t="s">
        <v>37</v>
      </c>
      <c r="C133" s="3">
        <v>127</v>
      </c>
      <c r="D133" s="3">
        <v>127</v>
      </c>
      <c r="E133" s="10">
        <v>0</v>
      </c>
      <c r="F133" s="16">
        <f t="shared" si="26"/>
        <v>0</v>
      </c>
      <c r="G133" s="16">
        <f t="shared" si="29"/>
        <v>0</v>
      </c>
      <c r="I133">
        <v>0</v>
      </c>
      <c r="J133">
        <f t="shared" si="15"/>
        <v>102.11229000000002</v>
      </c>
      <c r="K133">
        <f t="shared" si="16"/>
        <v>0</v>
      </c>
      <c r="L133">
        <f t="shared" si="17"/>
        <v>102.11229000000002</v>
      </c>
      <c r="M133">
        <f t="shared" si="18"/>
        <v>102.11229000000002</v>
      </c>
      <c r="N133">
        <f t="shared" si="19"/>
        <v>0</v>
      </c>
      <c r="O133">
        <f t="shared" si="20"/>
        <v>0</v>
      </c>
      <c r="P133">
        <f t="shared" si="27"/>
        <v>285067.26458006847</v>
      </c>
      <c r="Q133">
        <f t="shared" si="28"/>
        <v>-122515.42797016699</v>
      </c>
      <c r="S133">
        <v>0</v>
      </c>
      <c r="T133">
        <v>285.06726458006847</v>
      </c>
      <c r="U133">
        <v>122.515427970167</v>
      </c>
      <c r="W133">
        <v>122515.42797016699</v>
      </c>
      <c r="X133">
        <f t="shared" si="21"/>
        <v>0</v>
      </c>
      <c r="Y133">
        <f t="shared" si="22"/>
        <v>0</v>
      </c>
      <c r="Z133">
        <f t="shared" si="23"/>
        <v>102.11229000000002</v>
      </c>
      <c r="AA133">
        <f t="shared" si="24"/>
        <v>162.55183660990147</v>
      </c>
      <c r="AB133">
        <f t="shared" si="25"/>
        <v>0</v>
      </c>
    </row>
    <row r="134" spans="2:28" x14ac:dyDescent="0.55000000000000004">
      <c r="B134" s="3" t="s">
        <v>37</v>
      </c>
      <c r="C134" s="3">
        <v>128</v>
      </c>
      <c r="D134" s="3">
        <v>128</v>
      </c>
      <c r="E134" s="10">
        <v>0</v>
      </c>
      <c r="F134" s="16">
        <f t="shared" si="26"/>
        <v>0</v>
      </c>
      <c r="G134" s="16">
        <f t="shared" si="29"/>
        <v>0</v>
      </c>
      <c r="I134">
        <v>0</v>
      </c>
      <c r="J134">
        <f t="shared" si="15"/>
        <v>102.11229000000002</v>
      </c>
      <c r="K134">
        <f t="shared" si="16"/>
        <v>0</v>
      </c>
      <c r="L134">
        <f t="shared" si="17"/>
        <v>102.11229000000002</v>
      </c>
      <c r="M134">
        <f t="shared" si="18"/>
        <v>102.11229000000002</v>
      </c>
      <c r="N134">
        <f t="shared" si="19"/>
        <v>0</v>
      </c>
      <c r="O134">
        <f t="shared" si="20"/>
        <v>0</v>
      </c>
      <c r="P134">
        <f t="shared" si="27"/>
        <v>285067.26458006847</v>
      </c>
      <c r="Q134">
        <f t="shared" si="28"/>
        <v>-122515.42797016699</v>
      </c>
      <c r="S134">
        <v>0</v>
      </c>
      <c r="T134">
        <v>285.06726458006847</v>
      </c>
      <c r="U134">
        <v>122.515427970167</v>
      </c>
      <c r="W134">
        <v>122515.42797016699</v>
      </c>
      <c r="X134">
        <f t="shared" si="21"/>
        <v>0</v>
      </c>
      <c r="Y134">
        <f t="shared" si="22"/>
        <v>0</v>
      </c>
      <c r="Z134">
        <f t="shared" si="23"/>
        <v>102.11229000000002</v>
      </c>
      <c r="AA134">
        <f t="shared" si="24"/>
        <v>162.55183660990147</v>
      </c>
      <c r="AB134">
        <f t="shared" si="25"/>
        <v>0</v>
      </c>
    </row>
    <row r="135" spans="2:28" x14ac:dyDescent="0.55000000000000004">
      <c r="B135" s="3" t="s">
        <v>37</v>
      </c>
      <c r="C135" s="3">
        <v>129</v>
      </c>
      <c r="D135" s="3">
        <v>129</v>
      </c>
      <c r="E135" s="10">
        <v>0</v>
      </c>
      <c r="F135" s="16">
        <f t="shared" si="26"/>
        <v>0</v>
      </c>
      <c r="G135" s="16">
        <f t="shared" si="29"/>
        <v>0</v>
      </c>
      <c r="I135">
        <v>0</v>
      </c>
      <c r="J135">
        <f t="shared" ref="J135:J198" si="30">Y135+Z135</f>
        <v>102.11229000000002</v>
      </c>
      <c r="K135">
        <f t="shared" ref="K135:K198" si="31">(($AH$24*F135)*$AH$28)/2</f>
        <v>0</v>
      </c>
      <c r="L135">
        <f t="shared" ref="L135:L198" si="32">(K135/$AH$28)+M135</f>
        <v>102.11229000000002</v>
      </c>
      <c r="M135">
        <f t="shared" ref="M135:M198" si="33">J135+X135</f>
        <v>102.11229000000002</v>
      </c>
      <c r="N135">
        <f t="shared" ref="N135:N198" si="34">M135*I135</f>
        <v>0</v>
      </c>
      <c r="O135">
        <f t="shared" ref="O135:O198" si="35">N135*1</f>
        <v>0</v>
      </c>
      <c r="P135">
        <f t="shared" si="27"/>
        <v>285067.26458006847</v>
      </c>
      <c r="Q135">
        <f t="shared" si="28"/>
        <v>-122515.42797016699</v>
      </c>
      <c r="S135">
        <v>0</v>
      </c>
      <c r="T135">
        <v>285.06726458006847</v>
      </c>
      <c r="U135">
        <v>122.515427970167</v>
      </c>
      <c r="W135">
        <v>122515.42797016699</v>
      </c>
      <c r="X135">
        <f t="shared" ref="X135:X198" si="36">F135*$AH$24</f>
        <v>0</v>
      </c>
      <c r="Y135">
        <f t="shared" ref="Y135:Y198" si="37">0.5*1.225*$AH$26*$AH$25*I135^2</f>
        <v>0</v>
      </c>
      <c r="Z135">
        <f t="shared" ref="Z135:Z198" si="38">$AH$27*$AH$24*9.81</f>
        <v>102.11229000000002</v>
      </c>
      <c r="AA135">
        <f t="shared" ref="AA135:AA198" si="39">T135-U135</f>
        <v>162.55183660990147</v>
      </c>
      <c r="AB135">
        <f t="shared" ref="AB135:AB198" si="40">(0.5*$AH$24*I135^2)/1000</f>
        <v>0</v>
      </c>
    </row>
    <row r="136" spans="2:28" x14ac:dyDescent="0.55000000000000004">
      <c r="B136" s="3" t="s">
        <v>37</v>
      </c>
      <c r="C136" s="3">
        <v>130</v>
      </c>
      <c r="D136" s="3">
        <v>130</v>
      </c>
      <c r="E136" s="10">
        <v>0</v>
      </c>
      <c r="F136" s="16">
        <f t="shared" ref="F136:F199" si="41">($E137-$E135)/2/3.6</f>
        <v>0</v>
      </c>
      <c r="G136" s="16">
        <f t="shared" si="29"/>
        <v>0</v>
      </c>
      <c r="I136">
        <v>0</v>
      </c>
      <c r="J136">
        <f t="shared" si="30"/>
        <v>102.11229000000002</v>
      </c>
      <c r="K136">
        <f t="shared" si="31"/>
        <v>0</v>
      </c>
      <c r="L136">
        <f t="shared" si="32"/>
        <v>102.11229000000002</v>
      </c>
      <c r="M136">
        <f t="shared" si="33"/>
        <v>102.11229000000002</v>
      </c>
      <c r="N136">
        <f t="shared" si="34"/>
        <v>0</v>
      </c>
      <c r="O136">
        <f t="shared" si="35"/>
        <v>0</v>
      </c>
      <c r="P136">
        <f t="shared" ref="P136:P199" si="42">P135+MAX(0,O136)</f>
        <v>285067.26458006847</v>
      </c>
      <c r="Q136">
        <f t="shared" ref="Q136:Q199" si="43">Q135+MIN(0,O136)</f>
        <v>-122515.42797016699</v>
      </c>
      <c r="S136">
        <v>0</v>
      </c>
      <c r="T136">
        <v>285.06726458006847</v>
      </c>
      <c r="U136">
        <v>122.515427970167</v>
      </c>
      <c r="W136">
        <v>122515.42797016699</v>
      </c>
      <c r="X136">
        <f t="shared" si="36"/>
        <v>0</v>
      </c>
      <c r="Y136">
        <f t="shared" si="37"/>
        <v>0</v>
      </c>
      <c r="Z136">
        <f t="shared" si="38"/>
        <v>102.11229000000002</v>
      </c>
      <c r="AA136">
        <f t="shared" si="39"/>
        <v>162.55183660990147</v>
      </c>
      <c r="AB136">
        <f t="shared" si="40"/>
        <v>0</v>
      </c>
    </row>
    <row r="137" spans="2:28" x14ac:dyDescent="0.55000000000000004">
      <c r="B137" s="3" t="s">
        <v>37</v>
      </c>
      <c r="C137" s="3">
        <v>131</v>
      </c>
      <c r="D137" s="3">
        <v>131</v>
      </c>
      <c r="E137" s="10">
        <v>0</v>
      </c>
      <c r="F137" s="16">
        <f t="shared" si="41"/>
        <v>0</v>
      </c>
      <c r="G137" s="16">
        <f t="shared" ref="G137:G200" si="44">($E138-$E136)/2</f>
        <v>0</v>
      </c>
      <c r="I137">
        <v>0</v>
      </c>
      <c r="J137">
        <f t="shared" si="30"/>
        <v>102.11229000000002</v>
      </c>
      <c r="K137">
        <f t="shared" si="31"/>
        <v>0</v>
      </c>
      <c r="L137">
        <f t="shared" si="32"/>
        <v>102.11229000000002</v>
      </c>
      <c r="M137">
        <f t="shared" si="33"/>
        <v>102.11229000000002</v>
      </c>
      <c r="N137">
        <f t="shared" si="34"/>
        <v>0</v>
      </c>
      <c r="O137">
        <f t="shared" si="35"/>
        <v>0</v>
      </c>
      <c r="P137">
        <f t="shared" si="42"/>
        <v>285067.26458006847</v>
      </c>
      <c r="Q137">
        <f t="shared" si="43"/>
        <v>-122515.42797016699</v>
      </c>
      <c r="S137">
        <v>0</v>
      </c>
      <c r="T137">
        <v>285.06726458006847</v>
      </c>
      <c r="U137">
        <v>122.515427970167</v>
      </c>
      <c r="W137">
        <v>122515.42797016699</v>
      </c>
      <c r="X137">
        <f t="shared" si="36"/>
        <v>0</v>
      </c>
      <c r="Y137">
        <f t="shared" si="37"/>
        <v>0</v>
      </c>
      <c r="Z137">
        <f t="shared" si="38"/>
        <v>102.11229000000002</v>
      </c>
      <c r="AA137">
        <f t="shared" si="39"/>
        <v>162.55183660990147</v>
      </c>
      <c r="AB137">
        <f t="shared" si="40"/>
        <v>0</v>
      </c>
    </row>
    <row r="138" spans="2:28" x14ac:dyDescent="0.55000000000000004">
      <c r="B138" s="3" t="s">
        <v>37</v>
      </c>
      <c r="C138" s="3">
        <v>132</v>
      </c>
      <c r="D138" s="3">
        <v>132</v>
      </c>
      <c r="E138" s="10">
        <v>0</v>
      </c>
      <c r="F138" s="16">
        <f t="shared" si="41"/>
        <v>0</v>
      </c>
      <c r="G138" s="16">
        <f t="shared" si="44"/>
        <v>0</v>
      </c>
      <c r="I138">
        <v>0</v>
      </c>
      <c r="J138">
        <f t="shared" si="30"/>
        <v>102.11229000000002</v>
      </c>
      <c r="K138">
        <f t="shared" si="31"/>
        <v>0</v>
      </c>
      <c r="L138">
        <f t="shared" si="32"/>
        <v>102.11229000000002</v>
      </c>
      <c r="M138">
        <f t="shared" si="33"/>
        <v>102.11229000000002</v>
      </c>
      <c r="N138">
        <f t="shared" si="34"/>
        <v>0</v>
      </c>
      <c r="O138">
        <f t="shared" si="35"/>
        <v>0</v>
      </c>
      <c r="P138">
        <f t="shared" si="42"/>
        <v>285067.26458006847</v>
      </c>
      <c r="Q138">
        <f t="shared" si="43"/>
        <v>-122515.42797016699</v>
      </c>
      <c r="S138">
        <v>0</v>
      </c>
      <c r="T138">
        <v>285.06726458006847</v>
      </c>
      <c r="U138">
        <v>122.515427970167</v>
      </c>
      <c r="W138">
        <v>122515.42797016699</v>
      </c>
      <c r="X138">
        <f t="shared" si="36"/>
        <v>0</v>
      </c>
      <c r="Y138">
        <f t="shared" si="37"/>
        <v>0</v>
      </c>
      <c r="Z138">
        <f t="shared" si="38"/>
        <v>102.11229000000002</v>
      </c>
      <c r="AA138">
        <f t="shared" si="39"/>
        <v>162.55183660990147</v>
      </c>
      <c r="AB138">
        <f t="shared" si="40"/>
        <v>0</v>
      </c>
    </row>
    <row r="139" spans="2:28" x14ac:dyDescent="0.55000000000000004">
      <c r="B139" s="3" t="s">
        <v>37</v>
      </c>
      <c r="C139" s="3">
        <v>133</v>
      </c>
      <c r="D139" s="3">
        <v>133</v>
      </c>
      <c r="E139" s="10">
        <v>0</v>
      </c>
      <c r="F139" s="16">
        <f t="shared" si="41"/>
        <v>0</v>
      </c>
      <c r="G139" s="16">
        <f t="shared" si="44"/>
        <v>0</v>
      </c>
      <c r="I139">
        <v>0</v>
      </c>
      <c r="J139">
        <f t="shared" si="30"/>
        <v>102.11229000000002</v>
      </c>
      <c r="K139">
        <f t="shared" si="31"/>
        <v>0</v>
      </c>
      <c r="L139">
        <f t="shared" si="32"/>
        <v>102.11229000000002</v>
      </c>
      <c r="M139">
        <f t="shared" si="33"/>
        <v>102.11229000000002</v>
      </c>
      <c r="N139">
        <f t="shared" si="34"/>
        <v>0</v>
      </c>
      <c r="O139">
        <f t="shared" si="35"/>
        <v>0</v>
      </c>
      <c r="P139">
        <f t="shared" si="42"/>
        <v>285067.26458006847</v>
      </c>
      <c r="Q139">
        <f t="shared" si="43"/>
        <v>-122515.42797016699</v>
      </c>
      <c r="S139">
        <v>0</v>
      </c>
      <c r="T139">
        <v>285.06726458006847</v>
      </c>
      <c r="U139">
        <v>122.515427970167</v>
      </c>
      <c r="W139">
        <v>122515.42797016699</v>
      </c>
      <c r="X139">
        <f t="shared" si="36"/>
        <v>0</v>
      </c>
      <c r="Y139">
        <f t="shared" si="37"/>
        <v>0</v>
      </c>
      <c r="Z139">
        <f t="shared" si="38"/>
        <v>102.11229000000002</v>
      </c>
      <c r="AA139">
        <f t="shared" si="39"/>
        <v>162.55183660990147</v>
      </c>
      <c r="AB139">
        <f t="shared" si="40"/>
        <v>0</v>
      </c>
    </row>
    <row r="140" spans="2:28" x14ac:dyDescent="0.55000000000000004">
      <c r="B140" s="3" t="s">
        <v>37</v>
      </c>
      <c r="C140" s="3">
        <v>134</v>
      </c>
      <c r="D140" s="3">
        <v>134</v>
      </c>
      <c r="E140" s="10">
        <v>0</v>
      </c>
      <c r="F140" s="16">
        <f t="shared" si="41"/>
        <v>0</v>
      </c>
      <c r="G140" s="16">
        <f t="shared" si="44"/>
        <v>0</v>
      </c>
      <c r="I140">
        <v>0</v>
      </c>
      <c r="J140">
        <f t="shared" si="30"/>
        <v>102.11229000000002</v>
      </c>
      <c r="K140">
        <f t="shared" si="31"/>
        <v>0</v>
      </c>
      <c r="L140">
        <f t="shared" si="32"/>
        <v>102.11229000000002</v>
      </c>
      <c r="M140">
        <f t="shared" si="33"/>
        <v>102.11229000000002</v>
      </c>
      <c r="N140">
        <f t="shared" si="34"/>
        <v>0</v>
      </c>
      <c r="O140">
        <f t="shared" si="35"/>
        <v>0</v>
      </c>
      <c r="P140">
        <f t="shared" si="42"/>
        <v>285067.26458006847</v>
      </c>
      <c r="Q140">
        <f t="shared" si="43"/>
        <v>-122515.42797016699</v>
      </c>
      <c r="S140">
        <v>0</v>
      </c>
      <c r="T140">
        <v>285.06726458006847</v>
      </c>
      <c r="U140">
        <v>122.515427970167</v>
      </c>
      <c r="W140">
        <v>122515.42797016699</v>
      </c>
      <c r="X140">
        <f t="shared" si="36"/>
        <v>0</v>
      </c>
      <c r="Y140">
        <f t="shared" si="37"/>
        <v>0</v>
      </c>
      <c r="Z140">
        <f t="shared" si="38"/>
        <v>102.11229000000002</v>
      </c>
      <c r="AA140">
        <f t="shared" si="39"/>
        <v>162.55183660990147</v>
      </c>
      <c r="AB140">
        <f t="shared" si="40"/>
        <v>0</v>
      </c>
    </row>
    <row r="141" spans="2:28" x14ac:dyDescent="0.55000000000000004">
      <c r="B141" s="3" t="s">
        <v>37</v>
      </c>
      <c r="C141" s="3">
        <v>135</v>
      </c>
      <c r="D141" s="3">
        <v>135</v>
      </c>
      <c r="E141" s="10">
        <v>0</v>
      </c>
      <c r="F141" s="16">
        <f t="shared" si="41"/>
        <v>0</v>
      </c>
      <c r="G141" s="16">
        <f t="shared" si="44"/>
        <v>0</v>
      </c>
      <c r="I141">
        <v>0</v>
      </c>
      <c r="J141">
        <f t="shared" si="30"/>
        <v>102.11229000000002</v>
      </c>
      <c r="K141">
        <f t="shared" si="31"/>
        <v>0</v>
      </c>
      <c r="L141">
        <f t="shared" si="32"/>
        <v>102.11229000000002</v>
      </c>
      <c r="M141">
        <f t="shared" si="33"/>
        <v>102.11229000000002</v>
      </c>
      <c r="N141">
        <f t="shared" si="34"/>
        <v>0</v>
      </c>
      <c r="O141">
        <f t="shared" si="35"/>
        <v>0</v>
      </c>
      <c r="P141">
        <f t="shared" si="42"/>
        <v>285067.26458006847</v>
      </c>
      <c r="Q141">
        <f t="shared" si="43"/>
        <v>-122515.42797016699</v>
      </c>
      <c r="S141">
        <v>0</v>
      </c>
      <c r="T141">
        <v>285.06726458006847</v>
      </c>
      <c r="U141">
        <v>122.515427970167</v>
      </c>
      <c r="W141">
        <v>122515.42797016699</v>
      </c>
      <c r="X141">
        <f t="shared" si="36"/>
        <v>0</v>
      </c>
      <c r="Y141">
        <f t="shared" si="37"/>
        <v>0</v>
      </c>
      <c r="Z141">
        <f t="shared" si="38"/>
        <v>102.11229000000002</v>
      </c>
      <c r="AA141">
        <f t="shared" si="39"/>
        <v>162.55183660990147</v>
      </c>
      <c r="AB141">
        <f t="shared" si="40"/>
        <v>0</v>
      </c>
    </row>
    <row r="142" spans="2:28" x14ac:dyDescent="0.55000000000000004">
      <c r="B142" s="3" t="s">
        <v>37</v>
      </c>
      <c r="C142" s="3">
        <v>136</v>
      </c>
      <c r="D142" s="3">
        <v>136</v>
      </c>
      <c r="E142" s="10">
        <v>0</v>
      </c>
      <c r="F142" s="16">
        <f t="shared" si="41"/>
        <v>0</v>
      </c>
      <c r="G142" s="16">
        <f t="shared" si="44"/>
        <v>0</v>
      </c>
      <c r="I142">
        <v>5.5555555555555552E-2</v>
      </c>
      <c r="J142">
        <f t="shared" si="30"/>
        <v>102.11343891010804</v>
      </c>
      <c r="K142">
        <f t="shared" si="31"/>
        <v>0</v>
      </c>
      <c r="L142">
        <f t="shared" si="32"/>
        <v>102.11343891010804</v>
      </c>
      <c r="M142">
        <f t="shared" si="33"/>
        <v>102.11343891010804</v>
      </c>
      <c r="N142">
        <f t="shared" si="34"/>
        <v>5.6729688283393358</v>
      </c>
      <c r="O142">
        <f t="shared" si="35"/>
        <v>5.6729688283393358</v>
      </c>
      <c r="P142">
        <f t="shared" si="42"/>
        <v>285072.93754889682</v>
      </c>
      <c r="Q142">
        <f t="shared" si="43"/>
        <v>-122515.42797016699</v>
      </c>
      <c r="S142">
        <v>5.6729688283393359E-3</v>
      </c>
      <c r="T142">
        <v>285.07293754889685</v>
      </c>
      <c r="U142">
        <v>122.515427970167</v>
      </c>
      <c r="W142">
        <v>122515.42797016699</v>
      </c>
      <c r="X142">
        <f t="shared" si="36"/>
        <v>0</v>
      </c>
      <c r="Y142">
        <f t="shared" si="37"/>
        <v>1.1489101080246914E-3</v>
      </c>
      <c r="Z142">
        <f t="shared" si="38"/>
        <v>102.11229000000002</v>
      </c>
      <c r="AA142">
        <f t="shared" si="39"/>
        <v>162.55750957872985</v>
      </c>
      <c r="AB142">
        <f t="shared" si="40"/>
        <v>2.2947530864197534E-3</v>
      </c>
    </row>
    <row r="143" spans="2:28" x14ac:dyDescent="0.55000000000000004">
      <c r="B143" s="3" t="s">
        <v>37</v>
      </c>
      <c r="C143" s="3">
        <v>137</v>
      </c>
      <c r="D143" s="3">
        <v>137</v>
      </c>
      <c r="E143" s="10">
        <v>0</v>
      </c>
      <c r="F143" s="16">
        <f t="shared" si="41"/>
        <v>2.777777777777778E-2</v>
      </c>
      <c r="G143" s="16">
        <f t="shared" si="44"/>
        <v>0.1</v>
      </c>
      <c r="I143">
        <v>0.52777777777777779</v>
      </c>
      <c r="J143">
        <f t="shared" si="30"/>
        <v>102.21597913724925</v>
      </c>
      <c r="K143">
        <f t="shared" si="31"/>
        <v>6.5252451388888897</v>
      </c>
      <c r="L143">
        <f t="shared" si="32"/>
        <v>164.17431247058258</v>
      </c>
      <c r="M143">
        <f t="shared" si="33"/>
        <v>143.52153469280481</v>
      </c>
      <c r="N143">
        <f t="shared" si="34"/>
        <v>75.747476643424761</v>
      </c>
      <c r="O143">
        <f t="shared" si="35"/>
        <v>75.747476643424761</v>
      </c>
      <c r="P143">
        <f t="shared" si="42"/>
        <v>285148.68502554024</v>
      </c>
      <c r="Q143">
        <f t="shared" si="43"/>
        <v>-122515.42797016699</v>
      </c>
      <c r="S143">
        <v>7.5747476643424766E-2</v>
      </c>
      <c r="T143">
        <v>285.14868502554026</v>
      </c>
      <c r="U143">
        <v>122.515427970167</v>
      </c>
      <c r="W143">
        <v>122515.42797016699</v>
      </c>
      <c r="X143">
        <f t="shared" si="36"/>
        <v>41.305555555555557</v>
      </c>
      <c r="Y143">
        <f t="shared" si="37"/>
        <v>0.10368913724922842</v>
      </c>
      <c r="Z143">
        <f t="shared" si="38"/>
        <v>102.11229000000002</v>
      </c>
      <c r="AA143">
        <f t="shared" si="39"/>
        <v>162.63325705537326</v>
      </c>
      <c r="AB143">
        <f t="shared" si="40"/>
        <v>0.20710146604938273</v>
      </c>
    </row>
    <row r="144" spans="2:28" x14ac:dyDescent="0.55000000000000004">
      <c r="B144" s="3" t="s">
        <v>37</v>
      </c>
      <c r="C144" s="3">
        <v>138</v>
      </c>
      <c r="D144" s="3">
        <v>138</v>
      </c>
      <c r="E144" s="10">
        <v>0.2</v>
      </c>
      <c r="F144" s="16">
        <f t="shared" si="41"/>
        <v>0.2638888888888889</v>
      </c>
      <c r="G144" s="16">
        <f t="shared" si="44"/>
        <v>0.95</v>
      </c>
      <c r="I144">
        <v>1.6944444444444444</v>
      </c>
      <c r="J144">
        <f t="shared" si="30"/>
        <v>103.18106362798999</v>
      </c>
      <c r="K144">
        <f t="shared" si="31"/>
        <v>61.989828819444448</v>
      </c>
      <c r="L144">
        <f t="shared" si="32"/>
        <v>691.78523029465669</v>
      </c>
      <c r="M144">
        <f t="shared" si="33"/>
        <v>495.58384140576777</v>
      </c>
      <c r="N144">
        <f t="shared" si="34"/>
        <v>839.73928682643987</v>
      </c>
      <c r="O144">
        <f t="shared" si="35"/>
        <v>839.73928682643987</v>
      </c>
      <c r="P144">
        <f t="shared" si="42"/>
        <v>285988.4243123667</v>
      </c>
      <c r="Q144">
        <f t="shared" si="43"/>
        <v>-122515.42797016699</v>
      </c>
      <c r="S144">
        <v>0.83973928682643983</v>
      </c>
      <c r="T144">
        <v>285.9884243123667</v>
      </c>
      <c r="U144">
        <v>122.515427970167</v>
      </c>
      <c r="W144">
        <v>122515.42797016699</v>
      </c>
      <c r="X144">
        <f t="shared" si="36"/>
        <v>392.40277777777777</v>
      </c>
      <c r="Y144">
        <f t="shared" si="37"/>
        <v>1.0687736279899693</v>
      </c>
      <c r="Z144">
        <f t="shared" si="38"/>
        <v>102.11229000000002</v>
      </c>
      <c r="AA144">
        <f t="shared" si="39"/>
        <v>163.47299634219971</v>
      </c>
      <c r="AB144">
        <f t="shared" si="40"/>
        <v>2.1346940586419754</v>
      </c>
    </row>
    <row r="145" spans="2:28" x14ac:dyDescent="0.55000000000000004">
      <c r="B145" s="3" t="s">
        <v>37</v>
      </c>
      <c r="C145" s="3">
        <v>139</v>
      </c>
      <c r="D145" s="3">
        <v>139</v>
      </c>
      <c r="E145" s="10">
        <v>1.9</v>
      </c>
      <c r="F145" s="16">
        <f t="shared" si="41"/>
        <v>0.81944444444444431</v>
      </c>
      <c r="G145" s="16">
        <f t="shared" si="44"/>
        <v>2.9499999999999997</v>
      </c>
      <c r="I145">
        <v>3.25</v>
      </c>
      <c r="J145">
        <f t="shared" si="30"/>
        <v>106.04414761718752</v>
      </c>
      <c r="K145">
        <f t="shared" si="31"/>
        <v>192.4947315972222</v>
      </c>
      <c r="L145">
        <f t="shared" si="32"/>
        <v>1933.8149809505205</v>
      </c>
      <c r="M145">
        <f t="shared" si="33"/>
        <v>1324.5580365060762</v>
      </c>
      <c r="N145">
        <f t="shared" si="34"/>
        <v>4304.8136186447473</v>
      </c>
      <c r="O145">
        <f t="shared" si="35"/>
        <v>4304.8136186447473</v>
      </c>
      <c r="P145">
        <f t="shared" si="42"/>
        <v>290293.23793101142</v>
      </c>
      <c r="Q145">
        <f t="shared" si="43"/>
        <v>-122515.42797016699</v>
      </c>
      <c r="S145">
        <v>4.3048136186447472</v>
      </c>
      <c r="T145">
        <v>290.29323793101145</v>
      </c>
      <c r="U145">
        <v>122.515427970167</v>
      </c>
      <c r="W145">
        <v>122515.42797016699</v>
      </c>
      <c r="X145">
        <f t="shared" si="36"/>
        <v>1218.5138888888887</v>
      </c>
      <c r="Y145">
        <f t="shared" si="37"/>
        <v>3.9318576171875002</v>
      </c>
      <c r="Z145">
        <f t="shared" si="38"/>
        <v>102.11229000000002</v>
      </c>
      <c r="AA145">
        <f t="shared" si="39"/>
        <v>167.77780996084445</v>
      </c>
      <c r="AB145">
        <f t="shared" si="40"/>
        <v>7.8532187499999999</v>
      </c>
    </row>
    <row r="146" spans="2:28" x14ac:dyDescent="0.55000000000000004">
      <c r="B146" s="3" t="s">
        <v>37</v>
      </c>
      <c r="C146" s="3">
        <v>140</v>
      </c>
      <c r="D146" s="3">
        <v>140</v>
      </c>
      <c r="E146" s="10">
        <v>6.1</v>
      </c>
      <c r="F146" s="16">
        <f t="shared" si="41"/>
        <v>1.3611111111111109</v>
      </c>
      <c r="G146" s="16">
        <f t="shared" si="44"/>
        <v>4.8999999999999995</v>
      </c>
      <c r="I146">
        <v>4.5555555555555554</v>
      </c>
      <c r="J146">
        <f t="shared" si="30"/>
        <v>109.83756156635803</v>
      </c>
      <c r="K146">
        <f t="shared" si="31"/>
        <v>319.73701180555554</v>
      </c>
      <c r="L146">
        <f t="shared" si="32"/>
        <v>3145.7958948996911</v>
      </c>
      <c r="M146">
        <f t="shared" si="33"/>
        <v>2133.8097837885798</v>
      </c>
      <c r="N146">
        <f t="shared" si="34"/>
        <v>9720.6890150368636</v>
      </c>
      <c r="O146">
        <f t="shared" si="35"/>
        <v>9720.6890150368636</v>
      </c>
      <c r="P146">
        <f t="shared" si="42"/>
        <v>300013.92694604828</v>
      </c>
      <c r="Q146">
        <f t="shared" si="43"/>
        <v>-122515.42797016699</v>
      </c>
      <c r="S146">
        <v>9.7206890150368643</v>
      </c>
      <c r="T146">
        <v>300.01392694604829</v>
      </c>
      <c r="U146">
        <v>122.515427970167</v>
      </c>
      <c r="W146">
        <v>122515.42797016699</v>
      </c>
      <c r="X146">
        <f t="shared" si="36"/>
        <v>2023.9722222222219</v>
      </c>
      <c r="Y146">
        <f t="shared" si="37"/>
        <v>7.7252715663580247</v>
      </c>
      <c r="Z146">
        <f t="shared" si="38"/>
        <v>102.11229000000002</v>
      </c>
      <c r="AA146">
        <f t="shared" si="39"/>
        <v>177.49849897588129</v>
      </c>
      <c r="AB146">
        <f t="shared" si="40"/>
        <v>15.429919753086418</v>
      </c>
    </row>
    <row r="147" spans="2:28" x14ac:dyDescent="0.55000000000000004">
      <c r="B147" s="3" t="s">
        <v>37</v>
      </c>
      <c r="C147" s="3">
        <v>141</v>
      </c>
      <c r="D147" s="3">
        <v>141</v>
      </c>
      <c r="E147" s="10">
        <v>11.7</v>
      </c>
      <c r="F147" s="16">
        <f t="shared" si="41"/>
        <v>1.4305555555555554</v>
      </c>
      <c r="G147" s="16">
        <f t="shared" si="44"/>
        <v>5.1499999999999995</v>
      </c>
      <c r="I147">
        <v>5.25</v>
      </c>
      <c r="J147">
        <f t="shared" si="30"/>
        <v>112.37234449218752</v>
      </c>
      <c r="K147">
        <f t="shared" si="31"/>
        <v>336.05012465277775</v>
      </c>
      <c r="L147">
        <f t="shared" si="32"/>
        <v>3303.226511158854</v>
      </c>
      <c r="M147">
        <f t="shared" si="33"/>
        <v>2239.6084556032984</v>
      </c>
      <c r="N147">
        <f t="shared" si="34"/>
        <v>11757.944391917317</v>
      </c>
      <c r="O147">
        <f t="shared" si="35"/>
        <v>11757.944391917317</v>
      </c>
      <c r="P147">
        <f t="shared" si="42"/>
        <v>311771.8713379656</v>
      </c>
      <c r="Q147">
        <f t="shared" si="43"/>
        <v>-122515.42797016699</v>
      </c>
      <c r="S147">
        <v>11.757944391917318</v>
      </c>
      <c r="T147">
        <v>311.77187133796559</v>
      </c>
      <c r="U147">
        <v>122.515427970167</v>
      </c>
      <c r="W147">
        <v>122515.42797016699</v>
      </c>
      <c r="X147">
        <f t="shared" si="36"/>
        <v>2127.2361111111109</v>
      </c>
      <c r="Y147">
        <f t="shared" si="37"/>
        <v>10.260054492187502</v>
      </c>
      <c r="Z147">
        <f t="shared" si="38"/>
        <v>102.11229000000002</v>
      </c>
      <c r="AA147">
        <f t="shared" si="39"/>
        <v>189.2564433677986</v>
      </c>
      <c r="AB147">
        <f t="shared" si="40"/>
        <v>20.492718750000002</v>
      </c>
    </row>
    <row r="148" spans="2:28" x14ac:dyDescent="0.55000000000000004">
      <c r="B148" s="3" t="s">
        <v>37</v>
      </c>
      <c r="C148" s="3">
        <v>142</v>
      </c>
      <c r="D148" s="3">
        <v>142</v>
      </c>
      <c r="E148" s="10">
        <v>16.399999999999999</v>
      </c>
      <c r="F148" s="16">
        <f t="shared" si="41"/>
        <v>0.99999999999999989</v>
      </c>
      <c r="G148" s="16">
        <f t="shared" si="44"/>
        <v>3.5999999999999996</v>
      </c>
      <c r="I148">
        <v>5.5277777777777777</v>
      </c>
      <c r="J148">
        <f t="shared" si="30"/>
        <v>113.48678729697147</v>
      </c>
      <c r="K148">
        <f t="shared" si="31"/>
        <v>234.90882499999998</v>
      </c>
      <c r="L148">
        <f t="shared" si="32"/>
        <v>2343.9867872969712</v>
      </c>
      <c r="M148">
        <f t="shared" si="33"/>
        <v>1600.4867872969712</v>
      </c>
      <c r="N148">
        <f t="shared" si="34"/>
        <v>8847.1352964471462</v>
      </c>
      <c r="O148">
        <f t="shared" si="35"/>
        <v>8847.1352964471462</v>
      </c>
      <c r="P148">
        <f t="shared" si="42"/>
        <v>320619.00663441274</v>
      </c>
      <c r="Q148">
        <f t="shared" si="43"/>
        <v>-122515.42797016699</v>
      </c>
      <c r="S148">
        <v>8.8471352964471457</v>
      </c>
      <c r="T148">
        <v>320.61900663441276</v>
      </c>
      <c r="U148">
        <v>122.515427970167</v>
      </c>
      <c r="W148">
        <v>122515.42797016699</v>
      </c>
      <c r="X148">
        <f t="shared" si="36"/>
        <v>1486.9999999999998</v>
      </c>
      <c r="Y148">
        <f t="shared" si="37"/>
        <v>11.374497296971452</v>
      </c>
      <c r="Z148">
        <f t="shared" si="38"/>
        <v>102.11229000000002</v>
      </c>
      <c r="AA148">
        <f t="shared" si="39"/>
        <v>198.10357866424576</v>
      </c>
      <c r="AB148">
        <f t="shared" si="40"/>
        <v>22.718629243827159</v>
      </c>
    </row>
    <row r="149" spans="2:28" x14ac:dyDescent="0.55000000000000004">
      <c r="B149" s="3" t="s">
        <v>37</v>
      </c>
      <c r="C149" s="3">
        <v>143</v>
      </c>
      <c r="D149" s="3">
        <v>143</v>
      </c>
      <c r="E149" s="10">
        <v>18.899999999999999</v>
      </c>
      <c r="F149" s="16">
        <f t="shared" si="41"/>
        <v>0.4861111111111111</v>
      </c>
      <c r="G149" s="16">
        <f t="shared" si="44"/>
        <v>1.75</v>
      </c>
      <c r="I149">
        <v>5.7777777777777777</v>
      </c>
      <c r="J149">
        <f t="shared" si="30"/>
        <v>114.53890172839507</v>
      </c>
      <c r="K149">
        <f t="shared" si="31"/>
        <v>114.19178993055554</v>
      </c>
      <c r="L149">
        <f t="shared" si="32"/>
        <v>1198.8097350617284</v>
      </c>
      <c r="M149">
        <f t="shared" si="33"/>
        <v>837.38612395061728</v>
      </c>
      <c r="N149">
        <f t="shared" si="34"/>
        <v>4838.2309383813445</v>
      </c>
      <c r="O149">
        <f t="shared" si="35"/>
        <v>4838.2309383813445</v>
      </c>
      <c r="P149">
        <f t="shared" si="42"/>
        <v>325457.23757279408</v>
      </c>
      <c r="Q149">
        <f t="shared" si="43"/>
        <v>-122515.42797016699</v>
      </c>
      <c r="S149">
        <v>4.8382309383813444</v>
      </c>
      <c r="T149">
        <v>325.4572375727941</v>
      </c>
      <c r="U149">
        <v>122.515427970167</v>
      </c>
      <c r="W149">
        <v>122515.42797016699</v>
      </c>
      <c r="X149">
        <f t="shared" si="36"/>
        <v>722.84722222222217</v>
      </c>
      <c r="Y149">
        <f t="shared" si="37"/>
        <v>12.426611728395063</v>
      </c>
      <c r="Z149">
        <f t="shared" si="38"/>
        <v>102.11229000000002</v>
      </c>
      <c r="AA149">
        <f t="shared" si="39"/>
        <v>202.9418096026271</v>
      </c>
      <c r="AB149">
        <f t="shared" si="40"/>
        <v>24.82004938271605</v>
      </c>
    </row>
    <row r="150" spans="2:28" x14ac:dyDescent="0.55000000000000004">
      <c r="B150" s="3" t="s">
        <v>37</v>
      </c>
      <c r="C150" s="3">
        <v>144</v>
      </c>
      <c r="D150" s="3">
        <v>144</v>
      </c>
      <c r="E150" s="10">
        <v>19.899999999999999</v>
      </c>
      <c r="F150" s="16">
        <f t="shared" si="41"/>
        <v>0.26388888888888917</v>
      </c>
      <c r="G150" s="16">
        <f t="shared" si="44"/>
        <v>0.95000000000000107</v>
      </c>
      <c r="I150">
        <v>6.333333333333333</v>
      </c>
      <c r="J150">
        <f t="shared" si="30"/>
        <v>117.04352576388891</v>
      </c>
      <c r="K150">
        <f t="shared" si="31"/>
        <v>61.989828819444519</v>
      </c>
      <c r="L150">
        <f t="shared" si="32"/>
        <v>705.64769243055628</v>
      </c>
      <c r="M150">
        <f t="shared" si="33"/>
        <v>509.44630354166713</v>
      </c>
      <c r="N150">
        <f t="shared" si="34"/>
        <v>3226.4932557638917</v>
      </c>
      <c r="O150">
        <f t="shared" si="35"/>
        <v>3226.4932557638917</v>
      </c>
      <c r="P150">
        <f t="shared" si="42"/>
        <v>328683.73082855798</v>
      </c>
      <c r="Q150">
        <f t="shared" si="43"/>
        <v>-122515.42797016699</v>
      </c>
      <c r="S150">
        <v>3.2264932557638919</v>
      </c>
      <c r="T150">
        <v>328.683730828558</v>
      </c>
      <c r="U150">
        <v>122.515427970167</v>
      </c>
      <c r="W150">
        <v>122515.42797016699</v>
      </c>
      <c r="X150">
        <f t="shared" si="36"/>
        <v>392.40277777777823</v>
      </c>
      <c r="Y150">
        <f t="shared" si="37"/>
        <v>14.931235763888889</v>
      </c>
      <c r="Z150">
        <f t="shared" si="38"/>
        <v>102.11229000000002</v>
      </c>
      <c r="AA150">
        <f t="shared" si="39"/>
        <v>206.168302858391</v>
      </c>
      <c r="AB150">
        <f t="shared" si="40"/>
        <v>29.822611111111108</v>
      </c>
    </row>
    <row r="151" spans="2:28" x14ac:dyDescent="0.55000000000000004">
      <c r="B151" s="3" t="s">
        <v>37</v>
      </c>
      <c r="C151" s="3">
        <v>145</v>
      </c>
      <c r="D151" s="3">
        <v>145</v>
      </c>
      <c r="E151" s="10">
        <v>20.8</v>
      </c>
      <c r="F151" s="16">
        <f t="shared" si="41"/>
        <v>0.40277777777777807</v>
      </c>
      <c r="G151" s="16">
        <f t="shared" si="44"/>
        <v>1.4500000000000011</v>
      </c>
      <c r="I151">
        <v>7.0555555555555554</v>
      </c>
      <c r="J151">
        <f t="shared" si="30"/>
        <v>120.64306113233026</v>
      </c>
      <c r="K151">
        <f t="shared" si="31"/>
        <v>94.616054513888955</v>
      </c>
      <c r="L151">
        <f t="shared" si="32"/>
        <v>1019.0388944656643</v>
      </c>
      <c r="M151">
        <f t="shared" si="33"/>
        <v>719.57361668788622</v>
      </c>
      <c r="N151">
        <f t="shared" si="34"/>
        <v>5076.9916288534196</v>
      </c>
      <c r="O151">
        <f t="shared" si="35"/>
        <v>5076.9916288534196</v>
      </c>
      <c r="P151">
        <f t="shared" si="42"/>
        <v>333760.72245741141</v>
      </c>
      <c r="Q151">
        <f t="shared" si="43"/>
        <v>-122515.42797016699</v>
      </c>
      <c r="S151">
        <v>5.0769916288534196</v>
      </c>
      <c r="T151">
        <v>333.76072245741142</v>
      </c>
      <c r="U151">
        <v>122.515427970167</v>
      </c>
      <c r="W151">
        <v>122515.42797016699</v>
      </c>
      <c r="X151">
        <f t="shared" si="36"/>
        <v>598.930555555556</v>
      </c>
      <c r="Y151">
        <f t="shared" si="37"/>
        <v>18.530771132330248</v>
      </c>
      <c r="Z151">
        <f t="shared" si="38"/>
        <v>102.11229000000002</v>
      </c>
      <c r="AA151">
        <f t="shared" si="39"/>
        <v>211.24529448724442</v>
      </c>
      <c r="AB151">
        <f t="shared" si="40"/>
        <v>37.012072530864195</v>
      </c>
    </row>
    <row r="152" spans="2:28" x14ac:dyDescent="0.55000000000000004">
      <c r="B152" s="3" t="s">
        <v>37</v>
      </c>
      <c r="C152" s="3">
        <v>146</v>
      </c>
      <c r="D152" s="3">
        <v>146</v>
      </c>
      <c r="E152" s="10">
        <v>22.8</v>
      </c>
      <c r="F152" s="16">
        <f t="shared" si="41"/>
        <v>0.63888888888888862</v>
      </c>
      <c r="G152" s="16">
        <f t="shared" si="44"/>
        <v>2.2999999999999989</v>
      </c>
      <c r="I152">
        <v>7.6944444444444446</v>
      </c>
      <c r="J152">
        <f t="shared" si="30"/>
        <v>124.15097091965666</v>
      </c>
      <c r="K152">
        <f t="shared" si="31"/>
        <v>150.08063819444439</v>
      </c>
      <c r="L152">
        <f t="shared" si="32"/>
        <v>1549.1926375863227</v>
      </c>
      <c r="M152">
        <f t="shared" si="33"/>
        <v>1074.178748697434</v>
      </c>
      <c r="N152">
        <f t="shared" si="34"/>
        <v>8265.2087052552561</v>
      </c>
      <c r="O152">
        <f t="shared" si="35"/>
        <v>8265.2087052552561</v>
      </c>
      <c r="P152">
        <f t="shared" si="42"/>
        <v>342025.93116266665</v>
      </c>
      <c r="Q152">
        <f t="shared" si="43"/>
        <v>-122515.42797016699</v>
      </c>
      <c r="S152">
        <v>8.2652087052552563</v>
      </c>
      <c r="T152">
        <v>342.02593116266667</v>
      </c>
      <c r="U152">
        <v>122.515427970167</v>
      </c>
      <c r="W152">
        <v>122515.42797016699</v>
      </c>
      <c r="X152">
        <f t="shared" si="36"/>
        <v>950.02777777777737</v>
      </c>
      <c r="Y152">
        <f t="shared" si="37"/>
        <v>22.038680919656642</v>
      </c>
      <c r="Z152">
        <f t="shared" si="38"/>
        <v>102.11229000000002</v>
      </c>
      <c r="AA152">
        <f t="shared" si="39"/>
        <v>219.51050319249967</v>
      </c>
      <c r="AB152">
        <f t="shared" si="40"/>
        <v>44.018527391975319</v>
      </c>
    </row>
    <row r="153" spans="2:28" x14ac:dyDescent="0.55000000000000004">
      <c r="B153" s="3" t="s">
        <v>37</v>
      </c>
      <c r="C153" s="3">
        <v>147</v>
      </c>
      <c r="D153" s="3">
        <v>147</v>
      </c>
      <c r="E153" s="10">
        <v>25.4</v>
      </c>
      <c r="F153" s="16">
        <f t="shared" si="41"/>
        <v>0.68055555555555536</v>
      </c>
      <c r="G153" s="16">
        <f t="shared" si="44"/>
        <v>2.4499999999999993</v>
      </c>
      <c r="I153">
        <v>8.1111111111111107</v>
      </c>
      <c r="J153">
        <f t="shared" si="30"/>
        <v>126.60245786265433</v>
      </c>
      <c r="K153">
        <f t="shared" si="31"/>
        <v>159.86850590277774</v>
      </c>
      <c r="L153">
        <f t="shared" si="32"/>
        <v>1644.5816245293206</v>
      </c>
      <c r="M153">
        <f t="shared" si="33"/>
        <v>1138.5885689737652</v>
      </c>
      <c r="N153">
        <f t="shared" si="34"/>
        <v>9235.2183927872065</v>
      </c>
      <c r="O153">
        <f t="shared" si="35"/>
        <v>9235.2183927872065</v>
      </c>
      <c r="P153">
        <f t="shared" si="42"/>
        <v>351261.14955545386</v>
      </c>
      <c r="Q153">
        <f t="shared" si="43"/>
        <v>-122515.42797016699</v>
      </c>
      <c r="S153">
        <v>9.2352183927872069</v>
      </c>
      <c r="T153">
        <v>351.26114955545387</v>
      </c>
      <c r="U153">
        <v>122.515427970167</v>
      </c>
      <c r="W153">
        <v>122515.42797016699</v>
      </c>
      <c r="X153">
        <f t="shared" si="36"/>
        <v>1011.9861111111109</v>
      </c>
      <c r="Y153">
        <f t="shared" si="37"/>
        <v>24.490167862654321</v>
      </c>
      <c r="Z153">
        <f t="shared" si="38"/>
        <v>102.11229000000002</v>
      </c>
      <c r="AA153">
        <f t="shared" si="39"/>
        <v>228.74572158528687</v>
      </c>
      <c r="AB153">
        <f t="shared" si="40"/>
        <v>48.914956790123448</v>
      </c>
    </row>
    <row r="154" spans="2:28" x14ac:dyDescent="0.55000000000000004">
      <c r="B154" s="3" t="s">
        <v>37</v>
      </c>
      <c r="C154" s="3">
        <v>148</v>
      </c>
      <c r="D154" s="3">
        <v>148</v>
      </c>
      <c r="E154" s="10">
        <v>27.7</v>
      </c>
      <c r="F154" s="16">
        <f t="shared" si="41"/>
        <v>0.5277777777777779</v>
      </c>
      <c r="G154" s="16">
        <f t="shared" si="44"/>
        <v>1.9000000000000004</v>
      </c>
      <c r="I154">
        <v>8.2777777777777786</v>
      </c>
      <c r="J154">
        <f t="shared" si="30"/>
        <v>127.6192433082562</v>
      </c>
      <c r="K154">
        <f t="shared" si="31"/>
        <v>123.97965763888892</v>
      </c>
      <c r="L154">
        <f t="shared" si="32"/>
        <v>1304.8275766415898</v>
      </c>
      <c r="M154">
        <f t="shared" si="33"/>
        <v>912.42479886381193</v>
      </c>
      <c r="N154">
        <f t="shared" si="34"/>
        <v>7552.8497239282215</v>
      </c>
      <c r="O154">
        <f t="shared" si="35"/>
        <v>7552.8497239282215</v>
      </c>
      <c r="P154">
        <f t="shared" si="42"/>
        <v>358813.99927938206</v>
      </c>
      <c r="Q154">
        <f t="shared" si="43"/>
        <v>-122515.42797016699</v>
      </c>
      <c r="S154">
        <v>7.5528497239282215</v>
      </c>
      <c r="T154">
        <v>358.81399927938207</v>
      </c>
      <c r="U154">
        <v>122.515427970167</v>
      </c>
      <c r="W154">
        <v>122515.42797016699</v>
      </c>
      <c r="X154">
        <f t="shared" si="36"/>
        <v>784.80555555555577</v>
      </c>
      <c r="Y154">
        <f t="shared" si="37"/>
        <v>25.506953308256183</v>
      </c>
      <c r="Z154">
        <f t="shared" si="38"/>
        <v>102.11229000000002</v>
      </c>
      <c r="AA154">
        <f t="shared" si="39"/>
        <v>236.29857130921508</v>
      </c>
      <c r="AB154">
        <f t="shared" si="40"/>
        <v>50.945813271604955</v>
      </c>
    </row>
    <row r="155" spans="2:28" x14ac:dyDescent="0.55000000000000004">
      <c r="B155" s="3" t="s">
        <v>37</v>
      </c>
      <c r="C155" s="3">
        <v>149</v>
      </c>
      <c r="D155" s="3">
        <v>149</v>
      </c>
      <c r="E155" s="10">
        <v>29.2</v>
      </c>
      <c r="F155" s="16">
        <f t="shared" si="41"/>
        <v>0.29166666666666685</v>
      </c>
      <c r="G155" s="16">
        <f t="shared" si="44"/>
        <v>1.0500000000000007</v>
      </c>
      <c r="I155">
        <v>8.1666666666666661</v>
      </c>
      <c r="J155">
        <f t="shared" si="30"/>
        <v>126.93908852430556</v>
      </c>
      <c r="K155">
        <f t="shared" si="31"/>
        <v>68.515073958333375</v>
      </c>
      <c r="L155">
        <f t="shared" si="32"/>
        <v>777.50158852430604</v>
      </c>
      <c r="M155">
        <f t="shared" si="33"/>
        <v>560.64742185763919</v>
      </c>
      <c r="N155">
        <f t="shared" si="34"/>
        <v>4578.6206118373866</v>
      </c>
      <c r="O155">
        <f t="shared" si="35"/>
        <v>4578.6206118373866</v>
      </c>
      <c r="P155">
        <f t="shared" si="42"/>
        <v>363392.61989121942</v>
      </c>
      <c r="Q155">
        <f t="shared" si="43"/>
        <v>-122515.42797016699</v>
      </c>
      <c r="S155">
        <v>4.5786206118373869</v>
      </c>
      <c r="T155">
        <v>363.39261989121945</v>
      </c>
      <c r="U155">
        <v>122.515427970167</v>
      </c>
      <c r="W155">
        <v>122515.42797016699</v>
      </c>
      <c r="X155">
        <f t="shared" si="36"/>
        <v>433.7083333333336</v>
      </c>
      <c r="Y155">
        <f t="shared" si="37"/>
        <v>24.826798524305552</v>
      </c>
      <c r="Z155">
        <f t="shared" si="38"/>
        <v>102.11229000000002</v>
      </c>
      <c r="AA155">
        <f t="shared" si="39"/>
        <v>240.87719192105246</v>
      </c>
      <c r="AB155">
        <f t="shared" si="40"/>
        <v>49.587319444444432</v>
      </c>
    </row>
    <row r="156" spans="2:28" x14ac:dyDescent="0.55000000000000004">
      <c r="B156" s="3" t="s">
        <v>37</v>
      </c>
      <c r="C156" s="3">
        <v>150</v>
      </c>
      <c r="D156" s="3">
        <v>150</v>
      </c>
      <c r="E156" s="10">
        <v>29.8</v>
      </c>
      <c r="F156" s="16">
        <f t="shared" si="41"/>
        <v>2.7777777777777679E-2</v>
      </c>
      <c r="G156" s="16">
        <f t="shared" si="44"/>
        <v>9.9999999999999645E-2</v>
      </c>
      <c r="I156">
        <v>7.5555555555555554</v>
      </c>
      <c r="J156">
        <f t="shared" si="30"/>
        <v>123.36253135802471</v>
      </c>
      <c r="K156">
        <f t="shared" si="31"/>
        <v>6.5252451388888657</v>
      </c>
      <c r="L156">
        <f t="shared" si="32"/>
        <v>185.32086469135783</v>
      </c>
      <c r="M156">
        <f t="shared" si="33"/>
        <v>164.66808691358011</v>
      </c>
      <c r="N156">
        <f t="shared" si="34"/>
        <v>1244.1588789026052</v>
      </c>
      <c r="O156">
        <f t="shared" si="35"/>
        <v>1244.1588789026052</v>
      </c>
      <c r="P156">
        <f t="shared" si="42"/>
        <v>364636.77877012204</v>
      </c>
      <c r="Q156">
        <f t="shared" si="43"/>
        <v>-122515.42797016699</v>
      </c>
      <c r="S156">
        <v>1.2441588789026052</v>
      </c>
      <c r="T156">
        <v>364.63677877012202</v>
      </c>
      <c r="U156">
        <v>122.515427970167</v>
      </c>
      <c r="W156">
        <v>122515.42797016699</v>
      </c>
      <c r="X156">
        <f t="shared" si="36"/>
        <v>41.305555555555408</v>
      </c>
      <c r="Y156">
        <f t="shared" si="37"/>
        <v>21.250241358024692</v>
      </c>
      <c r="Z156">
        <f t="shared" si="38"/>
        <v>102.11229000000002</v>
      </c>
      <c r="AA156">
        <f t="shared" si="39"/>
        <v>242.12135079995502</v>
      </c>
      <c r="AB156">
        <f t="shared" si="40"/>
        <v>42.443753086419754</v>
      </c>
    </row>
    <row r="157" spans="2:28" x14ac:dyDescent="0.55000000000000004">
      <c r="B157" s="3" t="s">
        <v>37</v>
      </c>
      <c r="C157" s="3">
        <v>151</v>
      </c>
      <c r="D157" s="3">
        <v>151</v>
      </c>
      <c r="E157" s="10">
        <v>29.4</v>
      </c>
      <c r="F157" s="16">
        <f t="shared" si="41"/>
        <v>-0.36111111111111133</v>
      </c>
      <c r="G157" s="16">
        <f t="shared" si="44"/>
        <v>-1.3000000000000007</v>
      </c>
      <c r="I157">
        <v>6.2777777777777777</v>
      </c>
      <c r="J157">
        <f t="shared" si="30"/>
        <v>116.7827231693673</v>
      </c>
      <c r="K157">
        <f t="shared" si="31"/>
        <v>-84.828186805555603</v>
      </c>
      <c r="L157">
        <f t="shared" si="32"/>
        <v>-688.67561016396644</v>
      </c>
      <c r="M157">
        <f t="shared" si="33"/>
        <v>-420.18949905285524</v>
      </c>
      <c r="N157">
        <f t="shared" si="34"/>
        <v>-2637.8562996095911</v>
      </c>
      <c r="O157">
        <f t="shared" si="35"/>
        <v>-2637.8562996095911</v>
      </c>
      <c r="P157">
        <f t="shared" si="42"/>
        <v>364636.77877012204</v>
      </c>
      <c r="Q157">
        <f t="shared" si="43"/>
        <v>-125153.28426977657</v>
      </c>
      <c r="S157">
        <v>-2.6378562996095911</v>
      </c>
      <c r="T157">
        <v>364.63677877012202</v>
      </c>
      <c r="U157">
        <v>125.15328426977658</v>
      </c>
      <c r="W157">
        <v>125153.28426977657</v>
      </c>
      <c r="X157">
        <f t="shared" si="36"/>
        <v>-536.97222222222251</v>
      </c>
      <c r="Y157">
        <f t="shared" si="37"/>
        <v>14.670433169367286</v>
      </c>
      <c r="Z157">
        <f t="shared" si="38"/>
        <v>102.11229000000002</v>
      </c>
      <c r="AA157">
        <f t="shared" si="39"/>
        <v>239.48349450034544</v>
      </c>
      <c r="AB157">
        <f t="shared" si="40"/>
        <v>29.301702160493829</v>
      </c>
    </row>
    <row r="158" spans="2:28" x14ac:dyDescent="0.55000000000000004">
      <c r="B158" s="3" t="s">
        <v>37</v>
      </c>
      <c r="C158" s="3">
        <v>152</v>
      </c>
      <c r="D158" s="3">
        <v>152</v>
      </c>
      <c r="E158" s="10">
        <v>27.2</v>
      </c>
      <c r="F158" s="16">
        <f t="shared" si="41"/>
        <v>-0.94444444444444398</v>
      </c>
      <c r="G158" s="16">
        <f t="shared" si="44"/>
        <v>-3.3999999999999986</v>
      </c>
      <c r="I158">
        <v>4.8055555555555554</v>
      </c>
      <c r="J158">
        <f t="shared" si="30"/>
        <v>110.70872265576776</v>
      </c>
      <c r="K158">
        <f t="shared" si="31"/>
        <v>-221.85833472222211</v>
      </c>
      <c r="L158">
        <f t="shared" si="32"/>
        <v>-1995.8746106775645</v>
      </c>
      <c r="M158">
        <f t="shared" si="33"/>
        <v>-1293.6801662331204</v>
      </c>
      <c r="N158">
        <f t="shared" si="34"/>
        <v>-6216.8519099536061</v>
      </c>
      <c r="O158">
        <f t="shared" si="35"/>
        <v>-6216.8519099536061</v>
      </c>
      <c r="P158">
        <f t="shared" si="42"/>
        <v>364636.77877012204</v>
      </c>
      <c r="Q158">
        <f t="shared" si="43"/>
        <v>-131370.13617973018</v>
      </c>
      <c r="S158">
        <v>-6.2168519099536059</v>
      </c>
      <c r="T158">
        <v>364.63677877012202</v>
      </c>
      <c r="U158">
        <v>131.3701361797302</v>
      </c>
      <c r="W158">
        <v>131370.13617973018</v>
      </c>
      <c r="X158">
        <f t="shared" si="36"/>
        <v>-1404.3888888888882</v>
      </c>
      <c r="Y158">
        <f t="shared" si="37"/>
        <v>8.5964326557677477</v>
      </c>
      <c r="Z158">
        <f t="shared" si="38"/>
        <v>102.11229000000002</v>
      </c>
      <c r="AA158">
        <f t="shared" si="39"/>
        <v>233.26664259039183</v>
      </c>
      <c r="AB158">
        <f t="shared" si="40"/>
        <v>17.169916280864197</v>
      </c>
    </row>
    <row r="159" spans="2:28" x14ac:dyDescent="0.55000000000000004">
      <c r="B159" s="3" t="s">
        <v>37</v>
      </c>
      <c r="C159" s="3">
        <v>153</v>
      </c>
      <c r="D159" s="3">
        <v>153</v>
      </c>
      <c r="E159" s="10">
        <v>22.6</v>
      </c>
      <c r="F159" s="16">
        <f t="shared" si="41"/>
        <v>-1.3749999999999998</v>
      </c>
      <c r="G159" s="16">
        <f t="shared" si="44"/>
        <v>-4.9499999999999993</v>
      </c>
      <c r="I159">
        <v>3.6944444444444446</v>
      </c>
      <c r="J159">
        <f t="shared" si="30"/>
        <v>107.19305772521221</v>
      </c>
      <c r="K159">
        <f t="shared" si="31"/>
        <v>-322.99963437499997</v>
      </c>
      <c r="L159">
        <f t="shared" si="32"/>
        <v>-2959.7444422747876</v>
      </c>
      <c r="M159">
        <f t="shared" si="33"/>
        <v>-1937.4319422747876</v>
      </c>
      <c r="N159">
        <f t="shared" si="34"/>
        <v>-7157.7346756262987</v>
      </c>
      <c r="O159">
        <f t="shared" si="35"/>
        <v>-7157.7346756262987</v>
      </c>
      <c r="P159">
        <f t="shared" si="42"/>
        <v>364636.77877012204</v>
      </c>
      <c r="Q159">
        <f t="shared" si="43"/>
        <v>-138527.87085535648</v>
      </c>
      <c r="S159">
        <v>-7.1577346756262985</v>
      </c>
      <c r="T159">
        <v>364.63677877012202</v>
      </c>
      <c r="U159">
        <v>138.52787085535647</v>
      </c>
      <c r="W159">
        <v>138527.87085535648</v>
      </c>
      <c r="X159">
        <f t="shared" si="36"/>
        <v>-2044.6249999999998</v>
      </c>
      <c r="Y159">
        <f t="shared" si="37"/>
        <v>5.0807677252121923</v>
      </c>
      <c r="Z159">
        <f t="shared" si="38"/>
        <v>102.11229000000002</v>
      </c>
      <c r="AA159">
        <f t="shared" si="39"/>
        <v>226.10890791476555</v>
      </c>
      <c r="AB159">
        <f t="shared" si="40"/>
        <v>10.147971836419755</v>
      </c>
    </row>
    <row r="160" spans="2:28" x14ac:dyDescent="0.55000000000000004">
      <c r="B160" s="3" t="s">
        <v>37</v>
      </c>
      <c r="C160" s="3">
        <v>154</v>
      </c>
      <c r="D160" s="3">
        <v>154</v>
      </c>
      <c r="E160" s="10">
        <v>17.3</v>
      </c>
      <c r="F160" s="16">
        <f t="shared" si="41"/>
        <v>-1.2916666666666667</v>
      </c>
      <c r="G160" s="16">
        <f t="shared" si="44"/>
        <v>-4.6500000000000004</v>
      </c>
      <c r="I160">
        <v>3.3333333333333335</v>
      </c>
      <c r="J160">
        <f t="shared" si="30"/>
        <v>106.24836638888891</v>
      </c>
      <c r="K160">
        <f t="shared" si="31"/>
        <v>-303.42389895833338</v>
      </c>
      <c r="L160">
        <f t="shared" si="32"/>
        <v>-2774.8141336111112</v>
      </c>
      <c r="M160">
        <f t="shared" si="33"/>
        <v>-1814.4599669444447</v>
      </c>
      <c r="N160">
        <f t="shared" si="34"/>
        <v>-6048.1998898148158</v>
      </c>
      <c r="O160">
        <f t="shared" si="35"/>
        <v>-6048.1998898148158</v>
      </c>
      <c r="P160">
        <f t="shared" si="42"/>
        <v>364636.77877012204</v>
      </c>
      <c r="Q160">
        <f t="shared" si="43"/>
        <v>-144576.07074517128</v>
      </c>
      <c r="S160">
        <v>-6.0481998898148159</v>
      </c>
      <c r="T160">
        <v>364.63677877012202</v>
      </c>
      <c r="U160">
        <v>144.57607074517128</v>
      </c>
      <c r="W160">
        <v>144576.07074517128</v>
      </c>
      <c r="X160">
        <f t="shared" si="36"/>
        <v>-1920.7083333333335</v>
      </c>
      <c r="Y160">
        <f t="shared" si="37"/>
        <v>4.1360763888888901</v>
      </c>
      <c r="Z160">
        <f t="shared" si="38"/>
        <v>102.11229000000002</v>
      </c>
      <c r="AA160">
        <f t="shared" si="39"/>
        <v>220.06070802495074</v>
      </c>
      <c r="AB160">
        <f t="shared" si="40"/>
        <v>8.2611111111111111</v>
      </c>
    </row>
    <row r="161" spans="2:28" x14ac:dyDescent="0.55000000000000004">
      <c r="B161" s="3" t="s">
        <v>37</v>
      </c>
      <c r="C161" s="3">
        <v>155</v>
      </c>
      <c r="D161" s="3">
        <v>155</v>
      </c>
      <c r="E161" s="10">
        <v>13.3</v>
      </c>
      <c r="F161" s="16">
        <f t="shared" si="41"/>
        <v>-0.73611111111111116</v>
      </c>
      <c r="G161" s="16">
        <f t="shared" si="44"/>
        <v>-2.6500000000000004</v>
      </c>
      <c r="I161">
        <v>3.5</v>
      </c>
      <c r="J161">
        <f t="shared" si="30"/>
        <v>106.67231421875002</v>
      </c>
      <c r="K161">
        <f t="shared" si="31"/>
        <v>-172.91899618055558</v>
      </c>
      <c r="L161">
        <f t="shared" si="32"/>
        <v>-1535.2235191145837</v>
      </c>
      <c r="M161">
        <f t="shared" si="33"/>
        <v>-987.92490800347241</v>
      </c>
      <c r="N161">
        <f t="shared" si="34"/>
        <v>-3457.7371780121534</v>
      </c>
      <c r="O161">
        <f t="shared" si="35"/>
        <v>-3457.7371780121534</v>
      </c>
      <c r="P161">
        <f t="shared" si="42"/>
        <v>364636.77877012204</v>
      </c>
      <c r="Q161">
        <f t="shared" si="43"/>
        <v>-148033.80792318343</v>
      </c>
      <c r="S161">
        <v>-3.4577371780121533</v>
      </c>
      <c r="T161">
        <v>364.63677877012202</v>
      </c>
      <c r="U161">
        <v>148.03380792318342</v>
      </c>
      <c r="W161">
        <v>148033.80792318343</v>
      </c>
      <c r="X161">
        <f t="shared" si="36"/>
        <v>-1094.5972222222224</v>
      </c>
      <c r="Y161">
        <f t="shared" si="37"/>
        <v>4.5600242187500006</v>
      </c>
      <c r="Z161">
        <f t="shared" si="38"/>
        <v>102.11229000000002</v>
      </c>
      <c r="AA161">
        <f t="shared" si="39"/>
        <v>216.6029708469386</v>
      </c>
      <c r="AB161">
        <f t="shared" si="40"/>
        <v>9.1078749999999999</v>
      </c>
    </row>
    <row r="162" spans="2:28" x14ac:dyDescent="0.55000000000000004">
      <c r="B162" s="3" t="s">
        <v>37</v>
      </c>
      <c r="C162" s="3">
        <v>156</v>
      </c>
      <c r="D162" s="3">
        <v>156</v>
      </c>
      <c r="E162" s="10">
        <v>12</v>
      </c>
      <c r="F162" s="16">
        <f t="shared" si="41"/>
        <v>-9.7222222222222363E-2</v>
      </c>
      <c r="G162" s="16">
        <f t="shared" si="44"/>
        <v>-0.35000000000000053</v>
      </c>
      <c r="I162">
        <v>3.9166666666666665</v>
      </c>
      <c r="J162">
        <f t="shared" si="30"/>
        <v>107.82266046440974</v>
      </c>
      <c r="K162">
        <f t="shared" si="31"/>
        <v>-22.838357986111145</v>
      </c>
      <c r="L162">
        <f t="shared" si="32"/>
        <v>-109.03150620225725</v>
      </c>
      <c r="M162">
        <f t="shared" si="33"/>
        <v>-36.74678398003492</v>
      </c>
      <c r="N162">
        <f t="shared" si="34"/>
        <v>-143.92490392180343</v>
      </c>
      <c r="O162">
        <f t="shared" si="35"/>
        <v>-143.92490392180343</v>
      </c>
      <c r="P162">
        <f t="shared" si="42"/>
        <v>364636.77877012204</v>
      </c>
      <c r="Q162">
        <f t="shared" si="43"/>
        <v>-148177.73282710524</v>
      </c>
      <c r="S162">
        <v>-0.14392490392180343</v>
      </c>
      <c r="T162">
        <v>364.63677877012202</v>
      </c>
      <c r="U162">
        <v>148.17773282710525</v>
      </c>
      <c r="W162">
        <v>148177.73282710524</v>
      </c>
      <c r="X162">
        <f t="shared" si="36"/>
        <v>-144.56944444444466</v>
      </c>
      <c r="Y162">
        <f t="shared" si="37"/>
        <v>5.7103704644097224</v>
      </c>
      <c r="Z162">
        <f t="shared" si="38"/>
        <v>102.11229000000002</v>
      </c>
      <c r="AA162">
        <f t="shared" si="39"/>
        <v>216.45904594301678</v>
      </c>
      <c r="AB162">
        <f t="shared" si="40"/>
        <v>11.405496527777778</v>
      </c>
    </row>
    <row r="163" spans="2:28" x14ac:dyDescent="0.55000000000000004">
      <c r="B163" s="3" t="s">
        <v>37</v>
      </c>
      <c r="C163" s="3">
        <v>157</v>
      </c>
      <c r="D163" s="3">
        <v>157</v>
      </c>
      <c r="E163" s="10">
        <v>12.6</v>
      </c>
      <c r="F163" s="16">
        <f t="shared" si="41"/>
        <v>0.29166666666666663</v>
      </c>
      <c r="G163" s="16">
        <f t="shared" si="44"/>
        <v>1.0499999999999998</v>
      </c>
      <c r="I163">
        <v>4.7777777777777777</v>
      </c>
      <c r="J163">
        <f t="shared" si="30"/>
        <v>110.60962915895064</v>
      </c>
      <c r="K163">
        <f t="shared" si="31"/>
        <v>68.515073958333318</v>
      </c>
      <c r="L163">
        <f t="shared" si="32"/>
        <v>761.1721291589505</v>
      </c>
      <c r="M163">
        <f t="shared" si="33"/>
        <v>544.31796249228387</v>
      </c>
      <c r="N163">
        <f t="shared" si="34"/>
        <v>2600.6302652409117</v>
      </c>
      <c r="O163">
        <f t="shared" si="35"/>
        <v>2600.6302652409117</v>
      </c>
      <c r="P163">
        <f t="shared" si="42"/>
        <v>367237.40903536294</v>
      </c>
      <c r="Q163">
        <f t="shared" si="43"/>
        <v>-148177.73282710524</v>
      </c>
      <c r="S163">
        <v>2.6006302652409117</v>
      </c>
      <c r="T163">
        <v>367.23740903536293</v>
      </c>
      <c r="U163">
        <v>148.17773282710525</v>
      </c>
      <c r="W163">
        <v>148177.73282710524</v>
      </c>
      <c r="X163">
        <f t="shared" si="36"/>
        <v>433.70833333333326</v>
      </c>
      <c r="Y163">
        <f t="shared" si="37"/>
        <v>8.4973391589506164</v>
      </c>
      <c r="Z163">
        <f t="shared" si="38"/>
        <v>102.11229000000002</v>
      </c>
      <c r="AA163">
        <f t="shared" si="39"/>
        <v>219.05967620825768</v>
      </c>
      <c r="AB163">
        <f t="shared" si="40"/>
        <v>16.971993827160492</v>
      </c>
    </row>
    <row r="164" spans="2:28" x14ac:dyDescent="0.55000000000000004">
      <c r="B164" s="3" t="s">
        <v>37</v>
      </c>
      <c r="C164" s="3">
        <v>158</v>
      </c>
      <c r="D164" s="3">
        <v>158</v>
      </c>
      <c r="E164" s="10">
        <v>14.1</v>
      </c>
      <c r="F164" s="16">
        <f t="shared" si="41"/>
        <v>0.63888888888888884</v>
      </c>
      <c r="G164" s="16">
        <f t="shared" si="44"/>
        <v>2.2999999999999998</v>
      </c>
      <c r="I164">
        <v>5.583333333333333</v>
      </c>
      <c r="J164">
        <f t="shared" si="30"/>
        <v>113.7165693185764</v>
      </c>
      <c r="K164">
        <f t="shared" si="31"/>
        <v>150.08063819444445</v>
      </c>
      <c r="L164">
        <f t="shared" si="32"/>
        <v>1538.7582359852431</v>
      </c>
      <c r="M164">
        <f t="shared" si="33"/>
        <v>1063.7443470963542</v>
      </c>
      <c r="N164">
        <f t="shared" si="34"/>
        <v>5939.2392712879773</v>
      </c>
      <c r="O164">
        <f t="shared" si="35"/>
        <v>5939.2392712879773</v>
      </c>
      <c r="P164">
        <f t="shared" si="42"/>
        <v>373176.64830665092</v>
      </c>
      <c r="Q164">
        <f t="shared" si="43"/>
        <v>-148177.73282710524</v>
      </c>
      <c r="S164">
        <v>5.9392392712879776</v>
      </c>
      <c r="T164">
        <v>373.17664830665092</v>
      </c>
      <c r="U164">
        <v>148.17773282710525</v>
      </c>
      <c r="W164">
        <v>148177.73282710524</v>
      </c>
      <c r="X164">
        <f t="shared" si="36"/>
        <v>950.02777777777771</v>
      </c>
      <c r="Y164">
        <f t="shared" si="37"/>
        <v>11.604279318576388</v>
      </c>
      <c r="Z164">
        <f t="shared" si="38"/>
        <v>102.11229000000002</v>
      </c>
      <c r="AA164">
        <f t="shared" si="39"/>
        <v>224.99891547954567</v>
      </c>
      <c r="AB164">
        <f t="shared" si="40"/>
        <v>23.177579861111109</v>
      </c>
    </row>
    <row r="165" spans="2:28" x14ac:dyDescent="0.55000000000000004">
      <c r="B165" s="3" t="s">
        <v>37</v>
      </c>
      <c r="C165" s="3">
        <v>159</v>
      </c>
      <c r="D165" s="3">
        <v>159</v>
      </c>
      <c r="E165" s="10">
        <v>17.2</v>
      </c>
      <c r="F165" s="16">
        <f t="shared" si="41"/>
        <v>0.83333333333333359</v>
      </c>
      <c r="G165" s="16">
        <f t="shared" si="44"/>
        <v>3.0000000000000009</v>
      </c>
      <c r="I165">
        <v>6.5</v>
      </c>
      <c r="J165">
        <f t="shared" si="30"/>
        <v>117.83972046875002</v>
      </c>
      <c r="K165">
        <f t="shared" si="31"/>
        <v>195.75735416666672</v>
      </c>
      <c r="L165">
        <f t="shared" si="32"/>
        <v>1976.5897204687506</v>
      </c>
      <c r="M165">
        <f t="shared" si="33"/>
        <v>1357.0063871354171</v>
      </c>
      <c r="N165">
        <f t="shared" si="34"/>
        <v>8820.5415163802118</v>
      </c>
      <c r="O165">
        <f t="shared" si="35"/>
        <v>8820.5415163802118</v>
      </c>
      <c r="P165">
        <f t="shared" si="42"/>
        <v>381997.18982303113</v>
      </c>
      <c r="Q165">
        <f t="shared" si="43"/>
        <v>-148177.73282710524</v>
      </c>
      <c r="S165">
        <v>8.8205415163802119</v>
      </c>
      <c r="T165">
        <v>381.99718982303114</v>
      </c>
      <c r="U165">
        <v>148.17773282710525</v>
      </c>
      <c r="W165">
        <v>148177.73282710524</v>
      </c>
      <c r="X165">
        <f t="shared" si="36"/>
        <v>1239.166666666667</v>
      </c>
      <c r="Y165">
        <f t="shared" si="37"/>
        <v>15.727430468750001</v>
      </c>
      <c r="Z165">
        <f t="shared" si="38"/>
        <v>102.11229000000002</v>
      </c>
      <c r="AA165">
        <f t="shared" si="39"/>
        <v>233.81945699592589</v>
      </c>
      <c r="AB165">
        <f t="shared" si="40"/>
        <v>31.412875</v>
      </c>
    </row>
    <row r="166" spans="2:28" x14ac:dyDescent="0.55000000000000004">
      <c r="B166" s="3" t="s">
        <v>37</v>
      </c>
      <c r="C166" s="3">
        <v>160</v>
      </c>
      <c r="D166" s="3">
        <v>160</v>
      </c>
      <c r="E166" s="10">
        <v>20.100000000000001</v>
      </c>
      <c r="F166" s="16">
        <f t="shared" si="41"/>
        <v>0.86111111111111094</v>
      </c>
      <c r="G166" s="16">
        <f t="shared" si="44"/>
        <v>3.0999999999999996</v>
      </c>
      <c r="I166">
        <v>7.083333333333333</v>
      </c>
      <c r="J166">
        <f t="shared" si="30"/>
        <v>120.78925994357641</v>
      </c>
      <c r="K166">
        <f t="shared" si="31"/>
        <v>202.28259930555552</v>
      </c>
      <c r="L166">
        <f t="shared" si="32"/>
        <v>2041.4975932769094</v>
      </c>
      <c r="M166">
        <f t="shared" si="33"/>
        <v>1401.2614821657983</v>
      </c>
      <c r="N166">
        <f t="shared" si="34"/>
        <v>9925.6021653410698</v>
      </c>
      <c r="O166">
        <f t="shared" si="35"/>
        <v>9925.6021653410698</v>
      </c>
      <c r="P166">
        <f t="shared" si="42"/>
        <v>391922.79198837222</v>
      </c>
      <c r="Q166">
        <f t="shared" si="43"/>
        <v>-148177.73282710524</v>
      </c>
      <c r="S166">
        <v>9.9256021653410702</v>
      </c>
      <c r="T166">
        <v>391.92279198837224</v>
      </c>
      <c r="U166">
        <v>148.17773282710525</v>
      </c>
      <c r="W166">
        <v>148177.73282710524</v>
      </c>
      <c r="X166">
        <f t="shared" si="36"/>
        <v>1280.4722222222219</v>
      </c>
      <c r="Y166">
        <f t="shared" si="37"/>
        <v>18.676969943576388</v>
      </c>
      <c r="Z166">
        <f t="shared" si="38"/>
        <v>102.11229000000002</v>
      </c>
      <c r="AA166">
        <f t="shared" si="39"/>
        <v>243.74505916126699</v>
      </c>
      <c r="AB166">
        <f t="shared" si="40"/>
        <v>37.304079861111113</v>
      </c>
    </row>
    <row r="167" spans="2:28" x14ac:dyDescent="0.55000000000000004">
      <c r="B167" s="3" t="s">
        <v>37</v>
      </c>
      <c r="C167" s="3">
        <v>161</v>
      </c>
      <c r="D167" s="3">
        <v>161</v>
      </c>
      <c r="E167" s="10">
        <v>23.4</v>
      </c>
      <c r="F167" s="16">
        <f t="shared" si="41"/>
        <v>0.74999999999999978</v>
      </c>
      <c r="G167" s="16">
        <f t="shared" si="44"/>
        <v>2.6999999999999993</v>
      </c>
      <c r="I167">
        <v>7.666666666666667</v>
      </c>
      <c r="J167">
        <f t="shared" si="30"/>
        <v>123.99213409722225</v>
      </c>
      <c r="K167">
        <f t="shared" si="31"/>
        <v>176.18161874999996</v>
      </c>
      <c r="L167">
        <f t="shared" si="32"/>
        <v>1796.8671340972219</v>
      </c>
      <c r="M167">
        <f t="shared" si="33"/>
        <v>1239.2421340972221</v>
      </c>
      <c r="N167">
        <f t="shared" si="34"/>
        <v>9500.8563614120358</v>
      </c>
      <c r="O167">
        <f t="shared" si="35"/>
        <v>9500.8563614120358</v>
      </c>
      <c r="P167">
        <f t="shared" si="42"/>
        <v>401423.64834978426</v>
      </c>
      <c r="Q167">
        <f t="shared" si="43"/>
        <v>-148177.73282710524</v>
      </c>
      <c r="S167">
        <v>9.5008563614120352</v>
      </c>
      <c r="T167">
        <v>401.42364834978429</v>
      </c>
      <c r="U167">
        <v>148.17773282710525</v>
      </c>
      <c r="W167">
        <v>148177.73282710524</v>
      </c>
      <c r="X167">
        <f t="shared" si="36"/>
        <v>1115.2499999999998</v>
      </c>
      <c r="Y167">
        <f t="shared" si="37"/>
        <v>21.879844097222229</v>
      </c>
      <c r="Z167">
        <f t="shared" si="38"/>
        <v>102.11229000000002</v>
      </c>
      <c r="AA167">
        <f t="shared" si="39"/>
        <v>253.24591552267904</v>
      </c>
      <c r="AB167">
        <f t="shared" si="40"/>
        <v>43.701277777777783</v>
      </c>
    </row>
    <row r="168" spans="2:28" x14ac:dyDescent="0.55000000000000004">
      <c r="B168" s="3" t="s">
        <v>37</v>
      </c>
      <c r="C168" s="3">
        <v>162</v>
      </c>
      <c r="D168" s="3">
        <v>162</v>
      </c>
      <c r="E168" s="10">
        <v>25.5</v>
      </c>
      <c r="F168" s="16">
        <f t="shared" si="41"/>
        <v>0.5833333333333337</v>
      </c>
      <c r="G168" s="16">
        <f t="shared" si="44"/>
        <v>2.1000000000000014</v>
      </c>
      <c r="I168">
        <v>8.1944444444444446</v>
      </c>
      <c r="J168">
        <f t="shared" si="30"/>
        <v>127.10826553771221</v>
      </c>
      <c r="K168">
        <f t="shared" si="31"/>
        <v>137.03014791666675</v>
      </c>
      <c r="L168">
        <f t="shared" si="32"/>
        <v>1428.2332655377131</v>
      </c>
      <c r="M168">
        <f t="shared" si="33"/>
        <v>994.52493220437941</v>
      </c>
      <c r="N168">
        <f t="shared" si="34"/>
        <v>8149.579305563665</v>
      </c>
      <c r="O168">
        <f t="shared" si="35"/>
        <v>8149.579305563665</v>
      </c>
      <c r="P168">
        <f t="shared" si="42"/>
        <v>409573.2276553479</v>
      </c>
      <c r="Q168">
        <f t="shared" si="43"/>
        <v>-148177.73282710524</v>
      </c>
      <c r="S168">
        <v>8.1495793055636661</v>
      </c>
      <c r="T168">
        <v>409.57322765534792</v>
      </c>
      <c r="U168">
        <v>148.17773282710525</v>
      </c>
      <c r="W168">
        <v>148177.73282710524</v>
      </c>
      <c r="X168">
        <f t="shared" si="36"/>
        <v>867.4166666666672</v>
      </c>
      <c r="Y168">
        <f t="shared" si="37"/>
        <v>24.995975537712194</v>
      </c>
      <c r="Z168">
        <f t="shared" si="38"/>
        <v>102.11229000000002</v>
      </c>
      <c r="AA168">
        <f t="shared" si="39"/>
        <v>261.3954948282427</v>
      </c>
      <c r="AB168">
        <f t="shared" si="40"/>
        <v>49.925221836419752</v>
      </c>
    </row>
    <row r="169" spans="2:28" x14ac:dyDescent="0.55000000000000004">
      <c r="B169" s="3" t="s">
        <v>37</v>
      </c>
      <c r="C169" s="3">
        <v>163</v>
      </c>
      <c r="D169" s="3">
        <v>163</v>
      </c>
      <c r="E169" s="10">
        <v>27.6</v>
      </c>
      <c r="F169" s="16">
        <f t="shared" si="41"/>
        <v>0.55555555555555558</v>
      </c>
      <c r="G169" s="16">
        <f t="shared" si="44"/>
        <v>2</v>
      </c>
      <c r="I169">
        <v>8.6388888888888893</v>
      </c>
      <c r="J169">
        <f t="shared" si="30"/>
        <v>129.89322363956407</v>
      </c>
      <c r="K169">
        <f t="shared" si="31"/>
        <v>130.5049027777778</v>
      </c>
      <c r="L169">
        <f t="shared" si="32"/>
        <v>1369.059890306231</v>
      </c>
      <c r="M169">
        <f t="shared" si="33"/>
        <v>956.0043347506753</v>
      </c>
      <c r="N169">
        <f t="shared" si="34"/>
        <v>8258.8152252072232</v>
      </c>
      <c r="O169">
        <f t="shared" si="35"/>
        <v>8258.8152252072232</v>
      </c>
      <c r="P169">
        <f t="shared" si="42"/>
        <v>417832.04288055515</v>
      </c>
      <c r="Q169">
        <f t="shared" si="43"/>
        <v>-148177.73282710524</v>
      </c>
      <c r="S169">
        <v>8.2588152252072238</v>
      </c>
      <c r="T169">
        <v>417.83204288055515</v>
      </c>
      <c r="U169">
        <v>148.17773282710525</v>
      </c>
      <c r="W169">
        <v>148177.73282710524</v>
      </c>
      <c r="X169">
        <f t="shared" si="36"/>
        <v>826.1111111111112</v>
      </c>
      <c r="Y169">
        <f t="shared" si="37"/>
        <v>27.780933639564051</v>
      </c>
      <c r="Z169">
        <f t="shared" si="38"/>
        <v>102.11229000000002</v>
      </c>
      <c r="AA169">
        <f t="shared" si="39"/>
        <v>269.65431005344988</v>
      </c>
      <c r="AB169">
        <f t="shared" si="40"/>
        <v>55.487703317901243</v>
      </c>
    </row>
    <row r="170" spans="2:28" x14ac:dyDescent="0.55000000000000004">
      <c r="B170" s="3" t="s">
        <v>37</v>
      </c>
      <c r="C170" s="3">
        <v>164</v>
      </c>
      <c r="D170" s="3">
        <v>164</v>
      </c>
      <c r="E170" s="10">
        <v>29.5</v>
      </c>
      <c r="F170" s="16">
        <f t="shared" si="41"/>
        <v>0.4861111111111111</v>
      </c>
      <c r="G170" s="16">
        <f t="shared" si="44"/>
        <v>1.75</v>
      </c>
      <c r="I170">
        <v>8.9166666666666661</v>
      </c>
      <c r="J170">
        <f t="shared" si="30"/>
        <v>131.70850161024308</v>
      </c>
      <c r="K170">
        <f t="shared" si="31"/>
        <v>114.19178993055554</v>
      </c>
      <c r="L170">
        <f t="shared" si="32"/>
        <v>1215.9793349435763</v>
      </c>
      <c r="M170">
        <f t="shared" si="33"/>
        <v>854.55572383246522</v>
      </c>
      <c r="N170">
        <f t="shared" si="34"/>
        <v>7619.7885375061478</v>
      </c>
      <c r="O170">
        <f t="shared" si="35"/>
        <v>7619.7885375061478</v>
      </c>
      <c r="P170">
        <f t="shared" si="42"/>
        <v>425451.83141806128</v>
      </c>
      <c r="Q170">
        <f t="shared" si="43"/>
        <v>-148177.73282710524</v>
      </c>
      <c r="S170">
        <v>7.6197885375061478</v>
      </c>
      <c r="T170">
        <v>425.45183141806126</v>
      </c>
      <c r="U170">
        <v>148.17773282710525</v>
      </c>
      <c r="W170">
        <v>148177.73282710524</v>
      </c>
      <c r="X170">
        <f t="shared" si="36"/>
        <v>722.84722222222217</v>
      </c>
      <c r="Y170">
        <f t="shared" si="37"/>
        <v>29.596211610243053</v>
      </c>
      <c r="Z170">
        <f t="shared" si="38"/>
        <v>102.11229000000002</v>
      </c>
      <c r="AA170">
        <f t="shared" si="39"/>
        <v>277.27409859095599</v>
      </c>
      <c r="AB170">
        <f t="shared" si="40"/>
        <v>59.113413194444433</v>
      </c>
    </row>
    <row r="171" spans="2:28" x14ac:dyDescent="0.55000000000000004">
      <c r="B171" s="3" t="s">
        <v>37</v>
      </c>
      <c r="C171" s="3">
        <v>165</v>
      </c>
      <c r="D171" s="3">
        <v>165</v>
      </c>
      <c r="E171" s="10">
        <v>31.1</v>
      </c>
      <c r="F171" s="16">
        <f t="shared" si="41"/>
        <v>0.36111111111111133</v>
      </c>
      <c r="G171" s="16">
        <f t="shared" si="44"/>
        <v>1.3000000000000007</v>
      </c>
      <c r="I171">
        <v>9.2222222222222214</v>
      </c>
      <c r="J171">
        <f t="shared" si="30"/>
        <v>133.77165693672842</v>
      </c>
      <c r="K171">
        <f t="shared" si="31"/>
        <v>84.828186805555603</v>
      </c>
      <c r="L171">
        <f t="shared" si="32"/>
        <v>939.22999027006222</v>
      </c>
      <c r="M171">
        <f t="shared" si="33"/>
        <v>670.7438791589509</v>
      </c>
      <c r="N171">
        <f t="shared" si="34"/>
        <v>6185.7491077992136</v>
      </c>
      <c r="O171">
        <f t="shared" si="35"/>
        <v>6185.7491077992136</v>
      </c>
      <c r="P171">
        <f t="shared" si="42"/>
        <v>431637.58052586048</v>
      </c>
      <c r="Q171">
        <f t="shared" si="43"/>
        <v>-148177.73282710524</v>
      </c>
      <c r="S171">
        <v>6.1857491077992135</v>
      </c>
      <c r="T171">
        <v>431.63758052586047</v>
      </c>
      <c r="U171">
        <v>148.17773282710525</v>
      </c>
      <c r="W171">
        <v>148177.73282710524</v>
      </c>
      <c r="X171">
        <f t="shared" si="36"/>
        <v>536.97222222222251</v>
      </c>
      <c r="Y171">
        <f t="shared" si="37"/>
        <v>31.659366936728393</v>
      </c>
      <c r="Z171">
        <f t="shared" si="38"/>
        <v>102.11229000000002</v>
      </c>
      <c r="AA171">
        <f t="shared" si="39"/>
        <v>283.4598476987552</v>
      </c>
      <c r="AB171">
        <f t="shared" si="40"/>
        <v>63.234216049382702</v>
      </c>
    </row>
    <row r="172" spans="2:28" x14ac:dyDescent="0.55000000000000004">
      <c r="B172" s="3" t="s">
        <v>37</v>
      </c>
      <c r="C172" s="3">
        <v>166</v>
      </c>
      <c r="D172" s="3">
        <v>166</v>
      </c>
      <c r="E172" s="10">
        <v>32.1</v>
      </c>
      <c r="F172" s="16">
        <f t="shared" si="41"/>
        <v>0.29166666666666685</v>
      </c>
      <c r="G172" s="16">
        <f t="shared" si="44"/>
        <v>1.0500000000000007</v>
      </c>
      <c r="I172">
        <v>9.7777777777777786</v>
      </c>
      <c r="J172">
        <f t="shared" si="30"/>
        <v>137.70092950617286</v>
      </c>
      <c r="K172">
        <f t="shared" si="31"/>
        <v>68.515073958333375</v>
      </c>
      <c r="L172">
        <f t="shared" si="32"/>
        <v>788.26342950617322</v>
      </c>
      <c r="M172">
        <f t="shared" si="33"/>
        <v>571.40926283950648</v>
      </c>
      <c r="N172">
        <f t="shared" si="34"/>
        <v>5587.1127922085079</v>
      </c>
      <c r="O172">
        <f t="shared" si="35"/>
        <v>5587.1127922085079</v>
      </c>
      <c r="P172">
        <f t="shared" si="42"/>
        <v>437224.69331806898</v>
      </c>
      <c r="Q172">
        <f t="shared" si="43"/>
        <v>-148177.73282710524</v>
      </c>
      <c r="S172">
        <v>5.587112792208508</v>
      </c>
      <c r="T172">
        <v>437.224693318069</v>
      </c>
      <c r="U172">
        <v>148.17773282710525</v>
      </c>
      <c r="W172">
        <v>148177.73282710524</v>
      </c>
      <c r="X172">
        <f t="shared" si="36"/>
        <v>433.7083333333336</v>
      </c>
      <c r="Y172">
        <f t="shared" si="37"/>
        <v>35.588639506172846</v>
      </c>
      <c r="Z172">
        <f t="shared" si="38"/>
        <v>102.11229000000002</v>
      </c>
      <c r="AA172">
        <f t="shared" si="39"/>
        <v>289.04696049096378</v>
      </c>
      <c r="AB172">
        <f t="shared" si="40"/>
        <v>71.082271604938285</v>
      </c>
    </row>
    <row r="173" spans="2:28" x14ac:dyDescent="0.55000000000000004">
      <c r="B173" s="3" t="s">
        <v>37</v>
      </c>
      <c r="C173" s="3">
        <v>167</v>
      </c>
      <c r="D173" s="3">
        <v>167</v>
      </c>
      <c r="E173" s="10">
        <v>33.200000000000003</v>
      </c>
      <c r="F173" s="16">
        <f t="shared" si="41"/>
        <v>0.43055555555555575</v>
      </c>
      <c r="G173" s="16">
        <f t="shared" si="44"/>
        <v>1.5500000000000007</v>
      </c>
      <c r="I173">
        <v>10.333333333333334</v>
      </c>
      <c r="J173">
        <f t="shared" si="30"/>
        <v>141.85998409722225</v>
      </c>
      <c r="K173">
        <f t="shared" si="31"/>
        <v>101.14129965277783</v>
      </c>
      <c r="L173">
        <f t="shared" si="32"/>
        <v>1102.2141507638894</v>
      </c>
      <c r="M173">
        <f t="shared" si="33"/>
        <v>782.09609520833374</v>
      </c>
      <c r="N173">
        <f t="shared" si="34"/>
        <v>8081.6596504861154</v>
      </c>
      <c r="O173">
        <f t="shared" si="35"/>
        <v>8081.6596504861154</v>
      </c>
      <c r="P173">
        <f t="shared" si="42"/>
        <v>445306.35296855512</v>
      </c>
      <c r="Q173">
        <f t="shared" si="43"/>
        <v>-148177.73282710524</v>
      </c>
      <c r="S173">
        <v>8.0816596504861149</v>
      </c>
      <c r="T173">
        <v>445.30635296855513</v>
      </c>
      <c r="U173">
        <v>148.17773282710525</v>
      </c>
      <c r="W173">
        <v>148177.73282710524</v>
      </c>
      <c r="X173">
        <f t="shared" si="36"/>
        <v>640.23611111111143</v>
      </c>
      <c r="Y173">
        <f t="shared" si="37"/>
        <v>39.747694097222229</v>
      </c>
      <c r="Z173">
        <f t="shared" si="38"/>
        <v>102.11229000000002</v>
      </c>
      <c r="AA173">
        <f t="shared" si="39"/>
        <v>297.12862014144991</v>
      </c>
      <c r="AB173">
        <f t="shared" si="40"/>
        <v>79.389277777777778</v>
      </c>
    </row>
    <row r="174" spans="2:28" x14ac:dyDescent="0.55000000000000004">
      <c r="B174" s="3" t="s">
        <v>37</v>
      </c>
      <c r="C174" s="3">
        <v>168</v>
      </c>
      <c r="D174" s="3">
        <v>168</v>
      </c>
      <c r="E174" s="10">
        <v>35.200000000000003</v>
      </c>
      <c r="F174" s="16">
        <f t="shared" si="41"/>
        <v>0.55555555555555558</v>
      </c>
      <c r="G174" s="16">
        <f t="shared" si="44"/>
        <v>2</v>
      </c>
      <c r="I174">
        <v>10.555555555555555</v>
      </c>
      <c r="J174">
        <f t="shared" si="30"/>
        <v>143.58794489969137</v>
      </c>
      <c r="K174">
        <f t="shared" si="31"/>
        <v>130.5049027777778</v>
      </c>
      <c r="L174">
        <f t="shared" si="32"/>
        <v>1382.7546115663581</v>
      </c>
      <c r="M174">
        <f t="shared" si="33"/>
        <v>969.69905601080256</v>
      </c>
      <c r="N174">
        <f t="shared" si="34"/>
        <v>10235.712257891804</v>
      </c>
      <c r="O174">
        <f t="shared" si="35"/>
        <v>10235.712257891804</v>
      </c>
      <c r="P174">
        <f t="shared" si="42"/>
        <v>455542.0652264469</v>
      </c>
      <c r="Q174">
        <f t="shared" si="43"/>
        <v>-148177.73282710524</v>
      </c>
      <c r="S174">
        <v>10.235712257891805</v>
      </c>
      <c r="T174">
        <v>455.54206522644688</v>
      </c>
      <c r="U174">
        <v>148.17773282710525</v>
      </c>
      <c r="W174">
        <v>148177.73282710524</v>
      </c>
      <c r="X174">
        <f t="shared" si="36"/>
        <v>826.1111111111112</v>
      </c>
      <c r="Y174">
        <f t="shared" si="37"/>
        <v>41.475654899691357</v>
      </c>
      <c r="Z174">
        <f t="shared" si="38"/>
        <v>102.11229000000002</v>
      </c>
      <c r="AA174">
        <f t="shared" si="39"/>
        <v>307.36433239934161</v>
      </c>
      <c r="AB174">
        <f t="shared" si="40"/>
        <v>82.84058641975308</v>
      </c>
    </row>
    <row r="175" spans="2:28" x14ac:dyDescent="0.55000000000000004">
      <c r="B175" s="3" t="s">
        <v>37</v>
      </c>
      <c r="C175" s="3">
        <v>169</v>
      </c>
      <c r="D175" s="3">
        <v>169</v>
      </c>
      <c r="E175" s="10">
        <v>37.200000000000003</v>
      </c>
      <c r="F175" s="16">
        <f t="shared" si="41"/>
        <v>0.38888888888888851</v>
      </c>
      <c r="G175" s="16">
        <f t="shared" si="44"/>
        <v>1.3999999999999986</v>
      </c>
      <c r="I175">
        <v>10.388888888888889</v>
      </c>
      <c r="J175">
        <f t="shared" si="30"/>
        <v>142.28852756751547</v>
      </c>
      <c r="K175">
        <f t="shared" si="31"/>
        <v>91.353431944444367</v>
      </c>
      <c r="L175">
        <f t="shared" si="32"/>
        <v>1009.7051942341814</v>
      </c>
      <c r="M175">
        <f t="shared" si="33"/>
        <v>720.56630534529268</v>
      </c>
      <c r="N175">
        <f t="shared" si="34"/>
        <v>7485.8832833094293</v>
      </c>
      <c r="O175">
        <f t="shared" si="35"/>
        <v>7485.8832833094293</v>
      </c>
      <c r="P175">
        <f t="shared" si="42"/>
        <v>463027.9485097563</v>
      </c>
      <c r="Q175">
        <f t="shared" si="43"/>
        <v>-148177.73282710524</v>
      </c>
      <c r="S175">
        <v>7.4858832833094295</v>
      </c>
      <c r="T175">
        <v>463.0279485097563</v>
      </c>
      <c r="U175">
        <v>148.17773282710525</v>
      </c>
      <c r="W175">
        <v>148177.73282710524</v>
      </c>
      <c r="X175">
        <f t="shared" si="36"/>
        <v>578.27777777777726</v>
      </c>
      <c r="Y175">
        <f t="shared" si="37"/>
        <v>40.176237567515443</v>
      </c>
      <c r="Z175">
        <f t="shared" si="38"/>
        <v>102.11229000000002</v>
      </c>
      <c r="AA175">
        <f t="shared" si="39"/>
        <v>314.85021568265108</v>
      </c>
      <c r="AB175">
        <f t="shared" si="40"/>
        <v>80.245220679012363</v>
      </c>
    </row>
    <row r="176" spans="2:28" x14ac:dyDescent="0.55000000000000004">
      <c r="B176" s="3" t="s">
        <v>37</v>
      </c>
      <c r="C176" s="3">
        <v>170</v>
      </c>
      <c r="D176" s="3">
        <v>170</v>
      </c>
      <c r="E176" s="10">
        <v>38</v>
      </c>
      <c r="F176" s="16">
        <f t="shared" si="41"/>
        <v>2.7777777777777186E-2</v>
      </c>
      <c r="G176" s="16">
        <f t="shared" si="44"/>
        <v>9.9999999999997868E-2</v>
      </c>
      <c r="I176">
        <v>9.75</v>
      </c>
      <c r="J176">
        <f t="shared" si="30"/>
        <v>137.49900855468752</v>
      </c>
      <c r="K176">
        <f t="shared" si="31"/>
        <v>6.5252451388887502</v>
      </c>
      <c r="L176">
        <f t="shared" si="32"/>
        <v>199.45734188801956</v>
      </c>
      <c r="M176">
        <f t="shared" si="33"/>
        <v>178.80456411024221</v>
      </c>
      <c r="N176">
        <f t="shared" si="34"/>
        <v>1743.3445000748616</v>
      </c>
      <c r="O176">
        <f t="shared" si="35"/>
        <v>1743.3445000748616</v>
      </c>
      <c r="P176">
        <f t="shared" si="42"/>
        <v>464771.29300983116</v>
      </c>
      <c r="Q176">
        <f t="shared" si="43"/>
        <v>-148177.73282710524</v>
      </c>
      <c r="S176">
        <v>1.7433445000748615</v>
      </c>
      <c r="T176">
        <v>464.7712930098312</v>
      </c>
      <c r="U176">
        <v>148.17773282710525</v>
      </c>
      <c r="W176">
        <v>148177.73282710524</v>
      </c>
      <c r="X176">
        <f t="shared" si="36"/>
        <v>41.305555555554676</v>
      </c>
      <c r="Y176">
        <f t="shared" si="37"/>
        <v>35.386718554687505</v>
      </c>
      <c r="Z176">
        <f t="shared" si="38"/>
        <v>102.11229000000002</v>
      </c>
      <c r="AA176">
        <f t="shared" si="39"/>
        <v>316.59356018272592</v>
      </c>
      <c r="AB176">
        <f t="shared" si="40"/>
        <v>70.678968749999996</v>
      </c>
    </row>
    <row r="177" spans="2:28" x14ac:dyDescent="0.55000000000000004">
      <c r="B177" s="3" t="s">
        <v>37</v>
      </c>
      <c r="C177" s="3">
        <v>171</v>
      </c>
      <c r="D177" s="3">
        <v>171</v>
      </c>
      <c r="E177" s="10">
        <v>37.4</v>
      </c>
      <c r="F177" s="16">
        <f t="shared" si="41"/>
        <v>-0.40277777777777757</v>
      </c>
      <c r="G177" s="16">
        <f t="shared" si="44"/>
        <v>-1.4499999999999993</v>
      </c>
      <c r="I177">
        <v>8.6111111111111107</v>
      </c>
      <c r="J177">
        <f t="shared" si="30"/>
        <v>129.71485534529322</v>
      </c>
      <c r="K177">
        <f t="shared" si="31"/>
        <v>-94.616054513888841</v>
      </c>
      <c r="L177">
        <f t="shared" si="32"/>
        <v>-768.68097798803956</v>
      </c>
      <c r="M177">
        <f t="shared" si="33"/>
        <v>-469.21570021026196</v>
      </c>
      <c r="N177">
        <f t="shared" si="34"/>
        <v>-4040.4685295883669</v>
      </c>
      <c r="O177">
        <f t="shared" si="35"/>
        <v>-4040.4685295883669</v>
      </c>
      <c r="P177">
        <f t="shared" si="42"/>
        <v>464771.29300983116</v>
      </c>
      <c r="Q177">
        <f t="shared" si="43"/>
        <v>-152218.20135669361</v>
      </c>
      <c r="S177">
        <v>-4.0404685295883667</v>
      </c>
      <c r="T177">
        <v>464.7712930098312</v>
      </c>
      <c r="U177">
        <v>152.21820135669361</v>
      </c>
      <c r="W177">
        <v>152218.20135669361</v>
      </c>
      <c r="X177">
        <f t="shared" si="36"/>
        <v>-598.9305555555552</v>
      </c>
      <c r="Y177">
        <f t="shared" si="37"/>
        <v>27.602565345293211</v>
      </c>
      <c r="Z177">
        <f t="shared" si="38"/>
        <v>102.11229000000002</v>
      </c>
      <c r="AA177">
        <f t="shared" si="39"/>
        <v>312.55309165313759</v>
      </c>
      <c r="AB177">
        <f t="shared" si="40"/>
        <v>55.131442901234564</v>
      </c>
    </row>
    <row r="178" spans="2:28" x14ac:dyDescent="0.55000000000000004">
      <c r="B178" s="3" t="s">
        <v>37</v>
      </c>
      <c r="C178" s="3">
        <v>172</v>
      </c>
      <c r="D178" s="3">
        <v>172</v>
      </c>
      <c r="E178" s="10">
        <v>35.1</v>
      </c>
      <c r="F178" s="16">
        <f t="shared" si="41"/>
        <v>-0.88888888888888862</v>
      </c>
      <c r="G178" s="16">
        <f t="shared" si="44"/>
        <v>-3.1999999999999993</v>
      </c>
      <c r="I178">
        <v>7.5277777777777777</v>
      </c>
      <c r="J178">
        <f t="shared" si="30"/>
        <v>123.20656681086035</v>
      </c>
      <c r="K178">
        <f t="shared" si="31"/>
        <v>-208.80784444444438</v>
      </c>
      <c r="L178">
        <f t="shared" si="32"/>
        <v>-1859.4600998558058</v>
      </c>
      <c r="M178">
        <f t="shared" si="33"/>
        <v>-1198.5712109669171</v>
      </c>
      <c r="N178">
        <f t="shared" si="34"/>
        <v>-9022.5777270009585</v>
      </c>
      <c r="O178">
        <f t="shared" si="35"/>
        <v>-9022.5777270009585</v>
      </c>
      <c r="P178">
        <f t="shared" si="42"/>
        <v>464771.29300983116</v>
      </c>
      <c r="Q178">
        <f t="shared" si="43"/>
        <v>-161240.77908369456</v>
      </c>
      <c r="S178">
        <v>-9.0225777270009591</v>
      </c>
      <c r="T178">
        <v>464.7712930098312</v>
      </c>
      <c r="U178">
        <v>161.24077908369458</v>
      </c>
      <c r="W178">
        <v>161240.77908369456</v>
      </c>
      <c r="X178">
        <f t="shared" si="36"/>
        <v>-1321.7777777777774</v>
      </c>
      <c r="Y178">
        <f t="shared" si="37"/>
        <v>21.09427681086034</v>
      </c>
      <c r="Z178">
        <f t="shared" si="38"/>
        <v>102.11229000000002</v>
      </c>
      <c r="AA178">
        <f t="shared" si="39"/>
        <v>303.53051392613662</v>
      </c>
      <c r="AB178">
        <f t="shared" si="40"/>
        <v>42.132240354938276</v>
      </c>
    </row>
    <row r="179" spans="2:28" x14ac:dyDescent="0.55000000000000004">
      <c r="B179" s="3" t="s">
        <v>37</v>
      </c>
      <c r="C179" s="3">
        <v>173</v>
      </c>
      <c r="D179" s="3">
        <v>173</v>
      </c>
      <c r="E179" s="10">
        <v>31</v>
      </c>
      <c r="F179" s="16">
        <f t="shared" si="41"/>
        <v>-1.1111111111111112</v>
      </c>
      <c r="G179" s="16">
        <f t="shared" si="44"/>
        <v>-4</v>
      </c>
      <c r="I179">
        <v>7.0277777777777777</v>
      </c>
      <c r="J179">
        <f t="shared" si="30"/>
        <v>120.49743677613813</v>
      </c>
      <c r="K179">
        <f t="shared" si="31"/>
        <v>-261.0098055555556</v>
      </c>
      <c r="L179">
        <f t="shared" si="32"/>
        <v>-2357.8358965571956</v>
      </c>
      <c r="M179">
        <f t="shared" si="33"/>
        <v>-1531.7247854460843</v>
      </c>
      <c r="N179">
        <f t="shared" si="34"/>
        <v>-10764.621408829425</v>
      </c>
      <c r="O179">
        <f t="shared" si="35"/>
        <v>-10764.621408829425</v>
      </c>
      <c r="P179">
        <f t="shared" si="42"/>
        <v>464771.29300983116</v>
      </c>
      <c r="Q179">
        <f t="shared" si="43"/>
        <v>-172005.400492524</v>
      </c>
      <c r="S179">
        <v>-10.764621408829425</v>
      </c>
      <c r="T179">
        <v>464.7712930098312</v>
      </c>
      <c r="U179">
        <v>172.00540049252402</v>
      </c>
      <c r="W179">
        <v>172005.400492524</v>
      </c>
      <c r="X179">
        <f t="shared" si="36"/>
        <v>-1652.2222222222224</v>
      </c>
      <c r="Y179">
        <f t="shared" si="37"/>
        <v>18.385146776138118</v>
      </c>
      <c r="Z179">
        <f t="shared" si="38"/>
        <v>102.11229000000002</v>
      </c>
      <c r="AA179">
        <f t="shared" si="39"/>
        <v>292.76589251730718</v>
      </c>
      <c r="AB179">
        <f t="shared" si="40"/>
        <v>36.721212577160493</v>
      </c>
    </row>
    <row r="180" spans="2:28" x14ac:dyDescent="0.55000000000000004">
      <c r="B180" s="3" t="s">
        <v>37</v>
      </c>
      <c r="C180" s="3">
        <v>174</v>
      </c>
      <c r="D180" s="3">
        <v>174</v>
      </c>
      <c r="E180" s="10">
        <v>27.1</v>
      </c>
      <c r="F180" s="16">
        <f t="shared" si="41"/>
        <v>-0.79166666666666652</v>
      </c>
      <c r="G180" s="16">
        <f t="shared" si="44"/>
        <v>-2.8499999999999996</v>
      </c>
      <c r="I180">
        <v>6.9722222222222223</v>
      </c>
      <c r="J180">
        <f t="shared" si="30"/>
        <v>120.20791142891591</v>
      </c>
      <c r="K180">
        <f t="shared" si="31"/>
        <v>-185.96948645833328</v>
      </c>
      <c r="L180">
        <f t="shared" si="32"/>
        <v>-1645.6045885710837</v>
      </c>
      <c r="M180">
        <f t="shared" si="33"/>
        <v>-1057.0004219044172</v>
      </c>
      <c r="N180">
        <f t="shared" si="34"/>
        <v>-7369.6418305002417</v>
      </c>
      <c r="O180">
        <f t="shared" si="35"/>
        <v>-7369.6418305002417</v>
      </c>
      <c r="P180">
        <f t="shared" si="42"/>
        <v>464771.29300983116</v>
      </c>
      <c r="Q180">
        <f t="shared" si="43"/>
        <v>-179375.04232302424</v>
      </c>
      <c r="S180">
        <v>-7.3696418305002416</v>
      </c>
      <c r="T180">
        <v>464.7712930098312</v>
      </c>
      <c r="U180">
        <v>179.37504232302425</v>
      </c>
      <c r="W180">
        <v>179375.04232302424</v>
      </c>
      <c r="X180">
        <f t="shared" si="36"/>
        <v>-1177.208333333333</v>
      </c>
      <c r="Y180">
        <f t="shared" si="37"/>
        <v>18.095621428915898</v>
      </c>
      <c r="Z180">
        <f t="shared" si="38"/>
        <v>102.11229000000002</v>
      </c>
      <c r="AA180">
        <f t="shared" si="39"/>
        <v>285.39625068680698</v>
      </c>
      <c r="AB180">
        <f t="shared" si="40"/>
        <v>36.142934799382715</v>
      </c>
    </row>
    <row r="181" spans="2:28" x14ac:dyDescent="0.55000000000000004">
      <c r="B181" s="3" t="s">
        <v>37</v>
      </c>
      <c r="C181" s="3">
        <v>175</v>
      </c>
      <c r="D181" s="3">
        <v>175</v>
      </c>
      <c r="E181" s="10">
        <v>25.3</v>
      </c>
      <c r="F181" s="16">
        <f t="shared" si="41"/>
        <v>-0.27777777777777779</v>
      </c>
      <c r="G181" s="16">
        <f t="shared" si="44"/>
        <v>-1</v>
      </c>
      <c r="I181">
        <v>7.1944444444444446</v>
      </c>
      <c r="J181">
        <f t="shared" si="30"/>
        <v>121.3797997391011</v>
      </c>
      <c r="K181">
        <f t="shared" si="31"/>
        <v>-65.2524513888889</v>
      </c>
      <c r="L181">
        <f t="shared" si="32"/>
        <v>-498.20353359423234</v>
      </c>
      <c r="M181">
        <f t="shared" si="33"/>
        <v>-291.67575581645451</v>
      </c>
      <c r="N181">
        <f t="shared" si="34"/>
        <v>-2098.4450210128257</v>
      </c>
      <c r="O181">
        <f t="shared" si="35"/>
        <v>-2098.4450210128257</v>
      </c>
      <c r="P181">
        <f t="shared" si="42"/>
        <v>464771.29300983116</v>
      </c>
      <c r="Q181">
        <f t="shared" si="43"/>
        <v>-181473.48734403707</v>
      </c>
      <c r="S181">
        <v>-2.0984450210128256</v>
      </c>
      <c r="T181">
        <v>464.7712930098312</v>
      </c>
      <c r="U181">
        <v>181.47348734403707</v>
      </c>
      <c r="W181">
        <v>181473.48734403707</v>
      </c>
      <c r="X181">
        <f t="shared" si="36"/>
        <v>-413.0555555555556</v>
      </c>
      <c r="Y181">
        <f t="shared" si="37"/>
        <v>19.267509739101083</v>
      </c>
      <c r="Z181">
        <f t="shared" si="38"/>
        <v>102.11229000000002</v>
      </c>
      <c r="AA181">
        <f t="shared" si="39"/>
        <v>283.29780566579416</v>
      </c>
      <c r="AB181">
        <f t="shared" si="40"/>
        <v>38.483582947530863</v>
      </c>
    </row>
    <row r="182" spans="2:28" x14ac:dyDescent="0.55000000000000004">
      <c r="B182" s="3" t="s">
        <v>37</v>
      </c>
      <c r="C182" s="3">
        <v>176</v>
      </c>
      <c r="D182" s="3">
        <v>176</v>
      </c>
      <c r="E182" s="10">
        <v>25.1</v>
      </c>
      <c r="F182" s="16">
        <f t="shared" si="41"/>
        <v>8.3333333333333037E-2</v>
      </c>
      <c r="G182" s="16">
        <f t="shared" si="44"/>
        <v>0.29999999999999893</v>
      </c>
      <c r="I182">
        <v>7.7222222222222223</v>
      </c>
      <c r="J182">
        <f t="shared" si="30"/>
        <v>124.31038219714507</v>
      </c>
      <c r="K182">
        <f t="shared" si="31"/>
        <v>19.5757354166666</v>
      </c>
      <c r="L182">
        <f t="shared" si="32"/>
        <v>310.18538219714446</v>
      </c>
      <c r="M182">
        <f t="shared" si="33"/>
        <v>248.22704886381132</v>
      </c>
      <c r="N182">
        <f t="shared" si="34"/>
        <v>1916.8644328927653</v>
      </c>
      <c r="O182">
        <f t="shared" si="35"/>
        <v>1916.8644328927653</v>
      </c>
      <c r="P182">
        <f t="shared" si="42"/>
        <v>466688.15744272392</v>
      </c>
      <c r="Q182">
        <f t="shared" si="43"/>
        <v>-181473.48734403707</v>
      </c>
      <c r="S182">
        <v>1.9168644328927653</v>
      </c>
      <c r="T182">
        <v>466.68815744272393</v>
      </c>
      <c r="U182">
        <v>181.47348734403707</v>
      </c>
      <c r="W182">
        <v>181473.48734403707</v>
      </c>
      <c r="X182">
        <f t="shared" si="36"/>
        <v>123.91666666666623</v>
      </c>
      <c r="Y182">
        <f t="shared" si="37"/>
        <v>22.198092197145062</v>
      </c>
      <c r="Z182">
        <f t="shared" si="38"/>
        <v>102.11229000000002</v>
      </c>
      <c r="AA182">
        <f t="shared" si="39"/>
        <v>285.21467009868684</v>
      </c>
      <c r="AB182">
        <f t="shared" si="40"/>
        <v>44.336924382716049</v>
      </c>
    </row>
    <row r="183" spans="2:28" x14ac:dyDescent="0.55000000000000004">
      <c r="B183" s="3" t="s">
        <v>37</v>
      </c>
      <c r="C183" s="3">
        <v>177</v>
      </c>
      <c r="D183" s="3">
        <v>177</v>
      </c>
      <c r="E183" s="10">
        <v>25.9</v>
      </c>
      <c r="F183" s="16">
        <f t="shared" si="41"/>
        <v>0.37499999999999989</v>
      </c>
      <c r="G183" s="16">
        <f t="shared" si="44"/>
        <v>1.3499999999999996</v>
      </c>
      <c r="I183">
        <v>8.1111111111111107</v>
      </c>
      <c r="J183">
        <f t="shared" si="30"/>
        <v>126.60245786265433</v>
      </c>
      <c r="K183">
        <f t="shared" si="31"/>
        <v>88.090809374999978</v>
      </c>
      <c r="L183">
        <f t="shared" si="32"/>
        <v>963.03995786265409</v>
      </c>
      <c r="M183">
        <f t="shared" si="33"/>
        <v>684.22745786265421</v>
      </c>
      <c r="N183">
        <f t="shared" si="34"/>
        <v>5549.8449359970837</v>
      </c>
      <c r="O183">
        <f t="shared" si="35"/>
        <v>5549.8449359970837</v>
      </c>
      <c r="P183">
        <f t="shared" si="42"/>
        <v>472238.00237872102</v>
      </c>
      <c r="Q183">
        <f t="shared" si="43"/>
        <v>-181473.48734403707</v>
      </c>
      <c r="S183">
        <v>5.5498449359970836</v>
      </c>
      <c r="T183">
        <v>472.23800237872103</v>
      </c>
      <c r="U183">
        <v>181.47348734403707</v>
      </c>
      <c r="W183">
        <v>181473.48734403707</v>
      </c>
      <c r="X183">
        <f t="shared" si="36"/>
        <v>557.62499999999989</v>
      </c>
      <c r="Y183">
        <f t="shared" si="37"/>
        <v>24.490167862654321</v>
      </c>
      <c r="Z183">
        <f t="shared" si="38"/>
        <v>102.11229000000002</v>
      </c>
      <c r="AA183">
        <f t="shared" si="39"/>
        <v>290.764515034684</v>
      </c>
      <c r="AB183">
        <f t="shared" si="40"/>
        <v>48.914956790123448</v>
      </c>
    </row>
    <row r="184" spans="2:28" x14ac:dyDescent="0.55000000000000004">
      <c r="B184" s="3" t="s">
        <v>37</v>
      </c>
      <c r="C184" s="3">
        <v>178</v>
      </c>
      <c r="D184" s="3">
        <v>178</v>
      </c>
      <c r="E184" s="10">
        <v>27.8</v>
      </c>
      <c r="F184" s="16">
        <f t="shared" si="41"/>
        <v>0.45833333333333343</v>
      </c>
      <c r="G184" s="16">
        <f t="shared" si="44"/>
        <v>1.6500000000000004</v>
      </c>
      <c r="I184">
        <v>8.2222222222222214</v>
      </c>
      <c r="J184">
        <f t="shared" si="30"/>
        <v>127.27801700617286</v>
      </c>
      <c r="K184">
        <f t="shared" si="31"/>
        <v>107.66654479166669</v>
      </c>
      <c r="L184">
        <f t="shared" si="32"/>
        <v>1149.5905170061731</v>
      </c>
      <c r="M184">
        <f t="shared" si="33"/>
        <v>808.81968367283969</v>
      </c>
      <c r="N184">
        <f t="shared" si="34"/>
        <v>6650.2951768655703</v>
      </c>
      <c r="O184">
        <f t="shared" si="35"/>
        <v>6650.2951768655703</v>
      </c>
      <c r="P184">
        <f t="shared" si="42"/>
        <v>478888.29755558661</v>
      </c>
      <c r="Q184">
        <f t="shared" si="43"/>
        <v>-181473.48734403707</v>
      </c>
      <c r="S184">
        <v>6.65029517686557</v>
      </c>
      <c r="T184">
        <v>478.88829755558663</v>
      </c>
      <c r="U184">
        <v>181.47348734403707</v>
      </c>
      <c r="W184">
        <v>181473.48734403707</v>
      </c>
      <c r="X184">
        <f t="shared" si="36"/>
        <v>681.54166666666686</v>
      </c>
      <c r="Y184">
        <f t="shared" si="37"/>
        <v>25.165727006172837</v>
      </c>
      <c r="Z184">
        <f t="shared" si="38"/>
        <v>102.11229000000002</v>
      </c>
      <c r="AA184">
        <f t="shared" si="39"/>
        <v>297.41481021154959</v>
      </c>
      <c r="AB184">
        <f t="shared" si="40"/>
        <v>50.264271604938259</v>
      </c>
    </row>
    <row r="185" spans="2:28" x14ac:dyDescent="0.55000000000000004">
      <c r="B185" s="3" t="s">
        <v>37</v>
      </c>
      <c r="C185" s="3">
        <v>179</v>
      </c>
      <c r="D185" s="3">
        <v>179</v>
      </c>
      <c r="E185" s="10">
        <v>29.2</v>
      </c>
      <c r="F185" s="16">
        <f t="shared" si="41"/>
        <v>0.25000000000000011</v>
      </c>
      <c r="G185" s="16">
        <f t="shared" si="44"/>
        <v>0.90000000000000036</v>
      </c>
      <c r="I185">
        <v>8.1944444444444446</v>
      </c>
      <c r="J185">
        <f t="shared" si="30"/>
        <v>127.10826553771221</v>
      </c>
      <c r="K185">
        <f t="shared" si="31"/>
        <v>58.72720625000003</v>
      </c>
      <c r="L185">
        <f t="shared" si="32"/>
        <v>684.73326553771244</v>
      </c>
      <c r="M185">
        <f t="shared" si="33"/>
        <v>498.85826553771238</v>
      </c>
      <c r="N185">
        <f t="shared" si="34"/>
        <v>4087.8663426006988</v>
      </c>
      <c r="O185">
        <f t="shared" si="35"/>
        <v>4087.8663426006988</v>
      </c>
      <c r="P185">
        <f t="shared" si="42"/>
        <v>482976.16389818734</v>
      </c>
      <c r="Q185">
        <f t="shared" si="43"/>
        <v>-181473.48734403707</v>
      </c>
      <c r="S185">
        <v>4.0878663426006989</v>
      </c>
      <c r="T185">
        <v>482.97616389818734</v>
      </c>
      <c r="U185">
        <v>181.47348734403707</v>
      </c>
      <c r="W185">
        <v>181473.48734403707</v>
      </c>
      <c r="X185">
        <f t="shared" si="36"/>
        <v>371.75000000000017</v>
      </c>
      <c r="Y185">
        <f t="shared" si="37"/>
        <v>24.995975537712194</v>
      </c>
      <c r="Z185">
        <f t="shared" si="38"/>
        <v>102.11229000000002</v>
      </c>
      <c r="AA185">
        <f t="shared" si="39"/>
        <v>301.5026765541503</v>
      </c>
      <c r="AB185">
        <f t="shared" si="40"/>
        <v>49.925221836419752</v>
      </c>
    </row>
    <row r="186" spans="2:28" x14ac:dyDescent="0.55000000000000004">
      <c r="B186" s="3" t="s">
        <v>37</v>
      </c>
      <c r="C186" s="3">
        <v>180</v>
      </c>
      <c r="D186" s="3">
        <v>180</v>
      </c>
      <c r="E186" s="10">
        <v>29.6</v>
      </c>
      <c r="F186" s="16">
        <f t="shared" si="41"/>
        <v>4.1666666666666761E-2</v>
      </c>
      <c r="G186" s="16">
        <f t="shared" si="44"/>
        <v>0.15000000000000036</v>
      </c>
      <c r="I186">
        <v>8.1111111111111107</v>
      </c>
      <c r="J186">
        <f t="shared" si="30"/>
        <v>126.60245786265433</v>
      </c>
      <c r="K186">
        <f t="shared" si="31"/>
        <v>9.7878677083333567</v>
      </c>
      <c r="L186">
        <f t="shared" si="32"/>
        <v>219.53995786265455</v>
      </c>
      <c r="M186">
        <f t="shared" si="33"/>
        <v>188.5607911959878</v>
      </c>
      <c r="N186">
        <f t="shared" si="34"/>
        <v>1529.4375285896788</v>
      </c>
      <c r="O186">
        <f t="shared" si="35"/>
        <v>1529.4375285896788</v>
      </c>
      <c r="P186">
        <f t="shared" si="42"/>
        <v>484505.60142677702</v>
      </c>
      <c r="Q186">
        <f t="shared" si="43"/>
        <v>-181473.48734403707</v>
      </c>
      <c r="S186">
        <v>1.5294375285896789</v>
      </c>
      <c r="T186">
        <v>484.50560142677705</v>
      </c>
      <c r="U186">
        <v>181.47348734403707</v>
      </c>
      <c r="W186">
        <v>181473.48734403707</v>
      </c>
      <c r="X186">
        <f t="shared" si="36"/>
        <v>61.958333333333478</v>
      </c>
      <c r="Y186">
        <f t="shared" si="37"/>
        <v>24.490167862654321</v>
      </c>
      <c r="Z186">
        <f t="shared" si="38"/>
        <v>102.11229000000002</v>
      </c>
      <c r="AA186">
        <f t="shared" si="39"/>
        <v>303.03211408274001</v>
      </c>
      <c r="AB186">
        <f t="shared" si="40"/>
        <v>48.914956790123448</v>
      </c>
    </row>
    <row r="187" spans="2:28" x14ac:dyDescent="0.55000000000000004">
      <c r="B187" s="3" t="s">
        <v>37</v>
      </c>
      <c r="C187" s="3">
        <v>181</v>
      </c>
      <c r="D187" s="3">
        <v>181</v>
      </c>
      <c r="E187" s="10">
        <v>29.5</v>
      </c>
      <c r="F187" s="16">
        <f t="shared" si="41"/>
        <v>-5.5555555555555851E-2</v>
      </c>
      <c r="G187" s="16">
        <f t="shared" si="44"/>
        <v>-0.20000000000000107</v>
      </c>
      <c r="I187">
        <v>7.8611111111111107</v>
      </c>
      <c r="J187">
        <f t="shared" si="30"/>
        <v>125.11605541039739</v>
      </c>
      <c r="K187">
        <f t="shared" si="31"/>
        <v>-13.050490277777849</v>
      </c>
      <c r="L187">
        <f t="shared" si="32"/>
        <v>1.1993887437300614</v>
      </c>
      <c r="M187">
        <f t="shared" si="33"/>
        <v>42.504944299285839</v>
      </c>
      <c r="N187">
        <f t="shared" si="34"/>
        <v>334.13608990827476</v>
      </c>
      <c r="O187">
        <f t="shared" si="35"/>
        <v>334.13608990827476</v>
      </c>
      <c r="P187">
        <f t="shared" si="42"/>
        <v>484839.73751668527</v>
      </c>
      <c r="Q187">
        <f t="shared" si="43"/>
        <v>-181473.48734403707</v>
      </c>
      <c r="S187">
        <v>0.33413608990827476</v>
      </c>
      <c r="T187">
        <v>484.83973751668526</v>
      </c>
      <c r="U187">
        <v>181.47348734403707</v>
      </c>
      <c r="W187">
        <v>181473.48734403707</v>
      </c>
      <c r="X187">
        <f t="shared" si="36"/>
        <v>-82.611111111111555</v>
      </c>
      <c r="Y187">
        <f t="shared" si="37"/>
        <v>23.003765410397378</v>
      </c>
      <c r="Z187">
        <f t="shared" si="38"/>
        <v>102.11229000000002</v>
      </c>
      <c r="AA187">
        <f t="shared" si="39"/>
        <v>303.36625017264817</v>
      </c>
      <c r="AB187">
        <f t="shared" si="40"/>
        <v>45.9461199845679</v>
      </c>
    </row>
    <row r="188" spans="2:28" x14ac:dyDescent="0.55000000000000004">
      <c r="B188" s="3" t="s">
        <v>37</v>
      </c>
      <c r="C188" s="3">
        <v>182</v>
      </c>
      <c r="D188" s="3">
        <v>182</v>
      </c>
      <c r="E188" s="10">
        <v>29.2</v>
      </c>
      <c r="F188" s="16">
        <f t="shared" si="41"/>
        <v>-0.16666666666666657</v>
      </c>
      <c r="G188" s="16">
        <f t="shared" si="44"/>
        <v>-0.59999999999999964</v>
      </c>
      <c r="I188">
        <v>7.25</v>
      </c>
      <c r="J188">
        <f t="shared" si="30"/>
        <v>121.67851636718751</v>
      </c>
      <c r="K188">
        <f t="shared" si="31"/>
        <v>-39.151470833333313</v>
      </c>
      <c r="L188">
        <f t="shared" si="32"/>
        <v>-250.07148363281229</v>
      </c>
      <c r="M188">
        <f t="shared" si="33"/>
        <v>-126.15481696614569</v>
      </c>
      <c r="N188">
        <f t="shared" si="34"/>
        <v>-914.62242300455625</v>
      </c>
      <c r="O188">
        <f t="shared" si="35"/>
        <v>-914.62242300455625</v>
      </c>
      <c r="P188">
        <f t="shared" si="42"/>
        <v>484839.73751668527</v>
      </c>
      <c r="Q188">
        <f t="shared" si="43"/>
        <v>-182388.10976704163</v>
      </c>
      <c r="S188">
        <v>-0.91462242300455632</v>
      </c>
      <c r="T188">
        <v>484.83973751668526</v>
      </c>
      <c r="U188">
        <v>182.38810976704164</v>
      </c>
      <c r="W188">
        <v>182388.10976704163</v>
      </c>
      <c r="X188">
        <f t="shared" si="36"/>
        <v>-247.8333333333332</v>
      </c>
      <c r="Y188">
        <f t="shared" si="37"/>
        <v>19.5662263671875</v>
      </c>
      <c r="Z188">
        <f t="shared" si="38"/>
        <v>102.11229000000002</v>
      </c>
      <c r="AA188">
        <f t="shared" si="39"/>
        <v>302.45162774964365</v>
      </c>
      <c r="AB188">
        <f t="shared" si="40"/>
        <v>39.08021875</v>
      </c>
    </row>
    <row r="189" spans="2:28" x14ac:dyDescent="0.55000000000000004">
      <c r="B189" s="3" t="s">
        <v>37</v>
      </c>
      <c r="C189" s="3">
        <v>183</v>
      </c>
      <c r="D189" s="3">
        <v>183</v>
      </c>
      <c r="E189" s="10">
        <v>28.3</v>
      </c>
      <c r="F189" s="16">
        <f t="shared" si="41"/>
        <v>-0.43055555555555525</v>
      </c>
      <c r="G189" s="16">
        <f t="shared" si="44"/>
        <v>-1.5499999999999989</v>
      </c>
      <c r="I189">
        <v>6.5555555555555554</v>
      </c>
      <c r="J189">
        <f t="shared" si="30"/>
        <v>118.10971434413582</v>
      </c>
      <c r="K189">
        <f t="shared" si="31"/>
        <v>-101.1412996527777</v>
      </c>
      <c r="L189">
        <f t="shared" si="32"/>
        <v>-842.24445232253015</v>
      </c>
      <c r="M189">
        <f t="shared" si="33"/>
        <v>-522.12639676697484</v>
      </c>
      <c r="N189">
        <f t="shared" si="34"/>
        <v>-3422.8286010279462</v>
      </c>
      <c r="O189">
        <f t="shared" si="35"/>
        <v>-3422.8286010279462</v>
      </c>
      <c r="P189">
        <f t="shared" si="42"/>
        <v>484839.73751668527</v>
      </c>
      <c r="Q189">
        <f t="shared" si="43"/>
        <v>-185810.93836806959</v>
      </c>
      <c r="S189">
        <v>-3.4228286010279461</v>
      </c>
      <c r="T189">
        <v>484.83973751668526</v>
      </c>
      <c r="U189">
        <v>185.8109383680696</v>
      </c>
      <c r="W189">
        <v>185810.93836806959</v>
      </c>
      <c r="X189">
        <f t="shared" si="36"/>
        <v>-640.23611111111063</v>
      </c>
      <c r="Y189">
        <f t="shared" si="37"/>
        <v>15.997424344135801</v>
      </c>
      <c r="Z189">
        <f t="shared" si="38"/>
        <v>102.11229000000002</v>
      </c>
      <c r="AA189">
        <f t="shared" si="39"/>
        <v>299.02879914861569</v>
      </c>
      <c r="AB189">
        <f t="shared" si="40"/>
        <v>31.952141975308638</v>
      </c>
    </row>
    <row r="190" spans="2:28" x14ac:dyDescent="0.55000000000000004">
      <c r="B190" s="3" t="s">
        <v>37</v>
      </c>
      <c r="C190" s="3">
        <v>184</v>
      </c>
      <c r="D190" s="3">
        <v>184</v>
      </c>
      <c r="E190" s="10">
        <v>26.1</v>
      </c>
      <c r="F190" s="16">
        <f t="shared" si="41"/>
        <v>-0.65277777777777768</v>
      </c>
      <c r="G190" s="16">
        <f t="shared" si="44"/>
        <v>-2.3499999999999996</v>
      </c>
      <c r="I190">
        <v>5.833333333333333</v>
      </c>
      <c r="J190">
        <f t="shared" si="30"/>
        <v>114.77902394097224</v>
      </c>
      <c r="K190">
        <f t="shared" si="31"/>
        <v>-153.34326076388888</v>
      </c>
      <c r="L190">
        <f t="shared" si="32"/>
        <v>-1341.2418093923609</v>
      </c>
      <c r="M190">
        <f t="shared" si="33"/>
        <v>-855.90153161458318</v>
      </c>
      <c r="N190">
        <f t="shared" si="34"/>
        <v>-4992.7589344184016</v>
      </c>
      <c r="O190">
        <f t="shared" si="35"/>
        <v>-4992.7589344184016</v>
      </c>
      <c r="P190">
        <f t="shared" si="42"/>
        <v>484839.73751668527</v>
      </c>
      <c r="Q190">
        <f t="shared" si="43"/>
        <v>-190803.697302488</v>
      </c>
      <c r="S190">
        <v>-4.9927589344184016</v>
      </c>
      <c r="T190">
        <v>484.83973751668526</v>
      </c>
      <c r="U190">
        <v>190.80369730248799</v>
      </c>
      <c r="W190">
        <v>190803.697302488</v>
      </c>
      <c r="X190">
        <f t="shared" si="36"/>
        <v>-970.68055555555543</v>
      </c>
      <c r="Y190">
        <f t="shared" si="37"/>
        <v>12.666733940972222</v>
      </c>
      <c r="Z190">
        <f t="shared" si="38"/>
        <v>102.11229000000002</v>
      </c>
      <c r="AA190">
        <f t="shared" si="39"/>
        <v>294.03604021419727</v>
      </c>
      <c r="AB190">
        <f t="shared" si="40"/>
        <v>25.299652777777773</v>
      </c>
    </row>
    <row r="191" spans="2:28" x14ac:dyDescent="0.55000000000000004">
      <c r="B191" s="3" t="s">
        <v>37</v>
      </c>
      <c r="C191" s="3">
        <v>185</v>
      </c>
      <c r="D191" s="3">
        <v>185</v>
      </c>
      <c r="E191" s="10">
        <v>23.6</v>
      </c>
      <c r="F191" s="16">
        <f t="shared" si="41"/>
        <v>-0.70833333333333348</v>
      </c>
      <c r="G191" s="16">
        <f t="shared" si="44"/>
        <v>-2.5500000000000007</v>
      </c>
      <c r="I191">
        <v>5.25</v>
      </c>
      <c r="J191">
        <f t="shared" si="30"/>
        <v>112.37234449218752</v>
      </c>
      <c r="K191">
        <f t="shared" si="31"/>
        <v>-166.39375104166672</v>
      </c>
      <c r="L191">
        <f t="shared" si="32"/>
        <v>-1467.565155507813</v>
      </c>
      <c r="M191">
        <f t="shared" si="33"/>
        <v>-940.91932217447948</v>
      </c>
      <c r="N191">
        <f t="shared" si="34"/>
        <v>-4939.8264414160176</v>
      </c>
      <c r="O191">
        <f t="shared" si="35"/>
        <v>-4939.8264414160176</v>
      </c>
      <c r="P191">
        <f t="shared" si="42"/>
        <v>484839.73751668527</v>
      </c>
      <c r="Q191">
        <f t="shared" si="43"/>
        <v>-195743.52374390402</v>
      </c>
      <c r="S191">
        <v>-4.9398264414160176</v>
      </c>
      <c r="T191">
        <v>484.83973751668526</v>
      </c>
      <c r="U191">
        <v>195.74352374390403</v>
      </c>
      <c r="W191">
        <v>195743.52374390402</v>
      </c>
      <c r="X191">
        <f t="shared" si="36"/>
        <v>-1053.291666666667</v>
      </c>
      <c r="Y191">
        <f t="shared" si="37"/>
        <v>10.260054492187502</v>
      </c>
      <c r="Z191">
        <f t="shared" si="38"/>
        <v>102.11229000000002</v>
      </c>
      <c r="AA191">
        <f t="shared" si="39"/>
        <v>289.0962137727812</v>
      </c>
      <c r="AB191">
        <f t="shared" si="40"/>
        <v>20.492718750000002</v>
      </c>
    </row>
    <row r="192" spans="2:28" x14ac:dyDescent="0.55000000000000004">
      <c r="B192" s="3" t="s">
        <v>37</v>
      </c>
      <c r="C192" s="3">
        <v>186</v>
      </c>
      <c r="D192" s="3">
        <v>186</v>
      </c>
      <c r="E192" s="10">
        <v>21</v>
      </c>
      <c r="F192" s="16">
        <f t="shared" si="41"/>
        <v>-0.65277777777777812</v>
      </c>
      <c r="G192" s="16">
        <f t="shared" si="44"/>
        <v>-2.3500000000000014</v>
      </c>
      <c r="I192">
        <v>4.75</v>
      </c>
      <c r="J192">
        <f t="shared" si="30"/>
        <v>110.51111011718751</v>
      </c>
      <c r="K192">
        <f t="shared" si="31"/>
        <v>-153.34326076388899</v>
      </c>
      <c r="L192">
        <f t="shared" si="32"/>
        <v>-1345.5097232161468</v>
      </c>
      <c r="M192">
        <f t="shared" si="33"/>
        <v>-860.1694454383686</v>
      </c>
      <c r="N192">
        <f t="shared" si="34"/>
        <v>-4085.8048658322509</v>
      </c>
      <c r="O192">
        <f t="shared" si="35"/>
        <v>-4085.8048658322509</v>
      </c>
      <c r="P192">
        <f t="shared" si="42"/>
        <v>484839.73751668527</v>
      </c>
      <c r="Q192">
        <f t="shared" si="43"/>
        <v>-199829.32860973626</v>
      </c>
      <c r="S192">
        <v>-4.0858048658322508</v>
      </c>
      <c r="T192">
        <v>484.83973751668526</v>
      </c>
      <c r="U192">
        <v>199.82932860973625</v>
      </c>
      <c r="W192">
        <v>199829.32860973626</v>
      </c>
      <c r="X192">
        <f t="shared" si="36"/>
        <v>-970.68055555555611</v>
      </c>
      <c r="Y192">
        <f t="shared" si="37"/>
        <v>8.3988201171875012</v>
      </c>
      <c r="Z192">
        <f t="shared" si="38"/>
        <v>102.11229000000002</v>
      </c>
      <c r="AA192">
        <f t="shared" si="39"/>
        <v>285.01040890694901</v>
      </c>
      <c r="AB192">
        <f t="shared" si="40"/>
        <v>16.775218750000001</v>
      </c>
    </row>
    <row r="193" spans="2:28" x14ac:dyDescent="0.55000000000000004">
      <c r="B193" s="3" t="s">
        <v>37</v>
      </c>
      <c r="C193" s="3">
        <v>187</v>
      </c>
      <c r="D193" s="3">
        <v>187</v>
      </c>
      <c r="E193" s="10">
        <v>18.899999999999999</v>
      </c>
      <c r="F193" s="16">
        <f t="shared" si="41"/>
        <v>-0.54166666666666641</v>
      </c>
      <c r="G193" s="16">
        <f t="shared" si="44"/>
        <v>-1.9499999999999993</v>
      </c>
      <c r="I193">
        <v>4.3611111111111107</v>
      </c>
      <c r="J193">
        <f t="shared" si="30"/>
        <v>109.19216131317518</v>
      </c>
      <c r="K193">
        <f t="shared" si="31"/>
        <v>-127.24228020833327</v>
      </c>
      <c r="L193">
        <f t="shared" si="32"/>
        <v>-1098.9953386868242</v>
      </c>
      <c r="M193">
        <f t="shared" si="33"/>
        <v>-696.26617202015768</v>
      </c>
      <c r="N193">
        <f t="shared" si="34"/>
        <v>-3036.4941390879098</v>
      </c>
      <c r="O193">
        <f t="shared" si="35"/>
        <v>-3036.4941390879098</v>
      </c>
      <c r="P193">
        <f t="shared" si="42"/>
        <v>484839.73751668527</v>
      </c>
      <c r="Q193">
        <f t="shared" si="43"/>
        <v>-202865.82274882417</v>
      </c>
      <c r="S193">
        <v>-3.0364941390879099</v>
      </c>
      <c r="T193">
        <v>484.83973751668526</v>
      </c>
      <c r="U193">
        <v>202.86582274882417</v>
      </c>
      <c r="W193">
        <v>202865.82274882417</v>
      </c>
      <c r="X193">
        <f t="shared" si="36"/>
        <v>-805.45833333333292</v>
      </c>
      <c r="Y193">
        <f t="shared" si="37"/>
        <v>7.0798713131751541</v>
      </c>
      <c r="Z193">
        <f t="shared" si="38"/>
        <v>102.11229000000002</v>
      </c>
      <c r="AA193">
        <f t="shared" si="39"/>
        <v>281.97391476786106</v>
      </c>
      <c r="AB193">
        <f t="shared" si="40"/>
        <v>14.14084220679012</v>
      </c>
    </row>
    <row r="194" spans="2:28" x14ac:dyDescent="0.55000000000000004">
      <c r="B194" s="3" t="s">
        <v>37</v>
      </c>
      <c r="C194" s="3">
        <v>188</v>
      </c>
      <c r="D194" s="3">
        <v>188</v>
      </c>
      <c r="E194" s="10">
        <v>17.100000000000001</v>
      </c>
      <c r="F194" s="16">
        <f t="shared" si="41"/>
        <v>-0.44444444444444431</v>
      </c>
      <c r="G194" s="16">
        <f t="shared" si="44"/>
        <v>-1.5999999999999996</v>
      </c>
      <c r="I194">
        <v>4.0277777777777777</v>
      </c>
      <c r="J194">
        <f t="shared" si="30"/>
        <v>108.15124875530481</v>
      </c>
      <c r="K194">
        <f t="shared" si="31"/>
        <v>-104.40392222222219</v>
      </c>
      <c r="L194">
        <f t="shared" si="32"/>
        <v>-883.18208457802825</v>
      </c>
      <c r="M194">
        <f t="shared" si="33"/>
        <v>-552.73764013358391</v>
      </c>
      <c r="N194">
        <f t="shared" si="34"/>
        <v>-2226.3043838713797</v>
      </c>
      <c r="O194">
        <f t="shared" si="35"/>
        <v>-2226.3043838713797</v>
      </c>
      <c r="P194">
        <f t="shared" si="42"/>
        <v>484839.73751668527</v>
      </c>
      <c r="Q194">
        <f t="shared" si="43"/>
        <v>-205092.12713269555</v>
      </c>
      <c r="S194">
        <v>-2.2263043838713799</v>
      </c>
      <c r="T194">
        <v>484.83973751668526</v>
      </c>
      <c r="U194">
        <v>205.09212713269554</v>
      </c>
      <c r="W194">
        <v>205092.12713269555</v>
      </c>
      <c r="X194">
        <f t="shared" si="36"/>
        <v>-660.88888888888869</v>
      </c>
      <c r="Y194">
        <f t="shared" si="37"/>
        <v>6.0389587553047841</v>
      </c>
      <c r="Z194">
        <f t="shared" si="38"/>
        <v>102.11229000000002</v>
      </c>
      <c r="AA194">
        <f t="shared" si="39"/>
        <v>279.7476103839897</v>
      </c>
      <c r="AB194">
        <f t="shared" si="40"/>
        <v>12.061795910493828</v>
      </c>
    </row>
    <row r="195" spans="2:28" x14ac:dyDescent="0.55000000000000004">
      <c r="B195" s="3" t="s">
        <v>37</v>
      </c>
      <c r="C195" s="3">
        <v>189</v>
      </c>
      <c r="D195" s="3">
        <v>189</v>
      </c>
      <c r="E195" s="10">
        <v>15.7</v>
      </c>
      <c r="F195" s="16">
        <f t="shared" si="41"/>
        <v>-0.36111111111111133</v>
      </c>
      <c r="G195" s="16">
        <f t="shared" si="44"/>
        <v>-1.3000000000000007</v>
      </c>
      <c r="I195">
        <v>3.8055555555555554</v>
      </c>
      <c r="J195">
        <f t="shared" si="30"/>
        <v>107.50326345437887</v>
      </c>
      <c r="K195">
        <f t="shared" si="31"/>
        <v>-84.828186805555603</v>
      </c>
      <c r="L195">
        <f t="shared" si="32"/>
        <v>-697.95506987895487</v>
      </c>
      <c r="M195">
        <f t="shared" si="33"/>
        <v>-429.46895876784367</v>
      </c>
      <c r="N195">
        <f t="shared" si="34"/>
        <v>-1634.3679819776273</v>
      </c>
      <c r="O195">
        <f t="shared" si="35"/>
        <v>-1634.3679819776273</v>
      </c>
      <c r="P195">
        <f t="shared" si="42"/>
        <v>484839.73751668527</v>
      </c>
      <c r="Q195">
        <f t="shared" si="43"/>
        <v>-206726.49511467316</v>
      </c>
      <c r="S195">
        <v>-1.6343679819776273</v>
      </c>
      <c r="T195">
        <v>484.83973751668526</v>
      </c>
      <c r="U195">
        <v>206.72649511467316</v>
      </c>
      <c r="W195">
        <v>206726.49511467316</v>
      </c>
      <c r="X195">
        <f t="shared" si="36"/>
        <v>-536.97222222222251</v>
      </c>
      <c r="Y195">
        <f t="shared" si="37"/>
        <v>5.3909734543788579</v>
      </c>
      <c r="Z195">
        <f t="shared" si="38"/>
        <v>102.11229000000002</v>
      </c>
      <c r="AA195">
        <f t="shared" si="39"/>
        <v>278.11324240201213</v>
      </c>
      <c r="AB195">
        <f t="shared" si="40"/>
        <v>10.767555169753084</v>
      </c>
    </row>
    <row r="196" spans="2:28" x14ac:dyDescent="0.55000000000000004">
      <c r="B196" s="3" t="s">
        <v>37</v>
      </c>
      <c r="C196" s="3">
        <v>190</v>
      </c>
      <c r="D196" s="3">
        <v>190</v>
      </c>
      <c r="E196" s="10">
        <v>14.5</v>
      </c>
      <c r="F196" s="16">
        <f t="shared" si="41"/>
        <v>-0.27777777777777779</v>
      </c>
      <c r="G196" s="16">
        <f t="shared" si="44"/>
        <v>-1</v>
      </c>
      <c r="I196">
        <v>3.5833333333333335</v>
      </c>
      <c r="J196">
        <f t="shared" si="30"/>
        <v>106.89204327690973</v>
      </c>
      <c r="K196">
        <f t="shared" si="31"/>
        <v>-65.2524513888889</v>
      </c>
      <c r="L196">
        <f t="shared" si="32"/>
        <v>-512.69129005642367</v>
      </c>
      <c r="M196">
        <f t="shared" si="33"/>
        <v>-306.16351227864584</v>
      </c>
      <c r="N196">
        <f t="shared" si="34"/>
        <v>-1097.085918998481</v>
      </c>
      <c r="O196">
        <f t="shared" si="35"/>
        <v>-1097.085918998481</v>
      </c>
      <c r="P196">
        <f t="shared" si="42"/>
        <v>484839.73751668527</v>
      </c>
      <c r="Q196">
        <f t="shared" si="43"/>
        <v>-207823.58103367165</v>
      </c>
      <c r="S196">
        <v>-1.097085918998481</v>
      </c>
      <c r="T196">
        <v>484.83973751668526</v>
      </c>
      <c r="U196">
        <v>207.82358103367164</v>
      </c>
      <c r="W196">
        <v>207823.58103367165</v>
      </c>
      <c r="X196">
        <f t="shared" si="36"/>
        <v>-413.0555555555556</v>
      </c>
      <c r="Y196">
        <f t="shared" si="37"/>
        <v>4.7797532769097231</v>
      </c>
      <c r="Z196">
        <f t="shared" si="38"/>
        <v>102.11229000000002</v>
      </c>
      <c r="AA196">
        <f t="shared" si="39"/>
        <v>277.01615648301362</v>
      </c>
      <c r="AB196">
        <f t="shared" si="40"/>
        <v>9.5467465277777794</v>
      </c>
    </row>
    <row r="197" spans="2:28" x14ac:dyDescent="0.55000000000000004">
      <c r="B197" s="3" t="s">
        <v>37</v>
      </c>
      <c r="C197" s="3">
        <v>191</v>
      </c>
      <c r="D197" s="3">
        <v>191</v>
      </c>
      <c r="E197" s="10">
        <v>13.7</v>
      </c>
      <c r="F197" s="16">
        <f t="shared" si="41"/>
        <v>-0.22222222222222215</v>
      </c>
      <c r="G197" s="16">
        <f t="shared" si="44"/>
        <v>-0.79999999999999982</v>
      </c>
      <c r="I197">
        <v>3.4722222222222223</v>
      </c>
      <c r="J197">
        <f t="shared" si="30"/>
        <v>106.60022010947146</v>
      </c>
      <c r="K197">
        <f t="shared" si="31"/>
        <v>-52.201961111111096</v>
      </c>
      <c r="L197">
        <f t="shared" si="32"/>
        <v>-389.06644655719504</v>
      </c>
      <c r="M197">
        <f t="shared" si="33"/>
        <v>-223.84422433497286</v>
      </c>
      <c r="N197">
        <f t="shared" si="34"/>
        <v>-777.23689005198912</v>
      </c>
      <c r="O197">
        <f t="shared" si="35"/>
        <v>-777.23689005198912</v>
      </c>
      <c r="P197">
        <f t="shared" si="42"/>
        <v>484839.73751668527</v>
      </c>
      <c r="Q197">
        <f t="shared" si="43"/>
        <v>-208600.81792372363</v>
      </c>
      <c r="S197">
        <v>-0.77723689005198915</v>
      </c>
      <c r="T197">
        <v>484.83973751668526</v>
      </c>
      <c r="U197">
        <v>208.60081792372364</v>
      </c>
      <c r="W197">
        <v>208600.81792372363</v>
      </c>
      <c r="X197">
        <f t="shared" si="36"/>
        <v>-330.44444444444434</v>
      </c>
      <c r="Y197">
        <f t="shared" si="37"/>
        <v>4.487930109471451</v>
      </c>
      <c r="Z197">
        <f t="shared" si="38"/>
        <v>102.11229000000002</v>
      </c>
      <c r="AA197">
        <f t="shared" si="39"/>
        <v>276.23891959296162</v>
      </c>
      <c r="AB197">
        <f t="shared" si="40"/>
        <v>8.9638792438271615</v>
      </c>
    </row>
    <row r="198" spans="2:28" x14ac:dyDescent="0.55000000000000004">
      <c r="B198" s="3" t="s">
        <v>37</v>
      </c>
      <c r="C198" s="3">
        <v>192</v>
      </c>
      <c r="D198" s="3">
        <v>192</v>
      </c>
      <c r="E198" s="10">
        <v>12.9</v>
      </c>
      <c r="F198" s="16">
        <f t="shared" si="41"/>
        <v>-0.16666666666666657</v>
      </c>
      <c r="G198" s="16">
        <f t="shared" si="44"/>
        <v>-0.59999999999999964</v>
      </c>
      <c r="I198">
        <v>3.3888888888888888</v>
      </c>
      <c r="J198">
        <f t="shared" si="30"/>
        <v>106.38738451195989</v>
      </c>
      <c r="K198">
        <f t="shared" si="31"/>
        <v>-39.151470833333313</v>
      </c>
      <c r="L198">
        <f t="shared" si="32"/>
        <v>-265.36261548803986</v>
      </c>
      <c r="M198">
        <f t="shared" si="33"/>
        <v>-141.44594882137329</v>
      </c>
      <c r="N198">
        <f t="shared" si="34"/>
        <v>-479.3446043390984</v>
      </c>
      <c r="O198">
        <f t="shared" si="35"/>
        <v>-479.3446043390984</v>
      </c>
      <c r="P198">
        <f t="shared" si="42"/>
        <v>484839.73751668527</v>
      </c>
      <c r="Q198">
        <f t="shared" si="43"/>
        <v>-209080.16252806273</v>
      </c>
      <c r="S198">
        <v>-0.47934460433909842</v>
      </c>
      <c r="T198">
        <v>484.83973751668526</v>
      </c>
      <c r="U198">
        <v>209.08016252806274</v>
      </c>
      <c r="W198">
        <v>209080.16252806273</v>
      </c>
      <c r="X198">
        <f t="shared" si="36"/>
        <v>-247.8333333333332</v>
      </c>
      <c r="Y198">
        <f t="shared" si="37"/>
        <v>4.2750945119598773</v>
      </c>
      <c r="Z198">
        <f t="shared" si="38"/>
        <v>102.11229000000002</v>
      </c>
      <c r="AA198">
        <f t="shared" si="39"/>
        <v>275.75957498862249</v>
      </c>
      <c r="AB198">
        <f t="shared" si="40"/>
        <v>8.5387762345679015</v>
      </c>
    </row>
    <row r="199" spans="2:28" x14ac:dyDescent="0.55000000000000004">
      <c r="B199" s="3" t="s">
        <v>37</v>
      </c>
      <c r="C199" s="3">
        <v>193</v>
      </c>
      <c r="D199" s="3">
        <v>193</v>
      </c>
      <c r="E199" s="10">
        <v>12.5</v>
      </c>
      <c r="F199" s="16">
        <f t="shared" si="41"/>
        <v>-9.7222222222222363E-2</v>
      </c>
      <c r="G199" s="16">
        <f t="shared" si="44"/>
        <v>-0.35000000000000053</v>
      </c>
      <c r="I199">
        <v>3.3333333333333335</v>
      </c>
      <c r="J199">
        <f t="shared" ref="J199:J262" si="45">Y199+Z199</f>
        <v>106.24836638888891</v>
      </c>
      <c r="K199">
        <f t="shared" ref="K199:K262" si="46">(($AH$24*F199)*$AH$28)/2</f>
        <v>-22.838357986111145</v>
      </c>
      <c r="L199">
        <f t="shared" ref="L199:L262" si="47">(K199/$AH$28)+M199</f>
        <v>-110.60580027777807</v>
      </c>
      <c r="M199">
        <f t="shared" ref="M199:M262" si="48">J199+X199</f>
        <v>-38.321078055555745</v>
      </c>
      <c r="N199">
        <f t="shared" ref="N199:N262" si="49">M199*I199</f>
        <v>-127.73692685185249</v>
      </c>
      <c r="O199">
        <f t="shared" ref="O199:O262" si="50">N199*1</f>
        <v>-127.73692685185249</v>
      </c>
      <c r="P199">
        <f t="shared" si="42"/>
        <v>484839.73751668527</v>
      </c>
      <c r="Q199">
        <f t="shared" si="43"/>
        <v>-209207.89945491459</v>
      </c>
      <c r="S199">
        <v>-0.12773692685185248</v>
      </c>
      <c r="T199">
        <v>484.83973751668526</v>
      </c>
      <c r="U199">
        <v>209.20789945491458</v>
      </c>
      <c r="W199">
        <v>209207.89945491459</v>
      </c>
      <c r="X199">
        <f t="shared" ref="X199:X262" si="51">F199*$AH$24</f>
        <v>-144.56944444444466</v>
      </c>
      <c r="Y199">
        <f t="shared" ref="Y199:Y262" si="52">0.5*1.225*$AH$26*$AH$25*I199^2</f>
        <v>4.1360763888888901</v>
      </c>
      <c r="Z199">
        <f t="shared" ref="Z199:Z262" si="53">$AH$27*$AH$24*9.81</f>
        <v>102.11229000000002</v>
      </c>
      <c r="AA199">
        <f t="shared" ref="AA199:AA262" si="54">T199-U199</f>
        <v>275.63183806177068</v>
      </c>
      <c r="AB199">
        <f t="shared" ref="AB199:AB262" si="55">(0.5*$AH$24*I199^2)/1000</f>
        <v>8.2611111111111111</v>
      </c>
    </row>
    <row r="200" spans="2:28" x14ac:dyDescent="0.55000000000000004">
      <c r="B200" s="3" t="s">
        <v>37</v>
      </c>
      <c r="C200" s="3">
        <v>194</v>
      </c>
      <c r="D200" s="3">
        <v>194</v>
      </c>
      <c r="E200" s="10">
        <v>12.2</v>
      </c>
      <c r="F200" s="16">
        <f t="shared" ref="F200:F263" si="56">($E201-$E199)/2/3.6</f>
        <v>-6.9444444444444448E-2</v>
      </c>
      <c r="G200" s="16">
        <f t="shared" si="44"/>
        <v>-0.25</v>
      </c>
      <c r="I200">
        <v>3.3333333333333335</v>
      </c>
      <c r="J200">
        <f t="shared" si="45"/>
        <v>106.24836638888891</v>
      </c>
      <c r="K200">
        <f t="shared" si="46"/>
        <v>-16.313112847222225</v>
      </c>
      <c r="L200">
        <f t="shared" si="47"/>
        <v>-48.647466944444439</v>
      </c>
      <c r="M200">
        <f t="shared" si="48"/>
        <v>2.9844775000000112</v>
      </c>
      <c r="N200">
        <f t="shared" si="49"/>
        <v>9.9482583333333707</v>
      </c>
      <c r="O200">
        <f t="shared" si="50"/>
        <v>9.9482583333333707</v>
      </c>
      <c r="P200">
        <f t="shared" ref="P200:P263" si="57">P199+MAX(0,O200)</f>
        <v>484849.68577501859</v>
      </c>
      <c r="Q200">
        <f t="shared" ref="Q200:Q263" si="58">Q199+MIN(0,O200)</f>
        <v>-209207.89945491459</v>
      </c>
      <c r="S200">
        <v>9.9482583333333711E-3</v>
      </c>
      <c r="T200">
        <v>484.8496857750186</v>
      </c>
      <c r="U200">
        <v>209.20789945491458</v>
      </c>
      <c r="W200">
        <v>209207.89945491459</v>
      </c>
      <c r="X200">
        <f t="shared" si="51"/>
        <v>-103.2638888888889</v>
      </c>
      <c r="Y200">
        <f t="shared" si="52"/>
        <v>4.1360763888888901</v>
      </c>
      <c r="Z200">
        <f t="shared" si="53"/>
        <v>102.11229000000002</v>
      </c>
      <c r="AA200">
        <f t="shared" si="54"/>
        <v>275.64178632010402</v>
      </c>
      <c r="AB200">
        <f t="shared" si="55"/>
        <v>8.2611111111111111</v>
      </c>
    </row>
    <row r="201" spans="2:28" x14ac:dyDescent="0.55000000000000004">
      <c r="B201" s="3" t="s">
        <v>37</v>
      </c>
      <c r="C201" s="3">
        <v>195</v>
      </c>
      <c r="D201" s="3">
        <v>195</v>
      </c>
      <c r="E201" s="10">
        <v>12</v>
      </c>
      <c r="F201" s="16">
        <f t="shared" si="56"/>
        <v>-2.7777777777777679E-2</v>
      </c>
      <c r="G201" s="16">
        <f t="shared" ref="G201:G264" si="59">($E202-$E200)/2</f>
        <v>-9.9999999999999645E-2</v>
      </c>
      <c r="I201">
        <v>3.3333333333333335</v>
      </c>
      <c r="J201">
        <f t="shared" si="45"/>
        <v>106.24836638888891</v>
      </c>
      <c r="K201">
        <f t="shared" si="46"/>
        <v>-6.5252451388888657</v>
      </c>
      <c r="L201">
        <f t="shared" si="47"/>
        <v>44.29003305555581</v>
      </c>
      <c r="M201">
        <f t="shared" si="48"/>
        <v>64.94281083333351</v>
      </c>
      <c r="N201">
        <f t="shared" si="49"/>
        <v>216.47603611111171</v>
      </c>
      <c r="O201">
        <f t="shared" si="50"/>
        <v>216.47603611111171</v>
      </c>
      <c r="P201">
        <f t="shared" si="57"/>
        <v>485066.16181112971</v>
      </c>
      <c r="Q201">
        <f t="shared" si="58"/>
        <v>-209207.89945491459</v>
      </c>
      <c r="S201">
        <v>0.21647603611111171</v>
      </c>
      <c r="T201">
        <v>485.06616181112975</v>
      </c>
      <c r="U201">
        <v>209.20789945491458</v>
      </c>
      <c r="W201">
        <v>209207.89945491459</v>
      </c>
      <c r="X201">
        <f t="shared" si="51"/>
        <v>-41.305555555555408</v>
      </c>
      <c r="Y201">
        <f t="shared" si="52"/>
        <v>4.1360763888888901</v>
      </c>
      <c r="Z201">
        <f t="shared" si="53"/>
        <v>102.11229000000002</v>
      </c>
      <c r="AA201">
        <f t="shared" si="54"/>
        <v>275.85826235621516</v>
      </c>
      <c r="AB201">
        <f t="shared" si="55"/>
        <v>8.2611111111111111</v>
      </c>
    </row>
    <row r="202" spans="2:28" x14ac:dyDescent="0.55000000000000004">
      <c r="B202" s="3" t="s">
        <v>37</v>
      </c>
      <c r="C202" s="3">
        <v>196</v>
      </c>
      <c r="D202" s="3">
        <v>196</v>
      </c>
      <c r="E202" s="10">
        <v>12</v>
      </c>
      <c r="F202" s="16">
        <f t="shared" si="56"/>
        <v>0</v>
      </c>
      <c r="G202" s="16">
        <f t="shared" si="59"/>
        <v>0</v>
      </c>
      <c r="I202">
        <v>3.3333333333333335</v>
      </c>
      <c r="J202">
        <f t="shared" si="45"/>
        <v>106.24836638888891</v>
      </c>
      <c r="K202">
        <f t="shared" si="46"/>
        <v>0</v>
      </c>
      <c r="L202">
        <f t="shared" si="47"/>
        <v>106.24836638888891</v>
      </c>
      <c r="M202">
        <f t="shared" si="48"/>
        <v>106.24836638888891</v>
      </c>
      <c r="N202">
        <f t="shared" si="49"/>
        <v>354.16122129629639</v>
      </c>
      <c r="O202">
        <f t="shared" si="50"/>
        <v>354.16122129629639</v>
      </c>
      <c r="P202">
        <f t="shared" si="57"/>
        <v>485420.32303242601</v>
      </c>
      <c r="Q202">
        <f t="shared" si="58"/>
        <v>-209207.89945491459</v>
      </c>
      <c r="S202">
        <v>0.3541612212962964</v>
      </c>
      <c r="T202">
        <v>485.42032303242604</v>
      </c>
      <c r="U202">
        <v>209.20789945491458</v>
      </c>
      <c r="W202">
        <v>209207.89945491459</v>
      </c>
      <c r="X202">
        <f t="shared" si="51"/>
        <v>0</v>
      </c>
      <c r="Y202">
        <f t="shared" si="52"/>
        <v>4.1360763888888901</v>
      </c>
      <c r="Z202">
        <f t="shared" si="53"/>
        <v>102.11229000000002</v>
      </c>
      <c r="AA202">
        <f t="shared" si="54"/>
        <v>276.21242357751146</v>
      </c>
      <c r="AB202">
        <f t="shared" si="55"/>
        <v>8.2611111111111111</v>
      </c>
    </row>
    <row r="203" spans="2:28" x14ac:dyDescent="0.55000000000000004">
      <c r="B203" s="3" t="s">
        <v>37</v>
      </c>
      <c r="C203" s="3">
        <v>197</v>
      </c>
      <c r="D203" s="3">
        <v>197</v>
      </c>
      <c r="E203" s="10">
        <v>12</v>
      </c>
      <c r="F203" s="16">
        <f t="shared" si="56"/>
        <v>0</v>
      </c>
      <c r="G203" s="16">
        <f t="shared" si="59"/>
        <v>0</v>
      </c>
      <c r="I203">
        <v>3.4722222222222223</v>
      </c>
      <c r="J203">
        <f t="shared" si="45"/>
        <v>106.60022010947146</v>
      </c>
      <c r="K203">
        <f t="shared" si="46"/>
        <v>0</v>
      </c>
      <c r="L203">
        <f t="shared" si="47"/>
        <v>106.60022010947146</v>
      </c>
      <c r="M203">
        <f t="shared" si="48"/>
        <v>106.60022010947146</v>
      </c>
      <c r="N203">
        <f t="shared" si="49"/>
        <v>370.13965315788704</v>
      </c>
      <c r="O203">
        <f t="shared" si="50"/>
        <v>370.13965315788704</v>
      </c>
      <c r="P203">
        <f t="shared" si="57"/>
        <v>485790.46268558392</v>
      </c>
      <c r="Q203">
        <f t="shared" si="58"/>
        <v>-209207.89945491459</v>
      </c>
      <c r="S203">
        <v>0.37013965315788705</v>
      </c>
      <c r="T203">
        <v>485.79046268558392</v>
      </c>
      <c r="U203">
        <v>209.20789945491458</v>
      </c>
      <c r="W203">
        <v>209207.89945491459</v>
      </c>
      <c r="X203">
        <f t="shared" si="51"/>
        <v>0</v>
      </c>
      <c r="Y203">
        <f t="shared" si="52"/>
        <v>4.487930109471451</v>
      </c>
      <c r="Z203">
        <f t="shared" si="53"/>
        <v>102.11229000000002</v>
      </c>
      <c r="AA203">
        <f t="shared" si="54"/>
        <v>276.58256323066934</v>
      </c>
      <c r="AB203">
        <f t="shared" si="55"/>
        <v>8.9638792438271615</v>
      </c>
    </row>
    <row r="204" spans="2:28" x14ac:dyDescent="0.55000000000000004">
      <c r="B204" s="3" t="s">
        <v>37</v>
      </c>
      <c r="C204" s="3">
        <v>198</v>
      </c>
      <c r="D204" s="3">
        <v>198</v>
      </c>
      <c r="E204" s="10">
        <v>12</v>
      </c>
      <c r="F204" s="16">
        <f t="shared" si="56"/>
        <v>6.9444444444444448E-2</v>
      </c>
      <c r="G204" s="16">
        <f t="shared" si="59"/>
        <v>0.25</v>
      </c>
      <c r="I204">
        <v>3.6111111111111112</v>
      </c>
      <c r="J204">
        <f t="shared" si="45"/>
        <v>106.96643520640434</v>
      </c>
      <c r="K204">
        <f t="shared" si="46"/>
        <v>16.313112847222225</v>
      </c>
      <c r="L204">
        <f t="shared" si="47"/>
        <v>261.86226853973767</v>
      </c>
      <c r="M204">
        <f t="shared" si="48"/>
        <v>210.23032409529324</v>
      </c>
      <c r="N204">
        <f t="shared" si="49"/>
        <v>759.16505923300338</v>
      </c>
      <c r="O204">
        <f t="shared" si="50"/>
        <v>759.16505923300338</v>
      </c>
      <c r="P204">
        <f t="shared" si="57"/>
        <v>486549.62774481694</v>
      </c>
      <c r="Q204">
        <f t="shared" si="58"/>
        <v>-209207.89945491459</v>
      </c>
      <c r="S204">
        <v>0.75916505923300337</v>
      </c>
      <c r="T204">
        <v>486.54962774481697</v>
      </c>
      <c r="U204">
        <v>209.20789945491458</v>
      </c>
      <c r="W204">
        <v>209207.89945491459</v>
      </c>
      <c r="X204">
        <f t="shared" si="51"/>
        <v>103.2638888888889</v>
      </c>
      <c r="Y204">
        <f t="shared" si="52"/>
        <v>4.8541452064043211</v>
      </c>
      <c r="Z204">
        <f t="shared" si="53"/>
        <v>102.11229000000002</v>
      </c>
      <c r="AA204">
        <f t="shared" si="54"/>
        <v>277.34172828990239</v>
      </c>
      <c r="AB204">
        <f t="shared" si="55"/>
        <v>9.6953317901234577</v>
      </c>
    </row>
    <row r="205" spans="2:28" x14ac:dyDescent="0.55000000000000004">
      <c r="B205" s="3" t="s">
        <v>37</v>
      </c>
      <c r="C205" s="3">
        <v>199</v>
      </c>
      <c r="D205" s="3">
        <v>199</v>
      </c>
      <c r="E205" s="10">
        <v>12.5</v>
      </c>
      <c r="F205" s="16">
        <f t="shared" si="56"/>
        <v>0.1388888888888889</v>
      </c>
      <c r="G205" s="16">
        <f t="shared" si="59"/>
        <v>0.5</v>
      </c>
      <c r="I205">
        <v>3.8888888888888888</v>
      </c>
      <c r="J205">
        <f t="shared" si="45"/>
        <v>107.741949529321</v>
      </c>
      <c r="K205">
        <f t="shared" si="46"/>
        <v>32.62622569444445</v>
      </c>
      <c r="L205">
        <f t="shared" si="47"/>
        <v>417.53361619598775</v>
      </c>
      <c r="M205">
        <f t="shared" si="48"/>
        <v>314.26972730709883</v>
      </c>
      <c r="N205">
        <f t="shared" si="49"/>
        <v>1222.1600506387176</v>
      </c>
      <c r="O205">
        <f t="shared" si="50"/>
        <v>1222.1600506387176</v>
      </c>
      <c r="P205">
        <f t="shared" si="57"/>
        <v>487771.78779545566</v>
      </c>
      <c r="Q205">
        <f t="shared" si="58"/>
        <v>-209207.89945491459</v>
      </c>
      <c r="S205">
        <v>1.2221600506387176</v>
      </c>
      <c r="T205">
        <v>487.77178779545568</v>
      </c>
      <c r="U205">
        <v>209.20789945491458</v>
      </c>
      <c r="W205">
        <v>209207.89945491459</v>
      </c>
      <c r="X205">
        <f t="shared" si="51"/>
        <v>206.5277777777778</v>
      </c>
      <c r="Y205">
        <f t="shared" si="52"/>
        <v>5.6296595293209881</v>
      </c>
      <c r="Z205">
        <f t="shared" si="53"/>
        <v>102.11229000000002</v>
      </c>
      <c r="AA205">
        <f t="shared" si="54"/>
        <v>278.5638883405411</v>
      </c>
      <c r="AB205">
        <f t="shared" si="55"/>
        <v>11.244290123456789</v>
      </c>
    </row>
    <row r="206" spans="2:28" x14ac:dyDescent="0.55000000000000004">
      <c r="B206" s="3" t="s">
        <v>37</v>
      </c>
      <c r="C206" s="3">
        <v>200</v>
      </c>
      <c r="D206" s="3">
        <v>200</v>
      </c>
      <c r="E206" s="10">
        <v>13</v>
      </c>
      <c r="F206" s="16">
        <f t="shared" si="56"/>
        <v>0.20833333333333331</v>
      </c>
      <c r="G206" s="16">
        <f t="shared" si="59"/>
        <v>0.75</v>
      </c>
      <c r="I206">
        <v>4.166666666666667</v>
      </c>
      <c r="J206">
        <f t="shared" si="45"/>
        <v>108.5749093576389</v>
      </c>
      <c r="K206">
        <f t="shared" si="46"/>
        <v>48.939338541666665</v>
      </c>
      <c r="L206">
        <f t="shared" si="47"/>
        <v>573.26240935763883</v>
      </c>
      <c r="M206">
        <f t="shared" si="48"/>
        <v>418.36657602430552</v>
      </c>
      <c r="N206">
        <f t="shared" si="49"/>
        <v>1743.1940667679398</v>
      </c>
      <c r="O206">
        <f t="shared" si="50"/>
        <v>1743.1940667679398</v>
      </c>
      <c r="P206">
        <f t="shared" si="57"/>
        <v>489514.98186222359</v>
      </c>
      <c r="Q206">
        <f t="shared" si="58"/>
        <v>-209207.89945491459</v>
      </c>
      <c r="S206">
        <v>1.74319406676794</v>
      </c>
      <c r="T206">
        <v>489.51498186222358</v>
      </c>
      <c r="U206">
        <v>209.20789945491458</v>
      </c>
      <c r="W206">
        <v>209207.89945491459</v>
      </c>
      <c r="X206">
        <f t="shared" si="51"/>
        <v>309.79166666666663</v>
      </c>
      <c r="Y206">
        <f t="shared" si="52"/>
        <v>6.4626193576388911</v>
      </c>
      <c r="Z206">
        <f t="shared" si="53"/>
        <v>102.11229000000002</v>
      </c>
      <c r="AA206">
        <f t="shared" si="54"/>
        <v>280.307082407309</v>
      </c>
      <c r="AB206">
        <f t="shared" si="55"/>
        <v>12.907986111111112</v>
      </c>
    </row>
    <row r="207" spans="2:28" x14ac:dyDescent="0.55000000000000004">
      <c r="B207" s="3" t="s">
        <v>37</v>
      </c>
      <c r="C207" s="3">
        <v>201</v>
      </c>
      <c r="D207" s="3">
        <v>201</v>
      </c>
      <c r="E207" s="10">
        <v>14</v>
      </c>
      <c r="F207" s="16">
        <f t="shared" si="56"/>
        <v>0.27777777777777779</v>
      </c>
      <c r="G207" s="16">
        <f t="shared" si="59"/>
        <v>1</v>
      </c>
      <c r="I207">
        <v>4.583333333333333</v>
      </c>
      <c r="J207">
        <f t="shared" si="45"/>
        <v>109.93205942274307</v>
      </c>
      <c r="K207">
        <f t="shared" si="46"/>
        <v>65.2524513888889</v>
      </c>
      <c r="L207">
        <f t="shared" si="47"/>
        <v>729.51539275607649</v>
      </c>
      <c r="M207">
        <f t="shared" si="48"/>
        <v>522.98761497829867</v>
      </c>
      <c r="N207">
        <f t="shared" si="49"/>
        <v>2397.0265686505354</v>
      </c>
      <c r="O207">
        <f t="shared" si="50"/>
        <v>2397.0265686505354</v>
      </c>
      <c r="P207">
        <f t="shared" si="57"/>
        <v>491912.00843087415</v>
      </c>
      <c r="Q207">
        <f t="shared" si="58"/>
        <v>-209207.89945491459</v>
      </c>
      <c r="S207">
        <v>2.3970265686505354</v>
      </c>
      <c r="T207">
        <v>491.91200843087415</v>
      </c>
      <c r="U207">
        <v>209.20789945491458</v>
      </c>
      <c r="W207">
        <v>209207.89945491459</v>
      </c>
      <c r="X207">
        <f t="shared" si="51"/>
        <v>413.0555555555556</v>
      </c>
      <c r="Y207">
        <f t="shared" si="52"/>
        <v>7.8197694227430556</v>
      </c>
      <c r="Z207">
        <f t="shared" si="53"/>
        <v>102.11229000000002</v>
      </c>
      <c r="AA207">
        <f t="shared" si="54"/>
        <v>282.70410897595957</v>
      </c>
      <c r="AB207">
        <f t="shared" si="55"/>
        <v>15.618663194444444</v>
      </c>
    </row>
    <row r="208" spans="2:28" x14ac:dyDescent="0.55000000000000004">
      <c r="B208" s="3" t="s">
        <v>37</v>
      </c>
      <c r="C208" s="3">
        <v>202</v>
      </c>
      <c r="D208" s="3">
        <v>202</v>
      </c>
      <c r="E208" s="10">
        <v>15</v>
      </c>
      <c r="F208" s="16">
        <f t="shared" si="56"/>
        <v>0.34722222222222221</v>
      </c>
      <c r="G208" s="16">
        <f t="shared" si="59"/>
        <v>1.25</v>
      </c>
      <c r="I208">
        <v>5.2777777777777777</v>
      </c>
      <c r="J208">
        <f t="shared" si="45"/>
        <v>112.48120372492285</v>
      </c>
      <c r="K208">
        <f t="shared" si="46"/>
        <v>81.565564236111115</v>
      </c>
      <c r="L208">
        <f t="shared" si="47"/>
        <v>886.96037039158955</v>
      </c>
      <c r="M208">
        <f t="shared" si="48"/>
        <v>628.80064816936726</v>
      </c>
      <c r="N208">
        <f t="shared" si="49"/>
        <v>3318.6700875605493</v>
      </c>
      <c r="O208">
        <f t="shared" si="50"/>
        <v>3318.6700875605493</v>
      </c>
      <c r="P208">
        <f t="shared" si="57"/>
        <v>495230.6785184347</v>
      </c>
      <c r="Q208">
        <f t="shared" si="58"/>
        <v>-209207.89945491459</v>
      </c>
      <c r="S208">
        <v>3.3186700875605495</v>
      </c>
      <c r="T208">
        <v>495.23067851843473</v>
      </c>
      <c r="U208">
        <v>209.20789945491458</v>
      </c>
      <c r="W208">
        <v>209207.89945491459</v>
      </c>
      <c r="X208">
        <f t="shared" si="51"/>
        <v>516.31944444444446</v>
      </c>
      <c r="Y208">
        <f t="shared" si="52"/>
        <v>10.368913724922839</v>
      </c>
      <c r="Z208">
        <f t="shared" si="53"/>
        <v>102.11229000000002</v>
      </c>
      <c r="AA208">
        <f t="shared" si="54"/>
        <v>286.02277906352015</v>
      </c>
      <c r="AB208">
        <f t="shared" si="55"/>
        <v>20.71014660493827</v>
      </c>
    </row>
    <row r="209" spans="2:28" x14ac:dyDescent="0.55000000000000004">
      <c r="B209" s="3" t="s">
        <v>37</v>
      </c>
      <c r="C209" s="3">
        <v>203</v>
      </c>
      <c r="D209" s="3">
        <v>203</v>
      </c>
      <c r="E209" s="10">
        <v>16.5</v>
      </c>
      <c r="F209" s="16">
        <f t="shared" si="56"/>
        <v>0.55555555555555558</v>
      </c>
      <c r="G209" s="16">
        <f t="shared" si="59"/>
        <v>2</v>
      </c>
      <c r="I209">
        <v>5.8888888888888893</v>
      </c>
      <c r="J209">
        <f t="shared" si="45"/>
        <v>115.02144397376546</v>
      </c>
      <c r="K209">
        <f t="shared" si="46"/>
        <v>130.5049027777778</v>
      </c>
      <c r="L209">
        <f t="shared" si="47"/>
        <v>1354.1881106404323</v>
      </c>
      <c r="M209">
        <f t="shared" si="48"/>
        <v>941.13255508487669</v>
      </c>
      <c r="N209">
        <f t="shared" si="49"/>
        <v>5542.2250466109408</v>
      </c>
      <c r="O209">
        <f t="shared" si="50"/>
        <v>5542.2250466109408</v>
      </c>
      <c r="P209">
        <f t="shared" si="57"/>
        <v>500772.90356504562</v>
      </c>
      <c r="Q209">
        <f t="shared" si="58"/>
        <v>-209207.89945491459</v>
      </c>
      <c r="S209">
        <v>5.5422250466109411</v>
      </c>
      <c r="T209">
        <v>500.77290356504562</v>
      </c>
      <c r="U209">
        <v>209.20789945491458</v>
      </c>
      <c r="W209">
        <v>209207.89945491459</v>
      </c>
      <c r="X209">
        <f t="shared" si="51"/>
        <v>826.1111111111112</v>
      </c>
      <c r="Y209">
        <f t="shared" si="52"/>
        <v>12.909153973765436</v>
      </c>
      <c r="Z209">
        <f t="shared" si="53"/>
        <v>102.11229000000002</v>
      </c>
      <c r="AA209">
        <f t="shared" si="54"/>
        <v>291.56500411013104</v>
      </c>
      <c r="AB209">
        <f t="shared" si="55"/>
        <v>25.783845679012352</v>
      </c>
    </row>
    <row r="210" spans="2:28" x14ac:dyDescent="0.55000000000000004">
      <c r="B210" s="3" t="s">
        <v>37</v>
      </c>
      <c r="C210" s="3">
        <v>204</v>
      </c>
      <c r="D210" s="3">
        <v>204</v>
      </c>
      <c r="E210" s="10">
        <v>19</v>
      </c>
      <c r="F210" s="16">
        <f t="shared" si="56"/>
        <v>0.65277777777777768</v>
      </c>
      <c r="G210" s="16">
        <f t="shared" si="59"/>
        <v>2.3499999999999996</v>
      </c>
      <c r="I210">
        <v>6.6111111111111107</v>
      </c>
      <c r="J210">
        <f t="shared" si="45"/>
        <v>118.38200603973766</v>
      </c>
      <c r="K210">
        <f t="shared" si="46"/>
        <v>153.34326076388888</v>
      </c>
      <c r="L210">
        <f t="shared" si="47"/>
        <v>1574.4028393730709</v>
      </c>
      <c r="M210">
        <f t="shared" si="48"/>
        <v>1089.0625615952931</v>
      </c>
      <c r="N210">
        <f t="shared" si="49"/>
        <v>7199.9136016577704</v>
      </c>
      <c r="O210">
        <f t="shared" si="50"/>
        <v>7199.9136016577704</v>
      </c>
      <c r="P210">
        <f t="shared" si="57"/>
        <v>507972.8171667034</v>
      </c>
      <c r="Q210">
        <f t="shared" si="58"/>
        <v>-209207.89945491459</v>
      </c>
      <c r="S210">
        <v>7.1999136016577703</v>
      </c>
      <c r="T210">
        <v>507.97281716670341</v>
      </c>
      <c r="U210">
        <v>209.20789945491458</v>
      </c>
      <c r="W210">
        <v>209207.89945491459</v>
      </c>
      <c r="X210">
        <f t="shared" si="51"/>
        <v>970.68055555555543</v>
      </c>
      <c r="Y210">
        <f t="shared" si="52"/>
        <v>16.269716039737652</v>
      </c>
      <c r="Z210">
        <f t="shared" si="53"/>
        <v>102.11229000000002</v>
      </c>
      <c r="AA210">
        <f t="shared" si="54"/>
        <v>298.76491771178883</v>
      </c>
      <c r="AB210">
        <f t="shared" si="55"/>
        <v>32.495998456790119</v>
      </c>
    </row>
    <row r="211" spans="2:28" x14ac:dyDescent="0.55000000000000004">
      <c r="B211" s="3" t="s">
        <v>37</v>
      </c>
      <c r="C211" s="3">
        <v>205</v>
      </c>
      <c r="D211" s="3">
        <v>205</v>
      </c>
      <c r="E211" s="10">
        <v>21.2</v>
      </c>
      <c r="F211" s="16">
        <f t="shared" si="56"/>
        <v>0.66666666666666674</v>
      </c>
      <c r="G211" s="16">
        <f t="shared" si="59"/>
        <v>2.4000000000000004</v>
      </c>
      <c r="I211">
        <v>7.4722222222222223</v>
      </c>
      <c r="J211">
        <f t="shared" si="45"/>
        <v>122.8963610816937</v>
      </c>
      <c r="K211">
        <f t="shared" si="46"/>
        <v>156.60588333333337</v>
      </c>
      <c r="L211">
        <f t="shared" si="47"/>
        <v>1609.8963610816938</v>
      </c>
      <c r="M211">
        <f t="shared" si="48"/>
        <v>1114.2296944150271</v>
      </c>
      <c r="N211">
        <f t="shared" si="49"/>
        <v>8325.771883267842</v>
      </c>
      <c r="O211">
        <f t="shared" si="50"/>
        <v>8325.771883267842</v>
      </c>
      <c r="P211">
        <f t="shared" si="57"/>
        <v>516298.58904997126</v>
      </c>
      <c r="Q211">
        <f t="shared" si="58"/>
        <v>-209207.89945491459</v>
      </c>
      <c r="S211">
        <v>8.3257718832678425</v>
      </c>
      <c r="T211">
        <v>516.29858904997127</v>
      </c>
      <c r="U211">
        <v>209.20789945491458</v>
      </c>
      <c r="W211">
        <v>209207.89945491459</v>
      </c>
      <c r="X211">
        <f t="shared" si="51"/>
        <v>991.33333333333348</v>
      </c>
      <c r="Y211">
        <f t="shared" si="52"/>
        <v>20.784071081693675</v>
      </c>
      <c r="Z211">
        <f t="shared" si="53"/>
        <v>102.11229000000002</v>
      </c>
      <c r="AA211">
        <f t="shared" si="54"/>
        <v>307.09068959505669</v>
      </c>
      <c r="AB211">
        <f t="shared" si="55"/>
        <v>41.512657021604944</v>
      </c>
    </row>
    <row r="212" spans="2:28" x14ac:dyDescent="0.55000000000000004">
      <c r="B212" s="3" t="s">
        <v>37</v>
      </c>
      <c r="C212" s="3">
        <v>206</v>
      </c>
      <c r="D212" s="3">
        <v>206</v>
      </c>
      <c r="E212" s="10">
        <v>23.8</v>
      </c>
      <c r="F212" s="16">
        <f t="shared" si="56"/>
        <v>0.79166666666666652</v>
      </c>
      <c r="G212" s="16">
        <f t="shared" si="59"/>
        <v>2.8499999999999996</v>
      </c>
      <c r="I212">
        <v>8.2222222222222214</v>
      </c>
      <c r="J212">
        <f t="shared" si="45"/>
        <v>127.27801700617286</v>
      </c>
      <c r="K212">
        <f t="shared" si="46"/>
        <v>185.96948645833328</v>
      </c>
      <c r="L212">
        <f t="shared" si="47"/>
        <v>1893.0905170061724</v>
      </c>
      <c r="M212">
        <f t="shared" si="48"/>
        <v>1304.4863503395059</v>
      </c>
      <c r="N212">
        <f t="shared" si="49"/>
        <v>10725.776658347047</v>
      </c>
      <c r="O212">
        <f t="shared" si="50"/>
        <v>10725.776658347047</v>
      </c>
      <c r="P212">
        <f t="shared" si="57"/>
        <v>527024.36570831831</v>
      </c>
      <c r="Q212">
        <f t="shared" si="58"/>
        <v>-209207.89945491459</v>
      </c>
      <c r="S212">
        <v>10.725776658347048</v>
      </c>
      <c r="T212">
        <v>527.02436570831833</v>
      </c>
      <c r="U212">
        <v>209.20789945491458</v>
      </c>
      <c r="W212">
        <v>209207.89945491459</v>
      </c>
      <c r="X212">
        <f t="shared" si="51"/>
        <v>1177.208333333333</v>
      </c>
      <c r="Y212">
        <f t="shared" si="52"/>
        <v>25.165727006172837</v>
      </c>
      <c r="Z212">
        <f t="shared" si="53"/>
        <v>102.11229000000002</v>
      </c>
      <c r="AA212">
        <f t="shared" si="54"/>
        <v>317.81646625340375</v>
      </c>
      <c r="AB212">
        <f t="shared" si="55"/>
        <v>50.264271604938259</v>
      </c>
    </row>
    <row r="213" spans="2:28" x14ac:dyDescent="0.55000000000000004">
      <c r="B213" s="3" t="s">
        <v>37</v>
      </c>
      <c r="C213" s="3">
        <v>207</v>
      </c>
      <c r="D213" s="3">
        <v>207</v>
      </c>
      <c r="E213" s="10">
        <v>26.9</v>
      </c>
      <c r="F213" s="16">
        <f t="shared" si="56"/>
        <v>0.80555555555555558</v>
      </c>
      <c r="G213" s="16">
        <f t="shared" si="59"/>
        <v>2.9000000000000004</v>
      </c>
      <c r="I213">
        <v>8.8888888888888893</v>
      </c>
      <c r="J213">
        <f t="shared" si="45"/>
        <v>131.52438876543212</v>
      </c>
      <c r="K213">
        <f t="shared" si="46"/>
        <v>189.23210902777777</v>
      </c>
      <c r="L213">
        <f t="shared" si="47"/>
        <v>1928.3160554320989</v>
      </c>
      <c r="M213">
        <f t="shared" si="48"/>
        <v>1329.3854998765432</v>
      </c>
      <c r="N213">
        <f t="shared" si="49"/>
        <v>11816.759998902608</v>
      </c>
      <c r="O213">
        <f t="shared" si="50"/>
        <v>11816.759998902608</v>
      </c>
      <c r="P213">
        <f t="shared" si="57"/>
        <v>538841.12570722087</v>
      </c>
      <c r="Q213">
        <f t="shared" si="58"/>
        <v>-209207.89945491459</v>
      </c>
      <c r="S213">
        <v>11.816759998902608</v>
      </c>
      <c r="T213">
        <v>538.84112570722084</v>
      </c>
      <c r="U213">
        <v>209.20789945491458</v>
      </c>
      <c r="W213">
        <v>209207.89945491459</v>
      </c>
      <c r="X213">
        <f t="shared" si="51"/>
        <v>1197.8611111111111</v>
      </c>
      <c r="Y213">
        <f t="shared" si="52"/>
        <v>29.412098765432106</v>
      </c>
      <c r="Z213">
        <f t="shared" si="53"/>
        <v>102.11229000000002</v>
      </c>
      <c r="AA213">
        <f t="shared" si="54"/>
        <v>329.63322625230626</v>
      </c>
      <c r="AB213">
        <f t="shared" si="55"/>
        <v>58.74567901234569</v>
      </c>
    </row>
    <row r="214" spans="2:28" x14ac:dyDescent="0.55000000000000004">
      <c r="B214" s="3" t="s">
        <v>37</v>
      </c>
      <c r="C214" s="3">
        <v>208</v>
      </c>
      <c r="D214" s="3">
        <v>208</v>
      </c>
      <c r="E214" s="10">
        <v>29.6</v>
      </c>
      <c r="F214" s="16">
        <f t="shared" si="56"/>
        <v>0.70833333333333348</v>
      </c>
      <c r="G214" s="16">
        <f t="shared" si="59"/>
        <v>2.5500000000000007</v>
      </c>
      <c r="I214">
        <v>9.7777777777777786</v>
      </c>
      <c r="J214">
        <f t="shared" si="45"/>
        <v>137.70092950617286</v>
      </c>
      <c r="K214">
        <f t="shared" si="46"/>
        <v>166.39375104166672</v>
      </c>
      <c r="L214">
        <f t="shared" si="47"/>
        <v>1717.6384295061732</v>
      </c>
      <c r="M214">
        <f t="shared" si="48"/>
        <v>1190.9925961728397</v>
      </c>
      <c r="N214">
        <f t="shared" si="49"/>
        <v>11645.260940356657</v>
      </c>
      <c r="O214">
        <f t="shared" si="50"/>
        <v>11645.260940356657</v>
      </c>
      <c r="P214">
        <f t="shared" si="57"/>
        <v>550486.38664757751</v>
      </c>
      <c r="Q214">
        <f t="shared" si="58"/>
        <v>-209207.89945491459</v>
      </c>
      <c r="S214">
        <v>11.645260940356657</v>
      </c>
      <c r="T214">
        <v>550.48638664757755</v>
      </c>
      <c r="U214">
        <v>209.20789945491458</v>
      </c>
      <c r="W214">
        <v>209207.89945491459</v>
      </c>
      <c r="X214">
        <f t="shared" si="51"/>
        <v>1053.291666666667</v>
      </c>
      <c r="Y214">
        <f t="shared" si="52"/>
        <v>35.588639506172846</v>
      </c>
      <c r="Z214">
        <f t="shared" si="53"/>
        <v>102.11229000000002</v>
      </c>
      <c r="AA214">
        <f t="shared" si="54"/>
        <v>341.27848719266296</v>
      </c>
      <c r="AB214">
        <f t="shared" si="55"/>
        <v>71.082271604938285</v>
      </c>
    </row>
    <row r="215" spans="2:28" x14ac:dyDescent="0.55000000000000004">
      <c r="B215" s="3" t="s">
        <v>37</v>
      </c>
      <c r="C215" s="3">
        <v>209</v>
      </c>
      <c r="D215" s="3">
        <v>209</v>
      </c>
      <c r="E215" s="10">
        <v>32</v>
      </c>
      <c r="F215" s="16">
        <f t="shared" si="56"/>
        <v>0.7777777777777779</v>
      </c>
      <c r="G215" s="16">
        <f t="shared" si="59"/>
        <v>2.8000000000000007</v>
      </c>
      <c r="I215">
        <v>10.416666666666666</v>
      </c>
      <c r="J215">
        <f t="shared" si="45"/>
        <v>142.50366098524307</v>
      </c>
      <c r="K215">
        <f t="shared" si="46"/>
        <v>182.7068638888889</v>
      </c>
      <c r="L215">
        <f t="shared" si="47"/>
        <v>1877.3369943185767</v>
      </c>
      <c r="M215">
        <f t="shared" si="48"/>
        <v>1299.0592165407988</v>
      </c>
      <c r="N215">
        <f t="shared" si="49"/>
        <v>13531.866838966655</v>
      </c>
      <c r="O215">
        <f t="shared" si="50"/>
        <v>13531.866838966655</v>
      </c>
      <c r="P215">
        <f t="shared" si="57"/>
        <v>564018.25348654413</v>
      </c>
      <c r="Q215">
        <f t="shared" si="58"/>
        <v>-209207.89945491459</v>
      </c>
      <c r="S215">
        <v>13.531866838966655</v>
      </c>
      <c r="T215">
        <v>564.01825348654415</v>
      </c>
      <c r="U215">
        <v>209.20789945491458</v>
      </c>
      <c r="W215">
        <v>209207.89945491459</v>
      </c>
      <c r="X215">
        <f t="shared" si="51"/>
        <v>1156.5555555555557</v>
      </c>
      <c r="Y215">
        <f t="shared" si="52"/>
        <v>40.39137098524305</v>
      </c>
      <c r="Z215">
        <f t="shared" si="53"/>
        <v>102.11229000000002</v>
      </c>
      <c r="AA215">
        <f t="shared" si="54"/>
        <v>354.81035403162957</v>
      </c>
      <c r="AB215">
        <f t="shared" si="55"/>
        <v>80.674913194444443</v>
      </c>
    </row>
    <row r="216" spans="2:28" x14ac:dyDescent="0.55000000000000004">
      <c r="B216" s="3" t="s">
        <v>37</v>
      </c>
      <c r="C216" s="3">
        <v>210</v>
      </c>
      <c r="D216" s="3">
        <v>210</v>
      </c>
      <c r="E216" s="10">
        <v>35.200000000000003</v>
      </c>
      <c r="F216" s="16">
        <f t="shared" si="56"/>
        <v>0.76388888888888884</v>
      </c>
      <c r="G216" s="16">
        <f t="shared" si="59"/>
        <v>2.75</v>
      </c>
      <c r="I216">
        <v>10.888888888888889</v>
      </c>
      <c r="J216">
        <f t="shared" si="45"/>
        <v>146.24882070987655</v>
      </c>
      <c r="K216">
        <f t="shared" si="46"/>
        <v>179.44424131944442</v>
      </c>
      <c r="L216">
        <f t="shared" si="47"/>
        <v>1850.1029873765428</v>
      </c>
      <c r="M216">
        <f t="shared" si="48"/>
        <v>1282.1515984876542</v>
      </c>
      <c r="N216">
        <f t="shared" si="49"/>
        <v>13961.206294643345</v>
      </c>
      <c r="O216">
        <f t="shared" si="50"/>
        <v>13961.206294643345</v>
      </c>
      <c r="P216">
        <f t="shared" si="57"/>
        <v>577979.45978118747</v>
      </c>
      <c r="Q216">
        <f t="shared" si="58"/>
        <v>-209207.89945491459</v>
      </c>
      <c r="S216">
        <v>13.961206294643345</v>
      </c>
      <c r="T216">
        <v>577.97945978118753</v>
      </c>
      <c r="U216">
        <v>209.20789945491458</v>
      </c>
      <c r="W216">
        <v>209207.89945491459</v>
      </c>
      <c r="X216">
        <f t="shared" si="51"/>
        <v>1135.9027777777776</v>
      </c>
      <c r="Y216">
        <f t="shared" si="52"/>
        <v>44.136530709876553</v>
      </c>
      <c r="Z216">
        <f t="shared" si="53"/>
        <v>102.11229000000002</v>
      </c>
      <c r="AA216">
        <f t="shared" si="54"/>
        <v>368.77156032627295</v>
      </c>
      <c r="AB216">
        <f t="shared" si="55"/>
        <v>88.155234567901232</v>
      </c>
    </row>
    <row r="217" spans="2:28" x14ac:dyDescent="0.55000000000000004">
      <c r="B217" s="3" t="s">
        <v>37</v>
      </c>
      <c r="C217" s="3">
        <v>211</v>
      </c>
      <c r="D217" s="3">
        <v>211</v>
      </c>
      <c r="E217" s="10">
        <v>37.5</v>
      </c>
      <c r="F217" s="16">
        <f t="shared" si="56"/>
        <v>0.55555555555555558</v>
      </c>
      <c r="G217" s="16">
        <f t="shared" si="59"/>
        <v>2</v>
      </c>
      <c r="I217">
        <v>11.25</v>
      </c>
      <c r="J217">
        <f t="shared" si="45"/>
        <v>149.22478511718754</v>
      </c>
      <c r="K217">
        <f t="shared" si="46"/>
        <v>130.5049027777778</v>
      </c>
      <c r="L217">
        <f t="shared" si="47"/>
        <v>1388.3914517838543</v>
      </c>
      <c r="M217">
        <f t="shared" si="48"/>
        <v>975.33589622829868</v>
      </c>
      <c r="N217">
        <f t="shared" si="49"/>
        <v>10972.52883256836</v>
      </c>
      <c r="O217">
        <f t="shared" si="50"/>
        <v>10972.52883256836</v>
      </c>
      <c r="P217">
        <f t="shared" si="57"/>
        <v>588951.98861375579</v>
      </c>
      <c r="Q217">
        <f t="shared" si="58"/>
        <v>-209207.89945491459</v>
      </c>
      <c r="S217">
        <v>10.97252883256836</v>
      </c>
      <c r="T217">
        <v>588.95198861375582</v>
      </c>
      <c r="U217">
        <v>209.20789945491458</v>
      </c>
      <c r="W217">
        <v>209207.89945491459</v>
      </c>
      <c r="X217">
        <f t="shared" si="51"/>
        <v>826.1111111111112</v>
      </c>
      <c r="Y217">
        <f t="shared" si="52"/>
        <v>47.112495117187507</v>
      </c>
      <c r="Z217">
        <f t="shared" si="53"/>
        <v>102.11229000000002</v>
      </c>
      <c r="AA217">
        <f t="shared" si="54"/>
        <v>379.74408915884123</v>
      </c>
      <c r="AB217">
        <f t="shared" si="55"/>
        <v>94.099218750000006</v>
      </c>
    </row>
    <row r="218" spans="2:28" x14ac:dyDescent="0.55000000000000004">
      <c r="B218" s="3" t="s">
        <v>37</v>
      </c>
      <c r="C218" s="3">
        <v>212</v>
      </c>
      <c r="D218" s="3">
        <v>212</v>
      </c>
      <c r="E218" s="10">
        <v>39.200000000000003</v>
      </c>
      <c r="F218" s="16">
        <f t="shared" si="56"/>
        <v>0.41666666666666663</v>
      </c>
      <c r="G218" s="16">
        <f t="shared" si="59"/>
        <v>1.5</v>
      </c>
      <c r="I218">
        <v>11.555555555555555</v>
      </c>
      <c r="J218">
        <f t="shared" si="45"/>
        <v>151.81873691358027</v>
      </c>
      <c r="K218">
        <f t="shared" si="46"/>
        <v>97.878677083333329</v>
      </c>
      <c r="L218">
        <f t="shared" si="47"/>
        <v>1081.1937369135803</v>
      </c>
      <c r="M218">
        <f t="shared" si="48"/>
        <v>771.40207024691358</v>
      </c>
      <c r="N218">
        <f t="shared" si="49"/>
        <v>8913.979478408779</v>
      </c>
      <c r="O218">
        <f t="shared" si="50"/>
        <v>8913.979478408779</v>
      </c>
      <c r="P218">
        <f t="shared" si="57"/>
        <v>597865.96809216461</v>
      </c>
      <c r="Q218">
        <f t="shared" si="58"/>
        <v>-209207.89945491459</v>
      </c>
      <c r="S218">
        <v>8.9139794784087787</v>
      </c>
      <c r="T218">
        <v>597.86596809216462</v>
      </c>
      <c r="U218">
        <v>209.20789945491458</v>
      </c>
      <c r="W218">
        <v>209207.89945491459</v>
      </c>
      <c r="X218">
        <f t="shared" si="51"/>
        <v>619.58333333333326</v>
      </c>
      <c r="Y218">
        <f t="shared" si="52"/>
        <v>49.706446913580251</v>
      </c>
      <c r="Z218">
        <f t="shared" si="53"/>
        <v>102.11229000000002</v>
      </c>
      <c r="AA218">
        <f t="shared" si="54"/>
        <v>388.65806863725004</v>
      </c>
      <c r="AB218">
        <f t="shared" si="55"/>
        <v>99.2801975308642</v>
      </c>
    </row>
    <row r="219" spans="2:28" x14ac:dyDescent="0.55000000000000004">
      <c r="B219" s="3" t="s">
        <v>37</v>
      </c>
      <c r="C219" s="3">
        <v>213</v>
      </c>
      <c r="D219" s="3">
        <v>213</v>
      </c>
      <c r="E219" s="10">
        <v>40.5</v>
      </c>
      <c r="F219" s="16">
        <f t="shared" si="56"/>
        <v>0.33333333333333315</v>
      </c>
      <c r="G219" s="16">
        <f t="shared" si="59"/>
        <v>1.1999999999999993</v>
      </c>
      <c r="I219">
        <v>11.972222222222221</v>
      </c>
      <c r="J219">
        <f t="shared" si="45"/>
        <v>155.46796264419368</v>
      </c>
      <c r="K219">
        <f t="shared" si="46"/>
        <v>78.302941666666626</v>
      </c>
      <c r="L219">
        <f t="shared" si="47"/>
        <v>898.96796264419322</v>
      </c>
      <c r="M219">
        <f t="shared" si="48"/>
        <v>651.13462931086008</v>
      </c>
      <c r="N219">
        <f t="shared" si="49"/>
        <v>7795.5284786939073</v>
      </c>
      <c r="O219">
        <f t="shared" si="50"/>
        <v>7795.5284786939073</v>
      </c>
      <c r="P219">
        <f t="shared" si="57"/>
        <v>605661.49657085852</v>
      </c>
      <c r="Q219">
        <f t="shared" si="58"/>
        <v>-209207.89945491459</v>
      </c>
      <c r="S219">
        <v>7.7955284786939076</v>
      </c>
      <c r="T219">
        <v>605.6614965708585</v>
      </c>
      <c r="U219">
        <v>209.20789945491458</v>
      </c>
      <c r="W219">
        <v>209207.89945491459</v>
      </c>
      <c r="X219">
        <f t="shared" si="51"/>
        <v>495.6666666666664</v>
      </c>
      <c r="Y219">
        <f t="shared" si="52"/>
        <v>53.355672644193675</v>
      </c>
      <c r="Z219">
        <f t="shared" si="53"/>
        <v>102.11229000000002</v>
      </c>
      <c r="AA219">
        <f t="shared" si="54"/>
        <v>396.45359711594392</v>
      </c>
      <c r="AB219">
        <f t="shared" si="55"/>
        <v>106.56890702160493</v>
      </c>
    </row>
    <row r="220" spans="2:28" x14ac:dyDescent="0.55000000000000004">
      <c r="B220" s="3" t="s">
        <v>37</v>
      </c>
      <c r="C220" s="3">
        <v>214</v>
      </c>
      <c r="D220" s="3">
        <v>214</v>
      </c>
      <c r="E220" s="10">
        <v>41.6</v>
      </c>
      <c r="F220" s="16">
        <f t="shared" si="56"/>
        <v>0.36111111111111133</v>
      </c>
      <c r="G220" s="16">
        <f t="shared" si="59"/>
        <v>1.3000000000000007</v>
      </c>
      <c r="I220">
        <v>12.5</v>
      </c>
      <c r="J220">
        <f t="shared" si="45"/>
        <v>160.27586421875003</v>
      </c>
      <c r="K220">
        <f t="shared" si="46"/>
        <v>84.828186805555603</v>
      </c>
      <c r="L220">
        <f t="shared" si="47"/>
        <v>965.73419755208374</v>
      </c>
      <c r="M220">
        <f t="shared" si="48"/>
        <v>697.24808644097254</v>
      </c>
      <c r="N220">
        <f t="shared" si="49"/>
        <v>8715.6010805121568</v>
      </c>
      <c r="O220">
        <f t="shared" si="50"/>
        <v>8715.6010805121568</v>
      </c>
      <c r="P220">
        <f t="shared" si="57"/>
        <v>614377.09765137068</v>
      </c>
      <c r="Q220">
        <f t="shared" si="58"/>
        <v>-209207.89945491459</v>
      </c>
      <c r="S220">
        <v>8.7156010805121564</v>
      </c>
      <c r="T220">
        <v>614.37709765137072</v>
      </c>
      <c r="U220">
        <v>209.20789945491458</v>
      </c>
      <c r="W220">
        <v>209207.89945491459</v>
      </c>
      <c r="X220">
        <f t="shared" si="51"/>
        <v>536.97222222222251</v>
      </c>
      <c r="Y220">
        <f t="shared" si="52"/>
        <v>58.163574218750007</v>
      </c>
      <c r="Z220">
        <f t="shared" si="53"/>
        <v>102.11229000000002</v>
      </c>
      <c r="AA220">
        <f t="shared" si="54"/>
        <v>405.16919819645614</v>
      </c>
      <c r="AB220">
        <f t="shared" si="55"/>
        <v>116.171875</v>
      </c>
    </row>
    <row r="221" spans="2:28" x14ac:dyDescent="0.55000000000000004">
      <c r="B221" s="3" t="s">
        <v>37</v>
      </c>
      <c r="C221" s="3">
        <v>215</v>
      </c>
      <c r="D221" s="3">
        <v>215</v>
      </c>
      <c r="E221" s="10">
        <v>43.1</v>
      </c>
      <c r="F221" s="16">
        <f t="shared" si="56"/>
        <v>0.47222222222222199</v>
      </c>
      <c r="G221" s="16">
        <f t="shared" si="59"/>
        <v>1.6999999999999993</v>
      </c>
      <c r="I221">
        <v>13.083333333333334</v>
      </c>
      <c r="J221">
        <f t="shared" si="45"/>
        <v>165.83113181857641</v>
      </c>
      <c r="K221">
        <f t="shared" si="46"/>
        <v>110.92916736111106</v>
      </c>
      <c r="L221">
        <f t="shared" si="47"/>
        <v>1219.1227984852426</v>
      </c>
      <c r="M221">
        <f t="shared" si="48"/>
        <v>868.02557626302053</v>
      </c>
      <c r="N221">
        <f t="shared" si="49"/>
        <v>11356.667956107853</v>
      </c>
      <c r="O221">
        <f t="shared" si="50"/>
        <v>11356.667956107853</v>
      </c>
      <c r="P221">
        <f t="shared" si="57"/>
        <v>625733.76560747856</v>
      </c>
      <c r="Q221">
        <f t="shared" si="58"/>
        <v>-209207.89945491459</v>
      </c>
      <c r="S221">
        <v>11.356667956107852</v>
      </c>
      <c r="T221">
        <v>625.73376560747863</v>
      </c>
      <c r="U221">
        <v>209.20789945491458</v>
      </c>
      <c r="W221">
        <v>209207.89945491459</v>
      </c>
      <c r="X221">
        <f t="shared" si="51"/>
        <v>702.19444444444412</v>
      </c>
      <c r="Y221">
        <f t="shared" si="52"/>
        <v>63.718841818576394</v>
      </c>
      <c r="Z221">
        <f t="shared" si="53"/>
        <v>102.11229000000002</v>
      </c>
      <c r="AA221">
        <f t="shared" si="54"/>
        <v>416.52586615256405</v>
      </c>
      <c r="AB221">
        <f t="shared" si="55"/>
        <v>127.26757986111112</v>
      </c>
    </row>
    <row r="222" spans="2:28" x14ac:dyDescent="0.55000000000000004">
      <c r="B222" s="3" t="s">
        <v>37</v>
      </c>
      <c r="C222" s="3">
        <v>216</v>
      </c>
      <c r="D222" s="3">
        <v>216</v>
      </c>
      <c r="E222" s="10">
        <v>45</v>
      </c>
      <c r="F222" s="16">
        <f t="shared" si="56"/>
        <v>0.55555555555555558</v>
      </c>
      <c r="G222" s="16">
        <f t="shared" si="59"/>
        <v>2</v>
      </c>
      <c r="I222">
        <v>13.611111111111111</v>
      </c>
      <c r="J222">
        <f t="shared" si="45"/>
        <v>171.07561923418211</v>
      </c>
      <c r="K222">
        <f t="shared" si="46"/>
        <v>130.5049027777778</v>
      </c>
      <c r="L222">
        <f t="shared" si="47"/>
        <v>1410.2422859008489</v>
      </c>
      <c r="M222">
        <f t="shared" si="48"/>
        <v>997.18673034529331</v>
      </c>
      <c r="N222">
        <f t="shared" si="49"/>
        <v>13572.819385255381</v>
      </c>
      <c r="O222">
        <f t="shared" si="50"/>
        <v>13572.819385255381</v>
      </c>
      <c r="P222">
        <f t="shared" si="57"/>
        <v>639306.5849927339</v>
      </c>
      <c r="Q222">
        <f t="shared" si="58"/>
        <v>-209207.89945491459</v>
      </c>
      <c r="S222">
        <v>13.572819385255382</v>
      </c>
      <c r="T222">
        <v>639.30658499273386</v>
      </c>
      <c r="U222">
        <v>209.20789945491458</v>
      </c>
      <c r="W222">
        <v>209207.89945491459</v>
      </c>
      <c r="X222">
        <f t="shared" si="51"/>
        <v>826.1111111111112</v>
      </c>
      <c r="Y222">
        <f t="shared" si="52"/>
        <v>68.963329234182098</v>
      </c>
      <c r="Z222">
        <f t="shared" si="53"/>
        <v>102.11229000000002</v>
      </c>
      <c r="AA222">
        <f t="shared" si="54"/>
        <v>430.09868553781928</v>
      </c>
      <c r="AB222">
        <f t="shared" si="55"/>
        <v>137.74255401234566</v>
      </c>
    </row>
    <row r="223" spans="2:28" x14ac:dyDescent="0.55000000000000004">
      <c r="B223" s="3" t="s">
        <v>37</v>
      </c>
      <c r="C223" s="3">
        <v>217</v>
      </c>
      <c r="D223" s="3">
        <v>217</v>
      </c>
      <c r="E223" s="10">
        <v>47.1</v>
      </c>
      <c r="F223" s="16">
        <f t="shared" si="56"/>
        <v>0.55555555555555558</v>
      </c>
      <c r="G223" s="16">
        <f t="shared" si="59"/>
        <v>2</v>
      </c>
      <c r="I223">
        <v>14.055555555555555</v>
      </c>
      <c r="J223">
        <f t="shared" si="45"/>
        <v>175.65287710455249</v>
      </c>
      <c r="K223">
        <f t="shared" si="46"/>
        <v>130.5049027777778</v>
      </c>
      <c r="L223">
        <f t="shared" si="47"/>
        <v>1414.8195437712193</v>
      </c>
      <c r="M223">
        <f t="shared" si="48"/>
        <v>1001.7639882156636</v>
      </c>
      <c r="N223">
        <f t="shared" si="49"/>
        <v>14080.34938992016</v>
      </c>
      <c r="O223">
        <f t="shared" si="50"/>
        <v>14080.34938992016</v>
      </c>
      <c r="P223">
        <f t="shared" si="57"/>
        <v>653386.93438265403</v>
      </c>
      <c r="Q223">
        <f t="shared" si="58"/>
        <v>-209207.89945491459</v>
      </c>
      <c r="S223">
        <v>14.08034938992016</v>
      </c>
      <c r="T223">
        <v>653.38693438265409</v>
      </c>
      <c r="U223">
        <v>209.20789945491458</v>
      </c>
      <c r="W223">
        <v>209207.89945491459</v>
      </c>
      <c r="X223">
        <f t="shared" si="51"/>
        <v>826.1111111111112</v>
      </c>
      <c r="Y223">
        <f t="shared" si="52"/>
        <v>73.540587104552472</v>
      </c>
      <c r="Z223">
        <f t="shared" si="53"/>
        <v>102.11229000000002</v>
      </c>
      <c r="AA223">
        <f t="shared" si="54"/>
        <v>444.17903492773951</v>
      </c>
      <c r="AB223">
        <f t="shared" si="55"/>
        <v>146.88485030864197</v>
      </c>
    </row>
    <row r="224" spans="2:28" x14ac:dyDescent="0.55000000000000004">
      <c r="B224" s="3" t="s">
        <v>37</v>
      </c>
      <c r="C224" s="3">
        <v>218</v>
      </c>
      <c r="D224" s="3">
        <v>218</v>
      </c>
      <c r="E224" s="10">
        <v>49</v>
      </c>
      <c r="F224" s="16">
        <f t="shared" si="56"/>
        <v>0.4861111111111111</v>
      </c>
      <c r="G224" s="16">
        <f t="shared" si="59"/>
        <v>1.75</v>
      </c>
      <c r="I224">
        <v>14.388888888888889</v>
      </c>
      <c r="J224">
        <f t="shared" si="45"/>
        <v>179.18232895640435</v>
      </c>
      <c r="K224">
        <f t="shared" si="46"/>
        <v>114.19178993055554</v>
      </c>
      <c r="L224">
        <f t="shared" si="47"/>
        <v>1263.4531622897375</v>
      </c>
      <c r="M224">
        <f t="shared" si="48"/>
        <v>902.02955117862655</v>
      </c>
      <c r="N224">
        <f t="shared" si="49"/>
        <v>12979.202986403572</v>
      </c>
      <c r="O224">
        <f t="shared" si="50"/>
        <v>12979.202986403572</v>
      </c>
      <c r="P224">
        <f t="shared" si="57"/>
        <v>666366.13736905763</v>
      </c>
      <c r="Q224">
        <f t="shared" si="58"/>
        <v>-209207.89945491459</v>
      </c>
      <c r="S224">
        <v>12.979202986403573</v>
      </c>
      <c r="T224">
        <v>666.3661373690577</v>
      </c>
      <c r="U224">
        <v>209.20789945491458</v>
      </c>
      <c r="W224">
        <v>209207.89945491459</v>
      </c>
      <c r="X224">
        <f t="shared" si="51"/>
        <v>722.84722222222217</v>
      </c>
      <c r="Y224">
        <f t="shared" si="52"/>
        <v>77.070038956404332</v>
      </c>
      <c r="Z224">
        <f t="shared" si="53"/>
        <v>102.11229000000002</v>
      </c>
      <c r="AA224">
        <f t="shared" si="54"/>
        <v>457.15823791414311</v>
      </c>
      <c r="AB224">
        <f t="shared" si="55"/>
        <v>153.93433179012345</v>
      </c>
    </row>
    <row r="225" spans="2:28" x14ac:dyDescent="0.55000000000000004">
      <c r="B225" s="3" t="s">
        <v>37</v>
      </c>
      <c r="C225" s="3">
        <v>219</v>
      </c>
      <c r="D225" s="3">
        <v>219</v>
      </c>
      <c r="E225" s="10">
        <v>50.6</v>
      </c>
      <c r="F225" s="16">
        <f t="shared" si="56"/>
        <v>0.38888888888888851</v>
      </c>
      <c r="G225" s="16">
        <f t="shared" si="59"/>
        <v>1.3999999999999986</v>
      </c>
      <c r="I225">
        <v>14.638888888888889</v>
      </c>
      <c r="J225">
        <f t="shared" si="45"/>
        <v>181.88370384789741</v>
      </c>
      <c r="K225">
        <f t="shared" si="46"/>
        <v>91.353431944444367</v>
      </c>
      <c r="L225">
        <f t="shared" si="47"/>
        <v>1049.3003705145634</v>
      </c>
      <c r="M225">
        <f t="shared" si="48"/>
        <v>760.1614816256747</v>
      </c>
      <c r="N225">
        <f t="shared" si="49"/>
        <v>11127.919467131405</v>
      </c>
      <c r="O225">
        <f t="shared" si="50"/>
        <v>11127.919467131405</v>
      </c>
      <c r="P225">
        <f t="shared" si="57"/>
        <v>677494.056836189</v>
      </c>
      <c r="Q225">
        <f t="shared" si="58"/>
        <v>-209207.89945491459</v>
      </c>
      <c r="S225">
        <v>11.127919467131406</v>
      </c>
      <c r="T225">
        <v>677.49405683618897</v>
      </c>
      <c r="U225">
        <v>209.20789945491458</v>
      </c>
      <c r="W225">
        <v>209207.89945491459</v>
      </c>
      <c r="X225">
        <f t="shared" si="51"/>
        <v>578.27777777777726</v>
      </c>
      <c r="Y225">
        <f t="shared" si="52"/>
        <v>79.771413847897392</v>
      </c>
      <c r="Z225">
        <f t="shared" si="53"/>
        <v>102.11229000000002</v>
      </c>
      <c r="AA225">
        <f t="shared" si="54"/>
        <v>468.28615738127439</v>
      </c>
      <c r="AB225">
        <f t="shared" si="55"/>
        <v>159.32986998456792</v>
      </c>
    </row>
    <row r="226" spans="2:28" x14ac:dyDescent="0.55000000000000004">
      <c r="B226" s="3" t="s">
        <v>37</v>
      </c>
      <c r="C226" s="3">
        <v>220</v>
      </c>
      <c r="D226" s="3">
        <v>220</v>
      </c>
      <c r="E226" s="10">
        <v>51.8</v>
      </c>
      <c r="F226" s="16">
        <f t="shared" si="56"/>
        <v>0.29166666666666685</v>
      </c>
      <c r="G226" s="16">
        <f t="shared" si="59"/>
        <v>1.0500000000000007</v>
      </c>
      <c r="I226">
        <v>14.75</v>
      </c>
      <c r="J226">
        <f t="shared" si="45"/>
        <v>183.09925074218751</v>
      </c>
      <c r="K226">
        <f t="shared" si="46"/>
        <v>68.515073958333375</v>
      </c>
      <c r="L226">
        <f t="shared" si="47"/>
        <v>833.66175074218791</v>
      </c>
      <c r="M226">
        <f t="shared" si="48"/>
        <v>616.80758407552116</v>
      </c>
      <c r="N226">
        <f t="shared" si="49"/>
        <v>9097.9118651139379</v>
      </c>
      <c r="O226">
        <f t="shared" si="50"/>
        <v>9097.9118651139379</v>
      </c>
      <c r="P226">
        <f t="shared" si="57"/>
        <v>686591.96870130289</v>
      </c>
      <c r="Q226">
        <f t="shared" si="58"/>
        <v>-209207.89945491459</v>
      </c>
      <c r="S226">
        <v>9.0979118651139377</v>
      </c>
      <c r="T226">
        <v>686.5919687013029</v>
      </c>
      <c r="U226">
        <v>209.20789945491458</v>
      </c>
      <c r="W226">
        <v>209207.89945491459</v>
      </c>
      <c r="X226">
        <f t="shared" si="51"/>
        <v>433.7083333333336</v>
      </c>
      <c r="Y226">
        <f t="shared" si="52"/>
        <v>80.986960742187506</v>
      </c>
      <c r="Z226">
        <f t="shared" si="53"/>
        <v>102.11229000000002</v>
      </c>
      <c r="AA226">
        <f t="shared" si="54"/>
        <v>477.38406924638832</v>
      </c>
      <c r="AB226">
        <f t="shared" si="55"/>
        <v>161.75771875000001</v>
      </c>
    </row>
    <row r="227" spans="2:28" x14ac:dyDescent="0.55000000000000004">
      <c r="B227" s="3" t="s">
        <v>37</v>
      </c>
      <c r="C227" s="3">
        <v>221</v>
      </c>
      <c r="D227" s="3">
        <v>221</v>
      </c>
      <c r="E227" s="10">
        <v>52.7</v>
      </c>
      <c r="F227" s="16">
        <f t="shared" si="56"/>
        <v>0.18055555555555614</v>
      </c>
      <c r="G227" s="16">
        <f t="shared" si="59"/>
        <v>0.65000000000000213</v>
      </c>
      <c r="I227">
        <v>14.861111111111111</v>
      </c>
      <c r="J227">
        <f t="shared" si="45"/>
        <v>184.32398891734184</v>
      </c>
      <c r="K227">
        <f t="shared" si="46"/>
        <v>42.414093402777915</v>
      </c>
      <c r="L227">
        <f t="shared" si="47"/>
        <v>587.0531555840098</v>
      </c>
      <c r="M227">
        <f t="shared" si="48"/>
        <v>452.8101000284538</v>
      </c>
      <c r="N227">
        <f t="shared" si="49"/>
        <v>6729.2612087561884</v>
      </c>
      <c r="O227">
        <f t="shared" si="50"/>
        <v>6729.2612087561884</v>
      </c>
      <c r="P227">
        <f t="shared" si="57"/>
        <v>693321.22991005913</v>
      </c>
      <c r="Q227">
        <f t="shared" si="58"/>
        <v>-209207.89945491459</v>
      </c>
      <c r="S227">
        <v>6.7292612087561885</v>
      </c>
      <c r="T227">
        <v>693.32122991005917</v>
      </c>
      <c r="U227">
        <v>209.20789945491458</v>
      </c>
      <c r="W227">
        <v>209207.89945491459</v>
      </c>
      <c r="X227">
        <f t="shared" si="51"/>
        <v>268.486111111112</v>
      </c>
      <c r="Y227">
        <f t="shared" si="52"/>
        <v>82.21169891734182</v>
      </c>
      <c r="Z227">
        <f t="shared" si="53"/>
        <v>102.11229000000002</v>
      </c>
      <c r="AA227">
        <f t="shared" si="54"/>
        <v>484.11333045514459</v>
      </c>
      <c r="AB227">
        <f t="shared" si="55"/>
        <v>164.20392554012344</v>
      </c>
    </row>
    <row r="228" spans="2:28" x14ac:dyDescent="0.55000000000000004">
      <c r="B228" s="3" t="s">
        <v>37</v>
      </c>
      <c r="C228" s="3">
        <v>222</v>
      </c>
      <c r="D228" s="3">
        <v>222</v>
      </c>
      <c r="E228" s="10">
        <v>53.1</v>
      </c>
      <c r="F228" s="16">
        <f t="shared" si="56"/>
        <v>0.11111111111111072</v>
      </c>
      <c r="G228" s="16">
        <f t="shared" si="59"/>
        <v>0.39999999999999858</v>
      </c>
      <c r="I228">
        <v>14.944444444444445</v>
      </c>
      <c r="J228">
        <f t="shared" si="45"/>
        <v>185.2485743267747</v>
      </c>
      <c r="K228">
        <f t="shared" si="46"/>
        <v>26.100980555555463</v>
      </c>
      <c r="L228">
        <f t="shared" si="47"/>
        <v>433.08190766010711</v>
      </c>
      <c r="M228">
        <f t="shared" si="48"/>
        <v>350.4707965489963</v>
      </c>
      <c r="N228">
        <f t="shared" si="49"/>
        <v>5237.5913484266666</v>
      </c>
      <c r="O228">
        <f t="shared" si="50"/>
        <v>5237.5913484266666</v>
      </c>
      <c r="P228">
        <f t="shared" si="57"/>
        <v>698558.82125848578</v>
      </c>
      <c r="Q228">
        <f t="shared" si="58"/>
        <v>-209207.89945491459</v>
      </c>
      <c r="S228">
        <v>5.2375913484266663</v>
      </c>
      <c r="T228">
        <v>698.55882125848575</v>
      </c>
      <c r="U228">
        <v>209.20789945491458</v>
      </c>
      <c r="W228">
        <v>209207.89945491459</v>
      </c>
      <c r="X228">
        <f t="shared" si="51"/>
        <v>165.22222222222163</v>
      </c>
      <c r="Y228">
        <f t="shared" si="52"/>
        <v>83.1362843267747</v>
      </c>
      <c r="Z228">
        <f t="shared" si="53"/>
        <v>102.11229000000002</v>
      </c>
      <c r="AA228">
        <f t="shared" si="54"/>
        <v>489.35092180357117</v>
      </c>
      <c r="AB228">
        <f t="shared" si="55"/>
        <v>166.05062808641978</v>
      </c>
    </row>
    <row r="229" spans="2:28" x14ac:dyDescent="0.55000000000000004">
      <c r="B229" s="3" t="s">
        <v>37</v>
      </c>
      <c r="C229" s="3">
        <v>223</v>
      </c>
      <c r="D229" s="3">
        <v>223</v>
      </c>
      <c r="E229" s="10">
        <v>53.5</v>
      </c>
      <c r="F229" s="16">
        <f t="shared" si="56"/>
        <v>9.7222222222221627E-2</v>
      </c>
      <c r="G229" s="16">
        <f t="shared" si="59"/>
        <v>0.34999999999999787</v>
      </c>
      <c r="I229">
        <v>15.055555555555555</v>
      </c>
      <c r="J229">
        <f t="shared" si="45"/>
        <v>186.48939724344137</v>
      </c>
      <c r="K229">
        <f t="shared" si="46"/>
        <v>22.838357986110971</v>
      </c>
      <c r="L229">
        <f t="shared" si="47"/>
        <v>403.3435639101067</v>
      </c>
      <c r="M229">
        <f t="shared" si="48"/>
        <v>331.05884168788492</v>
      </c>
      <c r="N229">
        <f t="shared" si="49"/>
        <v>4984.2747831898232</v>
      </c>
      <c r="O229">
        <f t="shared" si="50"/>
        <v>4984.2747831898232</v>
      </c>
      <c r="P229">
        <f t="shared" si="57"/>
        <v>703543.09604167566</v>
      </c>
      <c r="Q229">
        <f t="shared" si="58"/>
        <v>-209207.89945491459</v>
      </c>
      <c r="S229">
        <v>4.9842747831898233</v>
      </c>
      <c r="T229">
        <v>703.54309604167565</v>
      </c>
      <c r="U229">
        <v>209.20789945491458</v>
      </c>
      <c r="W229">
        <v>209207.89945491459</v>
      </c>
      <c r="X229">
        <f t="shared" si="51"/>
        <v>144.56944444444355</v>
      </c>
      <c r="Y229">
        <f t="shared" si="52"/>
        <v>84.377107243441358</v>
      </c>
      <c r="Z229">
        <f t="shared" si="53"/>
        <v>102.11229000000002</v>
      </c>
      <c r="AA229">
        <f t="shared" si="54"/>
        <v>494.33519658676107</v>
      </c>
      <c r="AB229">
        <f t="shared" si="55"/>
        <v>168.5289614197531</v>
      </c>
    </row>
    <row r="230" spans="2:28" x14ac:dyDescent="0.55000000000000004">
      <c r="B230" s="3" t="s">
        <v>37</v>
      </c>
      <c r="C230" s="3">
        <v>224</v>
      </c>
      <c r="D230" s="3">
        <v>224</v>
      </c>
      <c r="E230" s="10">
        <v>53.8</v>
      </c>
      <c r="F230" s="16">
        <f t="shared" si="56"/>
        <v>9.7222222222222612E-2</v>
      </c>
      <c r="G230" s="16">
        <f t="shared" si="59"/>
        <v>0.35000000000000142</v>
      </c>
      <c r="I230">
        <v>15.222222222222221</v>
      </c>
      <c r="J230">
        <f t="shared" si="45"/>
        <v>188.36786527006174</v>
      </c>
      <c r="K230">
        <f t="shared" si="46"/>
        <v>22.838357986111202</v>
      </c>
      <c r="L230">
        <f t="shared" si="47"/>
        <v>405.22203193672931</v>
      </c>
      <c r="M230">
        <f t="shared" si="48"/>
        <v>332.9373097145068</v>
      </c>
      <c r="N230">
        <f t="shared" si="49"/>
        <v>5068.0457145430473</v>
      </c>
      <c r="O230">
        <f t="shared" si="50"/>
        <v>5068.0457145430473</v>
      </c>
      <c r="P230">
        <f t="shared" si="57"/>
        <v>708611.14175621874</v>
      </c>
      <c r="Q230">
        <f t="shared" si="58"/>
        <v>-209207.89945491459</v>
      </c>
      <c r="S230">
        <v>5.0680457145430475</v>
      </c>
      <c r="T230">
        <v>708.61114175621879</v>
      </c>
      <c r="U230">
        <v>209.20789945491458</v>
      </c>
      <c r="W230">
        <v>209207.89945491459</v>
      </c>
      <c r="X230">
        <f t="shared" si="51"/>
        <v>144.56944444444503</v>
      </c>
      <c r="Y230">
        <f t="shared" si="52"/>
        <v>86.255575270061726</v>
      </c>
      <c r="Z230">
        <f t="shared" si="53"/>
        <v>102.11229000000002</v>
      </c>
      <c r="AA230">
        <f t="shared" si="54"/>
        <v>499.4032423013042</v>
      </c>
      <c r="AB230">
        <f t="shared" si="55"/>
        <v>172.28088271604935</v>
      </c>
    </row>
    <row r="231" spans="2:28" x14ac:dyDescent="0.55000000000000004">
      <c r="B231" s="3" t="s">
        <v>37</v>
      </c>
      <c r="C231" s="3">
        <v>225</v>
      </c>
      <c r="D231" s="3">
        <v>225</v>
      </c>
      <c r="E231" s="10">
        <v>54.2</v>
      </c>
      <c r="F231" s="16">
        <f t="shared" si="56"/>
        <v>0.1388888888888889</v>
      </c>
      <c r="G231" s="16">
        <f t="shared" si="59"/>
        <v>0.5</v>
      </c>
      <c r="I231">
        <v>15.361111111111111</v>
      </c>
      <c r="J231">
        <f t="shared" si="45"/>
        <v>189.94905280623072</v>
      </c>
      <c r="K231">
        <f t="shared" si="46"/>
        <v>32.62622569444445</v>
      </c>
      <c r="L231">
        <f t="shared" si="47"/>
        <v>499.74071947289747</v>
      </c>
      <c r="M231">
        <f t="shared" si="48"/>
        <v>396.47683058400855</v>
      </c>
      <c r="N231">
        <f t="shared" si="49"/>
        <v>6090.3246475821315</v>
      </c>
      <c r="O231">
        <f t="shared" si="50"/>
        <v>6090.3246475821315</v>
      </c>
      <c r="P231">
        <f t="shared" si="57"/>
        <v>714701.46640380088</v>
      </c>
      <c r="Q231">
        <f t="shared" si="58"/>
        <v>-209207.89945491459</v>
      </c>
      <c r="S231">
        <v>6.0903246475821318</v>
      </c>
      <c r="T231">
        <v>714.70146640380085</v>
      </c>
      <c r="U231">
        <v>209.20789945491458</v>
      </c>
      <c r="W231">
        <v>209207.89945491459</v>
      </c>
      <c r="X231">
        <f t="shared" si="51"/>
        <v>206.5277777777778</v>
      </c>
      <c r="Y231">
        <f t="shared" si="52"/>
        <v>87.836762806230709</v>
      </c>
      <c r="Z231">
        <f t="shared" si="53"/>
        <v>102.11229000000002</v>
      </c>
      <c r="AA231">
        <f t="shared" si="54"/>
        <v>505.49356694888627</v>
      </c>
      <c r="AB231">
        <f t="shared" si="55"/>
        <v>175.43903665123455</v>
      </c>
    </row>
    <row r="232" spans="2:28" x14ac:dyDescent="0.55000000000000004">
      <c r="B232" s="3" t="s">
        <v>37</v>
      </c>
      <c r="C232" s="3">
        <v>226</v>
      </c>
      <c r="D232" s="3">
        <v>226</v>
      </c>
      <c r="E232" s="10">
        <v>54.8</v>
      </c>
      <c r="F232" s="16">
        <f t="shared" si="56"/>
        <v>0.15277777777777699</v>
      </c>
      <c r="G232" s="16">
        <f t="shared" si="59"/>
        <v>0.54999999999999716</v>
      </c>
      <c r="I232">
        <v>15.5</v>
      </c>
      <c r="J232">
        <f t="shared" si="45"/>
        <v>191.54460171875002</v>
      </c>
      <c r="K232">
        <f t="shared" si="46"/>
        <v>35.888848263888704</v>
      </c>
      <c r="L232">
        <f t="shared" si="47"/>
        <v>532.31543505208151</v>
      </c>
      <c r="M232">
        <f t="shared" si="48"/>
        <v>418.72515727430437</v>
      </c>
      <c r="N232">
        <f t="shared" si="49"/>
        <v>6490.2399377517177</v>
      </c>
      <c r="O232">
        <f t="shared" si="50"/>
        <v>6490.2399377517177</v>
      </c>
      <c r="P232">
        <f t="shared" si="57"/>
        <v>721191.70634155255</v>
      </c>
      <c r="Q232">
        <f t="shared" si="58"/>
        <v>-209207.89945491459</v>
      </c>
      <c r="S232">
        <v>6.4902399377517179</v>
      </c>
      <c r="T232">
        <v>721.19170634155262</v>
      </c>
      <c r="U232">
        <v>209.20789945491458</v>
      </c>
      <c r="W232">
        <v>209207.89945491459</v>
      </c>
      <c r="X232">
        <f t="shared" si="51"/>
        <v>227.18055555555438</v>
      </c>
      <c r="Y232">
        <f t="shared" si="52"/>
        <v>89.432311718750015</v>
      </c>
      <c r="Z232">
        <f t="shared" si="53"/>
        <v>102.11229000000002</v>
      </c>
      <c r="AA232">
        <f t="shared" si="54"/>
        <v>511.98380688663804</v>
      </c>
      <c r="AB232">
        <f t="shared" si="55"/>
        <v>178.62587500000001</v>
      </c>
    </row>
    <row r="233" spans="2:28" x14ac:dyDescent="0.55000000000000004">
      <c r="B233" s="3" t="s">
        <v>37</v>
      </c>
      <c r="C233" s="3">
        <v>227</v>
      </c>
      <c r="D233" s="3">
        <v>227</v>
      </c>
      <c r="E233" s="10">
        <v>55.3</v>
      </c>
      <c r="F233" s="16">
        <f t="shared" si="56"/>
        <v>0.1388888888888889</v>
      </c>
      <c r="G233" s="16">
        <f t="shared" si="59"/>
        <v>0.5</v>
      </c>
      <c r="I233">
        <v>15.611111111111111</v>
      </c>
      <c r="J233">
        <f t="shared" si="45"/>
        <v>192.83138103973766</v>
      </c>
      <c r="K233">
        <f t="shared" si="46"/>
        <v>32.62622569444445</v>
      </c>
      <c r="L233">
        <f t="shared" si="47"/>
        <v>502.62304770640435</v>
      </c>
      <c r="M233">
        <f t="shared" si="48"/>
        <v>399.35915881751544</v>
      </c>
      <c r="N233">
        <f t="shared" si="49"/>
        <v>6234.440201540102</v>
      </c>
      <c r="O233">
        <f t="shared" si="50"/>
        <v>6234.440201540102</v>
      </c>
      <c r="P233">
        <f t="shared" si="57"/>
        <v>727426.14654309268</v>
      </c>
      <c r="Q233">
        <f t="shared" si="58"/>
        <v>-209207.89945491459</v>
      </c>
      <c r="S233">
        <v>6.2344402015401021</v>
      </c>
      <c r="T233">
        <v>727.42614654309273</v>
      </c>
      <c r="U233">
        <v>209.20789945491458</v>
      </c>
      <c r="W233">
        <v>209207.89945491459</v>
      </c>
      <c r="X233">
        <f t="shared" si="51"/>
        <v>206.5277777777778</v>
      </c>
      <c r="Y233">
        <f t="shared" si="52"/>
        <v>90.719091039737663</v>
      </c>
      <c r="Z233">
        <f t="shared" si="53"/>
        <v>102.11229000000002</v>
      </c>
      <c r="AA233">
        <f t="shared" si="54"/>
        <v>518.21824708817815</v>
      </c>
      <c r="AB233">
        <f t="shared" si="55"/>
        <v>181.19599845679011</v>
      </c>
    </row>
    <row r="234" spans="2:28" x14ac:dyDescent="0.55000000000000004">
      <c r="B234" s="3" t="s">
        <v>37</v>
      </c>
      <c r="C234" s="3">
        <v>228</v>
      </c>
      <c r="D234" s="3">
        <v>228</v>
      </c>
      <c r="E234" s="10">
        <v>55.8</v>
      </c>
      <c r="F234" s="16">
        <f t="shared" si="56"/>
        <v>0.12500000000000078</v>
      </c>
      <c r="G234" s="16">
        <f t="shared" si="59"/>
        <v>0.45000000000000284</v>
      </c>
      <c r="I234">
        <v>15.694444444444445</v>
      </c>
      <c r="J234">
        <f t="shared" si="45"/>
        <v>193.80249730854555</v>
      </c>
      <c r="K234">
        <f t="shared" si="46"/>
        <v>29.363603125000186</v>
      </c>
      <c r="L234">
        <f t="shared" si="47"/>
        <v>472.61499730854729</v>
      </c>
      <c r="M234">
        <f t="shared" si="48"/>
        <v>379.67749730854672</v>
      </c>
      <c r="N234">
        <f t="shared" si="49"/>
        <v>5958.8273883146912</v>
      </c>
      <c r="O234">
        <f t="shared" si="50"/>
        <v>5958.8273883146912</v>
      </c>
      <c r="P234">
        <f t="shared" si="57"/>
        <v>733384.97393140732</v>
      </c>
      <c r="Q234">
        <f t="shared" si="58"/>
        <v>-209207.89945491459</v>
      </c>
      <c r="S234">
        <v>5.9588273883146909</v>
      </c>
      <c r="T234">
        <v>733.38497393140733</v>
      </c>
      <c r="U234">
        <v>209.20789945491458</v>
      </c>
      <c r="W234">
        <v>209207.89945491459</v>
      </c>
      <c r="X234">
        <f t="shared" si="51"/>
        <v>185.87500000000117</v>
      </c>
      <c r="Y234">
        <f t="shared" si="52"/>
        <v>91.690207308545538</v>
      </c>
      <c r="Z234">
        <f t="shared" si="53"/>
        <v>102.11229000000002</v>
      </c>
      <c r="AA234">
        <f t="shared" si="54"/>
        <v>524.17707447649275</v>
      </c>
      <c r="AB234">
        <f t="shared" si="55"/>
        <v>183.13563850308643</v>
      </c>
    </row>
    <row r="235" spans="2:28" x14ac:dyDescent="0.55000000000000004">
      <c r="B235" s="3" t="s">
        <v>37</v>
      </c>
      <c r="C235" s="3">
        <v>229</v>
      </c>
      <c r="D235" s="3">
        <v>229</v>
      </c>
      <c r="E235" s="10">
        <v>56.2</v>
      </c>
      <c r="F235" s="16">
        <f t="shared" si="56"/>
        <v>9.7222222222222612E-2</v>
      </c>
      <c r="G235" s="16">
        <f t="shared" si="59"/>
        <v>0.35000000000000142</v>
      </c>
      <c r="I235">
        <v>15.694444444444445</v>
      </c>
      <c r="J235">
        <f t="shared" si="45"/>
        <v>193.80249730854555</v>
      </c>
      <c r="K235">
        <f t="shared" si="46"/>
        <v>22.838357986111202</v>
      </c>
      <c r="L235">
        <f t="shared" si="47"/>
        <v>410.65666397521306</v>
      </c>
      <c r="M235">
        <f t="shared" si="48"/>
        <v>338.37194175299055</v>
      </c>
      <c r="N235">
        <f t="shared" si="49"/>
        <v>5310.5596414011015</v>
      </c>
      <c r="O235">
        <f t="shared" si="50"/>
        <v>5310.5596414011015</v>
      </c>
      <c r="P235">
        <f t="shared" si="57"/>
        <v>738695.53357280837</v>
      </c>
      <c r="Q235">
        <f t="shared" si="58"/>
        <v>-209207.89945491459</v>
      </c>
      <c r="S235">
        <v>5.3105596414011016</v>
      </c>
      <c r="T235">
        <v>738.69553357280836</v>
      </c>
      <c r="U235">
        <v>209.20789945491458</v>
      </c>
      <c r="W235">
        <v>209207.89945491459</v>
      </c>
      <c r="X235">
        <f t="shared" si="51"/>
        <v>144.56944444444503</v>
      </c>
      <c r="Y235">
        <f t="shared" si="52"/>
        <v>91.690207308545538</v>
      </c>
      <c r="Z235">
        <f t="shared" si="53"/>
        <v>102.11229000000002</v>
      </c>
      <c r="AA235">
        <f t="shared" si="54"/>
        <v>529.48763411789378</v>
      </c>
      <c r="AB235">
        <f t="shared" si="55"/>
        <v>183.13563850308643</v>
      </c>
    </row>
    <row r="236" spans="2:28" x14ac:dyDescent="0.55000000000000004">
      <c r="B236" s="3" t="s">
        <v>37</v>
      </c>
      <c r="C236" s="3">
        <v>230</v>
      </c>
      <c r="D236" s="3">
        <v>230</v>
      </c>
      <c r="E236" s="10">
        <v>56.5</v>
      </c>
      <c r="F236" s="16">
        <f t="shared" si="56"/>
        <v>4.1666666666666269E-2</v>
      </c>
      <c r="G236" s="16">
        <f t="shared" si="59"/>
        <v>0.14999999999999858</v>
      </c>
      <c r="I236">
        <v>15.611111111111111</v>
      </c>
      <c r="J236">
        <f t="shared" si="45"/>
        <v>192.83138103973766</v>
      </c>
      <c r="K236">
        <f t="shared" si="46"/>
        <v>9.7878677083332395</v>
      </c>
      <c r="L236">
        <f t="shared" si="47"/>
        <v>285.76888103973675</v>
      </c>
      <c r="M236">
        <f t="shared" si="48"/>
        <v>254.78971437307041</v>
      </c>
      <c r="N236">
        <f t="shared" si="49"/>
        <v>3977.5505410462656</v>
      </c>
      <c r="O236">
        <f t="shared" si="50"/>
        <v>3977.5505410462656</v>
      </c>
      <c r="P236">
        <f t="shared" si="57"/>
        <v>742673.08411385468</v>
      </c>
      <c r="Q236">
        <f t="shared" si="58"/>
        <v>-209207.89945491459</v>
      </c>
      <c r="S236">
        <v>3.9775505410462655</v>
      </c>
      <c r="T236">
        <v>742.67308411385466</v>
      </c>
      <c r="U236">
        <v>209.20789945491458</v>
      </c>
      <c r="W236">
        <v>209207.89945491459</v>
      </c>
      <c r="X236">
        <f t="shared" si="51"/>
        <v>61.958333333332739</v>
      </c>
      <c r="Y236">
        <f t="shared" si="52"/>
        <v>90.719091039737663</v>
      </c>
      <c r="Z236">
        <f t="shared" si="53"/>
        <v>102.11229000000002</v>
      </c>
      <c r="AA236">
        <f t="shared" si="54"/>
        <v>533.46518465894007</v>
      </c>
      <c r="AB236">
        <f t="shared" si="55"/>
        <v>181.19599845679011</v>
      </c>
    </row>
    <row r="237" spans="2:28" x14ac:dyDescent="0.55000000000000004">
      <c r="B237" s="3" t="s">
        <v>37</v>
      </c>
      <c r="C237" s="3">
        <v>231</v>
      </c>
      <c r="D237" s="3">
        <v>231</v>
      </c>
      <c r="E237" s="10">
        <v>56.5</v>
      </c>
      <c r="F237" s="16">
        <f t="shared" si="56"/>
        <v>-4.1666666666666269E-2</v>
      </c>
      <c r="G237" s="16">
        <f t="shared" si="59"/>
        <v>-0.14999999999999858</v>
      </c>
      <c r="I237">
        <v>15.25</v>
      </c>
      <c r="J237">
        <f t="shared" si="45"/>
        <v>188.68295386718751</v>
      </c>
      <c r="K237">
        <f t="shared" si="46"/>
        <v>-9.7878677083332395</v>
      </c>
      <c r="L237">
        <f t="shared" si="47"/>
        <v>95.745453867188388</v>
      </c>
      <c r="M237">
        <f t="shared" si="48"/>
        <v>126.72462053385476</v>
      </c>
      <c r="N237">
        <f t="shared" si="49"/>
        <v>1932.550463141285</v>
      </c>
      <c r="O237">
        <f t="shared" si="50"/>
        <v>1932.550463141285</v>
      </c>
      <c r="P237">
        <f t="shared" si="57"/>
        <v>744605.63457699597</v>
      </c>
      <c r="Q237">
        <f t="shared" si="58"/>
        <v>-209207.89945491459</v>
      </c>
      <c r="S237">
        <v>1.9325504631412851</v>
      </c>
      <c r="T237">
        <v>744.60563457699595</v>
      </c>
      <c r="U237">
        <v>209.20789945491458</v>
      </c>
      <c r="W237">
        <v>209207.89945491459</v>
      </c>
      <c r="X237">
        <f t="shared" si="51"/>
        <v>-61.958333333332739</v>
      </c>
      <c r="Y237">
        <f t="shared" si="52"/>
        <v>86.570663867187506</v>
      </c>
      <c r="Z237">
        <f t="shared" si="53"/>
        <v>102.11229000000002</v>
      </c>
      <c r="AA237">
        <f t="shared" si="54"/>
        <v>535.39773512208137</v>
      </c>
      <c r="AB237">
        <f t="shared" si="55"/>
        <v>172.91021875000001</v>
      </c>
    </row>
    <row r="238" spans="2:28" x14ac:dyDescent="0.55000000000000004">
      <c r="B238" s="3" t="s">
        <v>37</v>
      </c>
      <c r="C238" s="3">
        <v>232</v>
      </c>
      <c r="D238" s="3">
        <v>232</v>
      </c>
      <c r="E238" s="10">
        <v>56.2</v>
      </c>
      <c r="F238" s="16">
        <f t="shared" si="56"/>
        <v>-0.2222222222222224</v>
      </c>
      <c r="G238" s="16">
        <f t="shared" si="59"/>
        <v>-0.80000000000000071</v>
      </c>
      <c r="I238">
        <v>14.694444444444445</v>
      </c>
      <c r="J238">
        <f t="shared" si="45"/>
        <v>182.49032838493446</v>
      </c>
      <c r="K238">
        <f t="shared" si="46"/>
        <v>-52.20196111111116</v>
      </c>
      <c r="L238">
        <f t="shared" si="47"/>
        <v>-313.17633828173268</v>
      </c>
      <c r="M238">
        <f t="shared" si="48"/>
        <v>-147.95411605951028</v>
      </c>
      <c r="N238">
        <f t="shared" si="49"/>
        <v>-2174.1035387633597</v>
      </c>
      <c r="O238">
        <f t="shared" si="50"/>
        <v>-2174.1035387633597</v>
      </c>
      <c r="P238">
        <f t="shared" si="57"/>
        <v>744605.63457699597</v>
      </c>
      <c r="Q238">
        <f t="shared" si="58"/>
        <v>-211382.00299367795</v>
      </c>
      <c r="S238">
        <v>-2.1741035387633598</v>
      </c>
      <c r="T238">
        <v>744.60563457699595</v>
      </c>
      <c r="U238">
        <v>211.38200299367796</v>
      </c>
      <c r="W238">
        <v>211382.00299367795</v>
      </c>
      <c r="X238">
        <f t="shared" si="51"/>
        <v>-330.44444444444474</v>
      </c>
      <c r="Y238">
        <f t="shared" si="52"/>
        <v>80.378038384934428</v>
      </c>
      <c r="Z238">
        <f t="shared" si="53"/>
        <v>102.11229000000002</v>
      </c>
      <c r="AA238">
        <f t="shared" si="54"/>
        <v>533.22363158331802</v>
      </c>
      <c r="AB238">
        <f t="shared" si="55"/>
        <v>160.54149961419753</v>
      </c>
    </row>
    <row r="239" spans="2:28" x14ac:dyDescent="0.55000000000000004">
      <c r="B239" s="3" t="s">
        <v>37</v>
      </c>
      <c r="C239" s="3">
        <v>233</v>
      </c>
      <c r="D239" s="3">
        <v>233</v>
      </c>
      <c r="E239" s="10">
        <v>54.9</v>
      </c>
      <c r="F239" s="16">
        <f t="shared" si="56"/>
        <v>-0.45833333333333393</v>
      </c>
      <c r="G239" s="16">
        <f t="shared" si="59"/>
        <v>-1.6500000000000021</v>
      </c>
      <c r="I239">
        <v>14.166666666666666</v>
      </c>
      <c r="J239">
        <f t="shared" si="45"/>
        <v>176.82016977430555</v>
      </c>
      <c r="K239">
        <f t="shared" si="46"/>
        <v>-107.66654479166681</v>
      </c>
      <c r="L239">
        <f t="shared" si="47"/>
        <v>-845.4923302256957</v>
      </c>
      <c r="M239">
        <f t="shared" si="48"/>
        <v>-504.72149689236198</v>
      </c>
      <c r="N239">
        <f t="shared" si="49"/>
        <v>-7150.2212059751282</v>
      </c>
      <c r="O239">
        <f t="shared" si="50"/>
        <v>-7150.2212059751282</v>
      </c>
      <c r="P239">
        <f t="shared" si="57"/>
        <v>744605.63457699597</v>
      </c>
      <c r="Q239">
        <f t="shared" si="58"/>
        <v>-218532.22419965308</v>
      </c>
      <c r="S239">
        <v>-7.1502212059751287</v>
      </c>
      <c r="T239">
        <v>744.60563457699595</v>
      </c>
      <c r="U239">
        <v>218.53222419965309</v>
      </c>
      <c r="W239">
        <v>218532.22419965308</v>
      </c>
      <c r="X239">
        <f t="shared" si="51"/>
        <v>-681.54166666666754</v>
      </c>
      <c r="Y239">
        <f t="shared" si="52"/>
        <v>74.707879774305553</v>
      </c>
      <c r="Z239">
        <f t="shared" si="53"/>
        <v>102.11229000000002</v>
      </c>
      <c r="AA239">
        <f t="shared" si="54"/>
        <v>526.07341037734284</v>
      </c>
      <c r="AB239">
        <f t="shared" si="55"/>
        <v>149.21631944444445</v>
      </c>
    </row>
    <row r="240" spans="2:28" x14ac:dyDescent="0.55000000000000004">
      <c r="B240" s="3" t="s">
        <v>37</v>
      </c>
      <c r="C240" s="3">
        <v>234</v>
      </c>
      <c r="D240" s="3">
        <v>234</v>
      </c>
      <c r="E240" s="10">
        <v>52.9</v>
      </c>
      <c r="F240" s="16">
        <f t="shared" si="56"/>
        <v>-0.54166666666666641</v>
      </c>
      <c r="G240" s="16">
        <f t="shared" si="59"/>
        <v>-1.9499999999999993</v>
      </c>
      <c r="I240">
        <v>13.833333333333334</v>
      </c>
      <c r="J240">
        <f t="shared" si="45"/>
        <v>173.34586560763893</v>
      </c>
      <c r="K240">
        <f t="shared" si="46"/>
        <v>-127.24228020833327</v>
      </c>
      <c r="L240">
        <f t="shared" si="47"/>
        <v>-1034.8416343923604</v>
      </c>
      <c r="M240">
        <f t="shared" si="48"/>
        <v>-632.11246772569393</v>
      </c>
      <c r="N240">
        <f t="shared" si="49"/>
        <v>-8744.2224702054336</v>
      </c>
      <c r="O240">
        <f t="shared" si="50"/>
        <v>-8744.2224702054336</v>
      </c>
      <c r="P240">
        <f t="shared" si="57"/>
        <v>744605.63457699597</v>
      </c>
      <c r="Q240">
        <f t="shared" si="58"/>
        <v>-227276.4466698585</v>
      </c>
      <c r="S240">
        <v>-8.7442224702054343</v>
      </c>
      <c r="T240">
        <v>744.60563457699595</v>
      </c>
      <c r="U240">
        <v>227.2764466698585</v>
      </c>
      <c r="W240">
        <v>227276.4466698585</v>
      </c>
      <c r="X240">
        <f t="shared" si="51"/>
        <v>-805.45833333333292</v>
      </c>
      <c r="Y240">
        <f t="shared" si="52"/>
        <v>71.233575607638898</v>
      </c>
      <c r="Z240">
        <f t="shared" si="53"/>
        <v>102.11229000000002</v>
      </c>
      <c r="AA240">
        <f t="shared" si="54"/>
        <v>517.32918790713745</v>
      </c>
      <c r="AB240">
        <f t="shared" si="55"/>
        <v>142.27698611111111</v>
      </c>
    </row>
    <row r="241" spans="2:28" x14ac:dyDescent="0.55000000000000004">
      <c r="B241" s="3" t="s">
        <v>37</v>
      </c>
      <c r="C241" s="3">
        <v>235</v>
      </c>
      <c r="D241" s="3">
        <v>235</v>
      </c>
      <c r="E241" s="10">
        <v>51</v>
      </c>
      <c r="F241" s="16">
        <f t="shared" si="56"/>
        <v>-0.43055555555555575</v>
      </c>
      <c r="G241" s="16">
        <f t="shared" si="59"/>
        <v>-1.5500000000000007</v>
      </c>
      <c r="I241">
        <v>13.666666666666666</v>
      </c>
      <c r="J241">
        <f t="shared" si="45"/>
        <v>171.63973409722223</v>
      </c>
      <c r="K241">
        <f t="shared" si="46"/>
        <v>-101.14129965277783</v>
      </c>
      <c r="L241">
        <f t="shared" si="47"/>
        <v>-788.71443256944485</v>
      </c>
      <c r="M241">
        <f t="shared" si="48"/>
        <v>-468.5963770138892</v>
      </c>
      <c r="N241">
        <f t="shared" si="49"/>
        <v>-6404.1504858564858</v>
      </c>
      <c r="O241">
        <f t="shared" si="50"/>
        <v>-6404.1504858564858</v>
      </c>
      <c r="P241">
        <f t="shared" si="57"/>
        <v>744605.63457699597</v>
      </c>
      <c r="Q241">
        <f t="shared" si="58"/>
        <v>-233680.59715571499</v>
      </c>
      <c r="S241">
        <v>-6.4041504858564862</v>
      </c>
      <c r="T241">
        <v>744.60563457699595</v>
      </c>
      <c r="U241">
        <v>233.68059715571499</v>
      </c>
      <c r="W241">
        <v>233680.59715571499</v>
      </c>
      <c r="X241">
        <f t="shared" si="51"/>
        <v>-640.23611111111143</v>
      </c>
      <c r="Y241">
        <f t="shared" si="52"/>
        <v>69.527444097222229</v>
      </c>
      <c r="Z241">
        <f t="shared" si="53"/>
        <v>102.11229000000002</v>
      </c>
      <c r="AA241">
        <f t="shared" si="54"/>
        <v>510.92503742128099</v>
      </c>
      <c r="AB241">
        <f t="shared" si="55"/>
        <v>138.86927777777777</v>
      </c>
    </row>
    <row r="242" spans="2:28" x14ac:dyDescent="0.55000000000000004">
      <c r="B242" s="3" t="s">
        <v>37</v>
      </c>
      <c r="C242" s="3">
        <v>236</v>
      </c>
      <c r="D242" s="3">
        <v>236</v>
      </c>
      <c r="E242" s="10">
        <v>49.8</v>
      </c>
      <c r="F242" s="16">
        <f t="shared" si="56"/>
        <v>-0.24999999999999961</v>
      </c>
      <c r="G242" s="16">
        <f t="shared" si="59"/>
        <v>-0.89999999999999858</v>
      </c>
      <c r="I242">
        <v>13.444444444444445</v>
      </c>
      <c r="J242">
        <f t="shared" si="45"/>
        <v>169.39706156635805</v>
      </c>
      <c r="K242">
        <f t="shared" si="46"/>
        <v>-58.727206249999909</v>
      </c>
      <c r="L242">
        <f t="shared" si="47"/>
        <v>-388.2279384336411</v>
      </c>
      <c r="M242">
        <f t="shared" si="48"/>
        <v>-202.35293843364138</v>
      </c>
      <c r="N242">
        <f t="shared" si="49"/>
        <v>-2720.5228389411786</v>
      </c>
      <c r="O242">
        <f t="shared" si="50"/>
        <v>-2720.5228389411786</v>
      </c>
      <c r="P242">
        <f t="shared" si="57"/>
        <v>744605.63457699597</v>
      </c>
      <c r="Q242">
        <f t="shared" si="58"/>
        <v>-236401.11999465618</v>
      </c>
      <c r="S242">
        <v>-2.7205228389411786</v>
      </c>
      <c r="T242">
        <v>744.60563457699595</v>
      </c>
      <c r="U242">
        <v>236.4011199946562</v>
      </c>
      <c r="W242">
        <v>236401.11999465618</v>
      </c>
      <c r="X242">
        <f t="shared" si="51"/>
        <v>-371.74999999999943</v>
      </c>
      <c r="Y242">
        <f t="shared" si="52"/>
        <v>67.284771566358032</v>
      </c>
      <c r="Z242">
        <f t="shared" si="53"/>
        <v>102.11229000000002</v>
      </c>
      <c r="AA242">
        <f t="shared" si="54"/>
        <v>508.20451458233975</v>
      </c>
      <c r="AB242">
        <f t="shared" si="55"/>
        <v>134.38991975308645</v>
      </c>
    </row>
    <row r="243" spans="2:28" x14ac:dyDescent="0.55000000000000004">
      <c r="B243" s="3" t="s">
        <v>37</v>
      </c>
      <c r="C243" s="3">
        <v>237</v>
      </c>
      <c r="D243" s="3">
        <v>237</v>
      </c>
      <c r="E243" s="10">
        <v>49.2</v>
      </c>
      <c r="F243" s="16">
        <f t="shared" si="56"/>
        <v>-0.19444444444444425</v>
      </c>
      <c r="G243" s="16">
        <f t="shared" si="59"/>
        <v>-0.69999999999999929</v>
      </c>
      <c r="I243">
        <v>13.027777777777779</v>
      </c>
      <c r="J243">
        <f t="shared" si="45"/>
        <v>165.29114406780479</v>
      </c>
      <c r="K243">
        <f t="shared" si="46"/>
        <v>-45.676715972222183</v>
      </c>
      <c r="L243">
        <f t="shared" si="47"/>
        <v>-268.41718926552812</v>
      </c>
      <c r="M243">
        <f t="shared" si="48"/>
        <v>-123.84774482108384</v>
      </c>
      <c r="N243">
        <f t="shared" si="49"/>
        <v>-1613.4608978080089</v>
      </c>
      <c r="O243">
        <f t="shared" si="50"/>
        <v>-1613.4608978080089</v>
      </c>
      <c r="P243">
        <f t="shared" si="57"/>
        <v>744605.63457699597</v>
      </c>
      <c r="Q243">
        <f t="shared" si="58"/>
        <v>-238014.5808924642</v>
      </c>
      <c r="S243">
        <v>-1.6134608978080089</v>
      </c>
      <c r="T243">
        <v>744.60563457699595</v>
      </c>
      <c r="U243">
        <v>238.01458089246421</v>
      </c>
      <c r="W243">
        <v>238014.5808924642</v>
      </c>
      <c r="X243">
        <f t="shared" si="51"/>
        <v>-289.13888888888863</v>
      </c>
      <c r="Y243">
        <f t="shared" si="52"/>
        <v>63.178854067804792</v>
      </c>
      <c r="Z243">
        <f t="shared" si="53"/>
        <v>102.11229000000002</v>
      </c>
      <c r="AA243">
        <f t="shared" si="54"/>
        <v>506.59105368453174</v>
      </c>
      <c r="AB243">
        <f t="shared" si="55"/>
        <v>126.18904591049383</v>
      </c>
    </row>
    <row r="244" spans="2:28" x14ac:dyDescent="0.55000000000000004">
      <c r="B244" s="3" t="s">
        <v>37</v>
      </c>
      <c r="C244" s="3">
        <v>238</v>
      </c>
      <c r="D244" s="3">
        <v>238</v>
      </c>
      <c r="E244" s="10">
        <v>48.4</v>
      </c>
      <c r="F244" s="16">
        <f t="shared" si="56"/>
        <v>-0.31944444444444503</v>
      </c>
      <c r="G244" s="16">
        <f t="shared" si="59"/>
        <v>-1.1500000000000021</v>
      </c>
      <c r="I244">
        <v>12.305555555555555</v>
      </c>
      <c r="J244">
        <f t="shared" si="45"/>
        <v>158.48040494743444</v>
      </c>
      <c r="K244">
        <f t="shared" si="46"/>
        <v>-75.040319097222365</v>
      </c>
      <c r="L244">
        <f t="shared" si="47"/>
        <v>-554.04042838590021</v>
      </c>
      <c r="M244">
        <f t="shared" si="48"/>
        <v>-316.5334839414553</v>
      </c>
      <c r="N244">
        <f t="shared" si="49"/>
        <v>-3895.1203718351303</v>
      </c>
      <c r="O244">
        <f t="shared" si="50"/>
        <v>-3895.1203718351303</v>
      </c>
      <c r="P244">
        <f t="shared" si="57"/>
        <v>744605.63457699597</v>
      </c>
      <c r="Q244">
        <f t="shared" si="58"/>
        <v>-241909.70126429934</v>
      </c>
      <c r="S244">
        <v>-3.8951203718351306</v>
      </c>
      <c r="T244">
        <v>744.60563457699595</v>
      </c>
      <c r="U244">
        <v>241.90970126429934</v>
      </c>
      <c r="W244">
        <v>241909.70126429934</v>
      </c>
      <c r="X244">
        <f t="shared" si="51"/>
        <v>-475.01388888888977</v>
      </c>
      <c r="Y244">
        <f t="shared" si="52"/>
        <v>56.368114947434421</v>
      </c>
      <c r="Z244">
        <f t="shared" si="53"/>
        <v>102.11229000000002</v>
      </c>
      <c r="AA244">
        <f t="shared" si="54"/>
        <v>502.69593331269664</v>
      </c>
      <c r="AB244">
        <f t="shared" si="55"/>
        <v>112.58574961419752</v>
      </c>
    </row>
    <row r="245" spans="2:28" x14ac:dyDescent="0.55000000000000004">
      <c r="B245" s="3" t="s">
        <v>37</v>
      </c>
      <c r="C245" s="3">
        <v>239</v>
      </c>
      <c r="D245" s="3">
        <v>239</v>
      </c>
      <c r="E245" s="10">
        <v>46.9</v>
      </c>
      <c r="F245" s="16">
        <f t="shared" si="56"/>
        <v>-0.56944444444444464</v>
      </c>
      <c r="G245" s="16">
        <f t="shared" si="59"/>
        <v>-2.0500000000000007</v>
      </c>
      <c r="I245">
        <v>11.527777777777779</v>
      </c>
      <c r="J245">
        <f t="shared" si="45"/>
        <v>151.58005083863813</v>
      </c>
      <c r="K245">
        <f t="shared" si="46"/>
        <v>-133.76752534722226</v>
      </c>
      <c r="L245">
        <f t="shared" si="47"/>
        <v>-1118.5657824946957</v>
      </c>
      <c r="M245">
        <f t="shared" si="48"/>
        <v>-695.18383805025098</v>
      </c>
      <c r="N245">
        <f t="shared" si="49"/>
        <v>-8013.9247997459497</v>
      </c>
      <c r="O245">
        <f t="shared" si="50"/>
        <v>-8013.9247997459497</v>
      </c>
      <c r="P245">
        <f t="shared" si="57"/>
        <v>744605.63457699597</v>
      </c>
      <c r="Q245">
        <f t="shared" si="58"/>
        <v>-249923.6260640453</v>
      </c>
      <c r="S245">
        <v>-8.0139247997459506</v>
      </c>
      <c r="T245">
        <v>744.60563457699595</v>
      </c>
      <c r="U245">
        <v>249.92362606404529</v>
      </c>
      <c r="W245">
        <v>249923.6260640453</v>
      </c>
      <c r="X245">
        <f t="shared" si="51"/>
        <v>-846.76388888888914</v>
      </c>
      <c r="Y245">
        <f t="shared" si="52"/>
        <v>49.467760838638121</v>
      </c>
      <c r="Z245">
        <f t="shared" si="53"/>
        <v>102.11229000000002</v>
      </c>
      <c r="AA245">
        <f t="shared" si="54"/>
        <v>494.68200851295069</v>
      </c>
      <c r="AB245">
        <f t="shared" si="55"/>
        <v>98.803462577160488</v>
      </c>
    </row>
    <row r="246" spans="2:28" x14ac:dyDescent="0.55000000000000004">
      <c r="B246" s="3" t="s">
        <v>37</v>
      </c>
      <c r="C246" s="3">
        <v>240</v>
      </c>
      <c r="D246" s="3">
        <v>240</v>
      </c>
      <c r="E246" s="10">
        <v>44.3</v>
      </c>
      <c r="F246" s="16">
        <f t="shared" si="56"/>
        <v>-0.74999999999999978</v>
      </c>
      <c r="G246" s="16">
        <f t="shared" si="59"/>
        <v>-2.6999999999999993</v>
      </c>
      <c r="I246">
        <v>10.972222222222221</v>
      </c>
      <c r="J246">
        <f t="shared" si="45"/>
        <v>146.92696490113812</v>
      </c>
      <c r="K246">
        <f t="shared" si="46"/>
        <v>-176.18161874999996</v>
      </c>
      <c r="L246">
        <f t="shared" si="47"/>
        <v>-1525.9480350988615</v>
      </c>
      <c r="M246">
        <f t="shared" si="48"/>
        <v>-968.32303509886162</v>
      </c>
      <c r="N246">
        <f t="shared" si="49"/>
        <v>-10624.655524001397</v>
      </c>
      <c r="O246">
        <f t="shared" si="50"/>
        <v>-10624.655524001397</v>
      </c>
      <c r="P246">
        <f t="shared" si="57"/>
        <v>744605.63457699597</v>
      </c>
      <c r="Q246">
        <f t="shared" si="58"/>
        <v>-260548.2815880467</v>
      </c>
      <c r="S246">
        <v>-10.624655524001398</v>
      </c>
      <c r="T246">
        <v>744.60563457699595</v>
      </c>
      <c r="U246">
        <v>260.54828158804668</v>
      </c>
      <c r="W246">
        <v>260548.2815880467</v>
      </c>
      <c r="X246">
        <f t="shared" si="51"/>
        <v>-1115.2499999999998</v>
      </c>
      <c r="Y246">
        <f t="shared" si="52"/>
        <v>44.814674901138112</v>
      </c>
      <c r="Z246">
        <f t="shared" si="53"/>
        <v>102.11229000000002</v>
      </c>
      <c r="AA246">
        <f t="shared" si="54"/>
        <v>484.05735298894928</v>
      </c>
      <c r="AB246">
        <f t="shared" si="55"/>
        <v>89.509712577160471</v>
      </c>
    </row>
    <row r="247" spans="2:28" x14ac:dyDescent="0.55000000000000004">
      <c r="B247" s="3" t="s">
        <v>37</v>
      </c>
      <c r="C247" s="3">
        <v>241</v>
      </c>
      <c r="D247" s="3">
        <v>241</v>
      </c>
      <c r="E247" s="10">
        <v>41.5</v>
      </c>
      <c r="F247" s="16">
        <f t="shared" si="56"/>
        <v>-0.6666666666666663</v>
      </c>
      <c r="G247" s="16">
        <f t="shared" si="59"/>
        <v>-2.3999999999999986</v>
      </c>
      <c r="I247">
        <v>10.277777777777779</v>
      </c>
      <c r="J247">
        <f t="shared" si="45"/>
        <v>141.43373844714509</v>
      </c>
      <c r="K247">
        <f t="shared" si="46"/>
        <v>-156.60588333333325</v>
      </c>
      <c r="L247">
        <f t="shared" si="47"/>
        <v>-1345.566261552854</v>
      </c>
      <c r="M247">
        <f t="shared" si="48"/>
        <v>-849.89959488618774</v>
      </c>
      <c r="N247">
        <f t="shared" si="49"/>
        <v>-8735.079169663597</v>
      </c>
      <c r="O247">
        <f t="shared" si="50"/>
        <v>-8735.079169663597</v>
      </c>
      <c r="P247">
        <f t="shared" si="57"/>
        <v>744605.63457699597</v>
      </c>
      <c r="Q247">
        <f t="shared" si="58"/>
        <v>-269283.3607577103</v>
      </c>
      <c r="S247">
        <v>-8.7350791696635977</v>
      </c>
      <c r="T247">
        <v>744.60563457699595</v>
      </c>
      <c r="U247">
        <v>269.28336075771028</v>
      </c>
      <c r="W247">
        <v>269283.3607577103</v>
      </c>
      <c r="X247">
        <f t="shared" si="51"/>
        <v>-991.3333333333328</v>
      </c>
      <c r="Y247">
        <f t="shared" si="52"/>
        <v>39.321448447145073</v>
      </c>
      <c r="Z247">
        <f t="shared" si="53"/>
        <v>102.11229000000002</v>
      </c>
      <c r="AA247">
        <f t="shared" si="54"/>
        <v>475.32227381928567</v>
      </c>
      <c r="AB247">
        <f t="shared" si="55"/>
        <v>78.537924382716071</v>
      </c>
    </row>
    <row r="248" spans="2:28" x14ac:dyDescent="0.55000000000000004">
      <c r="B248" s="3" t="s">
        <v>37</v>
      </c>
      <c r="C248" s="3">
        <v>242</v>
      </c>
      <c r="D248" s="3">
        <v>242</v>
      </c>
      <c r="E248" s="10">
        <v>39.5</v>
      </c>
      <c r="F248" s="16">
        <f t="shared" si="56"/>
        <v>-0.625</v>
      </c>
      <c r="G248" s="16">
        <f t="shared" si="59"/>
        <v>-2.25</v>
      </c>
      <c r="I248">
        <v>9.6111111111111107</v>
      </c>
      <c r="J248">
        <f t="shared" si="45"/>
        <v>136.498020623071</v>
      </c>
      <c r="K248">
        <f t="shared" si="46"/>
        <v>-146.81801562500002</v>
      </c>
      <c r="L248">
        <f t="shared" si="47"/>
        <v>-1257.5644793769291</v>
      </c>
      <c r="M248">
        <f t="shared" si="48"/>
        <v>-792.87697937692906</v>
      </c>
      <c r="N248">
        <f t="shared" si="49"/>
        <v>-7620.4287462338179</v>
      </c>
      <c r="O248">
        <f t="shared" si="50"/>
        <v>-7620.4287462338179</v>
      </c>
      <c r="P248">
        <f t="shared" si="57"/>
        <v>744605.63457699597</v>
      </c>
      <c r="Q248">
        <f t="shared" si="58"/>
        <v>-276903.78950394411</v>
      </c>
      <c r="S248">
        <v>-7.6204287462338183</v>
      </c>
      <c r="T248">
        <v>744.60563457699595</v>
      </c>
      <c r="U248">
        <v>276.9037895039441</v>
      </c>
      <c r="W248">
        <v>276903.78950394411</v>
      </c>
      <c r="X248">
        <f t="shared" si="51"/>
        <v>-929.375</v>
      </c>
      <c r="Y248">
        <f t="shared" si="52"/>
        <v>34.385730623070991</v>
      </c>
      <c r="Z248">
        <f t="shared" si="53"/>
        <v>102.11229000000002</v>
      </c>
      <c r="AA248">
        <f t="shared" si="54"/>
        <v>467.70184507305186</v>
      </c>
      <c r="AB248">
        <f t="shared" si="55"/>
        <v>68.679665123456786</v>
      </c>
    </row>
    <row r="249" spans="2:28" x14ac:dyDescent="0.55000000000000004">
      <c r="B249" s="3" t="s">
        <v>37</v>
      </c>
      <c r="C249" s="3">
        <v>243</v>
      </c>
      <c r="D249" s="3">
        <v>243</v>
      </c>
      <c r="E249" s="10">
        <v>37</v>
      </c>
      <c r="F249" s="16">
        <f t="shared" si="56"/>
        <v>-0.68055555555555536</v>
      </c>
      <c r="G249" s="16">
        <f t="shared" si="59"/>
        <v>-2.4499999999999993</v>
      </c>
      <c r="I249">
        <v>8.9722222222222214</v>
      </c>
      <c r="J249">
        <f t="shared" si="45"/>
        <v>132.07845066502702</v>
      </c>
      <c r="K249">
        <f t="shared" si="46"/>
        <v>-159.86850590277774</v>
      </c>
      <c r="L249">
        <f t="shared" si="47"/>
        <v>-1385.9007160016392</v>
      </c>
      <c r="M249">
        <f t="shared" si="48"/>
        <v>-879.90766044608381</v>
      </c>
      <c r="N249">
        <f t="shared" si="49"/>
        <v>-7894.7270645579183</v>
      </c>
      <c r="O249">
        <f t="shared" si="50"/>
        <v>-7894.7270645579183</v>
      </c>
      <c r="P249">
        <f t="shared" si="57"/>
        <v>744605.63457699597</v>
      </c>
      <c r="Q249">
        <f t="shared" si="58"/>
        <v>-284798.516568502</v>
      </c>
      <c r="S249">
        <v>-7.8947270645579186</v>
      </c>
      <c r="T249">
        <v>744.60563457699595</v>
      </c>
      <c r="U249">
        <v>284.79851656850201</v>
      </c>
      <c r="W249">
        <v>284798.516568502</v>
      </c>
      <c r="X249">
        <f t="shared" si="51"/>
        <v>-1011.9861111111109</v>
      </c>
      <c r="Y249">
        <f t="shared" si="52"/>
        <v>29.966160665027001</v>
      </c>
      <c r="Z249">
        <f t="shared" si="53"/>
        <v>102.11229000000002</v>
      </c>
      <c r="AA249">
        <f t="shared" si="54"/>
        <v>459.80711800849394</v>
      </c>
      <c r="AB249">
        <f t="shared" si="55"/>
        <v>59.852323688271589</v>
      </c>
    </row>
    <row r="250" spans="2:28" x14ac:dyDescent="0.55000000000000004">
      <c r="B250" s="3" t="s">
        <v>37</v>
      </c>
      <c r="C250" s="3">
        <v>244</v>
      </c>
      <c r="D250" s="3">
        <v>244</v>
      </c>
      <c r="E250" s="10">
        <v>34.6</v>
      </c>
      <c r="F250" s="16">
        <f t="shared" si="56"/>
        <v>-0.65277777777777812</v>
      </c>
      <c r="G250" s="16">
        <f t="shared" si="59"/>
        <v>-2.3500000000000014</v>
      </c>
      <c r="I250">
        <v>8.0555555555555554</v>
      </c>
      <c r="J250">
        <f t="shared" si="45"/>
        <v>126.26812502121915</v>
      </c>
      <c r="K250">
        <f t="shared" si="46"/>
        <v>-153.34326076388899</v>
      </c>
      <c r="L250">
        <f t="shared" si="47"/>
        <v>-1329.7527083121151</v>
      </c>
      <c r="M250">
        <f t="shared" si="48"/>
        <v>-844.41243053433698</v>
      </c>
      <c r="N250">
        <f t="shared" si="49"/>
        <v>-6802.2112459710479</v>
      </c>
      <c r="O250">
        <f t="shared" si="50"/>
        <v>-6802.2112459710479</v>
      </c>
      <c r="P250">
        <f t="shared" si="57"/>
        <v>744605.63457699597</v>
      </c>
      <c r="Q250">
        <f t="shared" si="58"/>
        <v>-291600.72781447304</v>
      </c>
      <c r="S250">
        <v>-6.8022112459710478</v>
      </c>
      <c r="T250">
        <v>744.60563457699595</v>
      </c>
      <c r="U250">
        <v>291.60072781447303</v>
      </c>
      <c r="W250">
        <v>291600.72781447304</v>
      </c>
      <c r="X250">
        <f t="shared" si="51"/>
        <v>-970.68055555555611</v>
      </c>
      <c r="Y250">
        <f t="shared" si="52"/>
        <v>24.155835021219136</v>
      </c>
      <c r="Z250">
        <f t="shared" si="53"/>
        <v>102.11229000000002</v>
      </c>
      <c r="AA250">
        <f t="shared" si="54"/>
        <v>453.00490676252292</v>
      </c>
      <c r="AB250">
        <f t="shared" si="55"/>
        <v>48.247183641975312</v>
      </c>
    </row>
    <row r="251" spans="2:28" x14ac:dyDescent="0.55000000000000004">
      <c r="B251" s="3" t="s">
        <v>37</v>
      </c>
      <c r="C251" s="3">
        <v>245</v>
      </c>
      <c r="D251" s="3">
        <v>245</v>
      </c>
      <c r="E251" s="10">
        <v>32.299999999999997</v>
      </c>
      <c r="F251" s="16">
        <f t="shared" si="56"/>
        <v>-0.7777777777777779</v>
      </c>
      <c r="G251" s="16">
        <f t="shared" si="59"/>
        <v>-2.8000000000000007</v>
      </c>
      <c r="I251">
        <v>6.9722222222222223</v>
      </c>
      <c r="J251">
        <f t="shared" si="45"/>
        <v>120.20791142891591</v>
      </c>
      <c r="K251">
        <f t="shared" si="46"/>
        <v>-182.7068638888889</v>
      </c>
      <c r="L251">
        <f t="shared" si="47"/>
        <v>-1614.6254219044176</v>
      </c>
      <c r="M251">
        <f t="shared" si="48"/>
        <v>-1036.3476441266398</v>
      </c>
      <c r="N251">
        <f t="shared" si="49"/>
        <v>-7225.6460743274056</v>
      </c>
      <c r="O251">
        <f t="shared" si="50"/>
        <v>-7225.6460743274056</v>
      </c>
      <c r="P251">
        <f t="shared" si="57"/>
        <v>744605.63457699597</v>
      </c>
      <c r="Q251">
        <f t="shared" si="58"/>
        <v>-298826.37388880044</v>
      </c>
      <c r="S251">
        <v>-7.2256460743274058</v>
      </c>
      <c r="T251">
        <v>744.60563457699595</v>
      </c>
      <c r="U251">
        <v>298.82637388880045</v>
      </c>
      <c r="W251">
        <v>298826.37388880044</v>
      </c>
      <c r="X251">
        <f t="shared" si="51"/>
        <v>-1156.5555555555557</v>
      </c>
      <c r="Y251">
        <f t="shared" si="52"/>
        <v>18.095621428915898</v>
      </c>
      <c r="Z251">
        <f t="shared" si="53"/>
        <v>102.11229000000002</v>
      </c>
      <c r="AA251">
        <f t="shared" si="54"/>
        <v>445.77926068819551</v>
      </c>
      <c r="AB251">
        <f t="shared" si="55"/>
        <v>36.142934799382715</v>
      </c>
    </row>
    <row r="252" spans="2:28" x14ac:dyDescent="0.55000000000000004">
      <c r="B252" s="3" t="s">
        <v>37</v>
      </c>
      <c r="C252" s="3">
        <v>246</v>
      </c>
      <c r="D252" s="3">
        <v>246</v>
      </c>
      <c r="E252" s="10">
        <v>29</v>
      </c>
      <c r="F252" s="16">
        <f t="shared" si="56"/>
        <v>-0.99999999999999933</v>
      </c>
      <c r="G252" s="16">
        <f t="shared" si="59"/>
        <v>-3.5999999999999979</v>
      </c>
      <c r="I252">
        <v>6.166666666666667</v>
      </c>
      <c r="J252">
        <f t="shared" si="45"/>
        <v>116.26801144097224</v>
      </c>
      <c r="K252">
        <f t="shared" si="46"/>
        <v>-234.90882499999987</v>
      </c>
      <c r="L252">
        <f t="shared" si="47"/>
        <v>-2114.2319885590264</v>
      </c>
      <c r="M252">
        <f t="shared" si="48"/>
        <v>-1370.7319885590268</v>
      </c>
      <c r="N252">
        <f t="shared" si="49"/>
        <v>-8452.8472627806659</v>
      </c>
      <c r="O252">
        <f t="shared" si="50"/>
        <v>-8452.8472627806659</v>
      </c>
      <c r="P252">
        <f t="shared" si="57"/>
        <v>744605.63457699597</v>
      </c>
      <c r="Q252">
        <f t="shared" si="58"/>
        <v>-307279.22115158109</v>
      </c>
      <c r="S252">
        <v>-8.4528472627806668</v>
      </c>
      <c r="T252">
        <v>744.60563457699595</v>
      </c>
      <c r="U252">
        <v>307.27922115158111</v>
      </c>
      <c r="W252">
        <v>307279.22115158109</v>
      </c>
      <c r="X252">
        <f t="shared" si="51"/>
        <v>-1486.9999999999991</v>
      </c>
      <c r="Y252">
        <f t="shared" si="52"/>
        <v>14.155721440972224</v>
      </c>
      <c r="Z252">
        <f t="shared" si="53"/>
        <v>102.11229000000002</v>
      </c>
      <c r="AA252">
        <f t="shared" si="54"/>
        <v>437.32641342541484</v>
      </c>
      <c r="AB252">
        <f t="shared" si="55"/>
        <v>28.273652777777777</v>
      </c>
    </row>
    <row r="253" spans="2:28" x14ac:dyDescent="0.55000000000000004">
      <c r="B253" s="3" t="s">
        <v>37</v>
      </c>
      <c r="C253" s="3">
        <v>247</v>
      </c>
      <c r="D253" s="3">
        <v>247</v>
      </c>
      <c r="E253" s="10">
        <v>25.1</v>
      </c>
      <c r="F253" s="16">
        <f t="shared" si="56"/>
        <v>-0.94444444444444453</v>
      </c>
      <c r="G253" s="16">
        <f t="shared" si="59"/>
        <v>-3.4000000000000004</v>
      </c>
      <c r="I253">
        <v>5.8055555555555554</v>
      </c>
      <c r="J253">
        <f t="shared" si="45"/>
        <v>114.65867560715665</v>
      </c>
      <c r="K253">
        <f t="shared" si="46"/>
        <v>-221.85833472222222</v>
      </c>
      <c r="L253">
        <f t="shared" si="47"/>
        <v>-1991.9246577261765</v>
      </c>
      <c r="M253">
        <f t="shared" si="48"/>
        <v>-1289.7302132817322</v>
      </c>
      <c r="N253">
        <f t="shared" si="49"/>
        <v>-7487.6004048856112</v>
      </c>
      <c r="O253">
        <f t="shared" si="50"/>
        <v>-7487.6004048856112</v>
      </c>
      <c r="P253">
        <f t="shared" si="57"/>
        <v>744605.63457699597</v>
      </c>
      <c r="Q253">
        <f t="shared" si="58"/>
        <v>-314766.82155646669</v>
      </c>
      <c r="S253">
        <v>-7.4876004048856117</v>
      </c>
      <c r="T253">
        <v>744.60563457699595</v>
      </c>
      <c r="U253">
        <v>314.76682155646671</v>
      </c>
      <c r="W253">
        <v>314766.82155646669</v>
      </c>
      <c r="X253">
        <f t="shared" si="51"/>
        <v>-1404.3888888888889</v>
      </c>
      <c r="Y253">
        <f t="shared" si="52"/>
        <v>12.546385607156637</v>
      </c>
      <c r="Z253">
        <f t="shared" si="53"/>
        <v>102.11229000000002</v>
      </c>
      <c r="AA253">
        <f t="shared" si="54"/>
        <v>429.83881302052924</v>
      </c>
      <c r="AB253">
        <f t="shared" si="55"/>
        <v>25.059277391975311</v>
      </c>
    </row>
    <row r="254" spans="2:28" x14ac:dyDescent="0.55000000000000004">
      <c r="B254" s="3" t="s">
        <v>37</v>
      </c>
      <c r="C254" s="3">
        <v>248</v>
      </c>
      <c r="D254" s="3">
        <v>248</v>
      </c>
      <c r="E254" s="10">
        <v>22.2</v>
      </c>
      <c r="F254" s="16">
        <f t="shared" si="56"/>
        <v>-0.5833333333333337</v>
      </c>
      <c r="G254" s="16">
        <f t="shared" si="59"/>
        <v>-2.1000000000000014</v>
      </c>
      <c r="I254">
        <v>5.666666666666667</v>
      </c>
      <c r="J254">
        <f t="shared" si="45"/>
        <v>114.06555076388891</v>
      </c>
      <c r="K254">
        <f t="shared" si="46"/>
        <v>-137.03014791666675</v>
      </c>
      <c r="L254">
        <f t="shared" si="47"/>
        <v>-1187.059449236112</v>
      </c>
      <c r="M254">
        <f t="shared" si="48"/>
        <v>-753.35111590277825</v>
      </c>
      <c r="N254">
        <f t="shared" si="49"/>
        <v>-4268.9896567824098</v>
      </c>
      <c r="O254">
        <f t="shared" si="50"/>
        <v>-4268.9896567824098</v>
      </c>
      <c r="P254">
        <f t="shared" si="57"/>
        <v>744605.63457699597</v>
      </c>
      <c r="Q254">
        <f t="shared" si="58"/>
        <v>-319035.81121324911</v>
      </c>
      <c r="S254">
        <v>-4.2689896567824102</v>
      </c>
      <c r="T254">
        <v>744.60563457699595</v>
      </c>
      <c r="U254">
        <v>319.03581121324913</v>
      </c>
      <c r="W254">
        <v>319035.81121324911</v>
      </c>
      <c r="X254">
        <f t="shared" si="51"/>
        <v>-867.4166666666672</v>
      </c>
      <c r="Y254">
        <f t="shared" si="52"/>
        <v>11.953260763888892</v>
      </c>
      <c r="Z254">
        <f t="shared" si="53"/>
        <v>102.11229000000002</v>
      </c>
      <c r="AA254">
        <f t="shared" si="54"/>
        <v>425.56982336374682</v>
      </c>
      <c r="AB254">
        <f t="shared" si="55"/>
        <v>23.874611111111115</v>
      </c>
    </row>
    <row r="255" spans="2:28" x14ac:dyDescent="0.55000000000000004">
      <c r="B255" s="3" t="s">
        <v>37</v>
      </c>
      <c r="C255" s="3">
        <v>249</v>
      </c>
      <c r="D255" s="3">
        <v>249</v>
      </c>
      <c r="E255" s="10">
        <v>20.9</v>
      </c>
      <c r="F255" s="16">
        <f t="shared" si="56"/>
        <v>-0.25000000000000011</v>
      </c>
      <c r="G255" s="16">
        <f t="shared" si="59"/>
        <v>-0.90000000000000036</v>
      </c>
      <c r="I255">
        <v>5.416666666666667</v>
      </c>
      <c r="J255">
        <f t="shared" si="45"/>
        <v>113.03411671440975</v>
      </c>
      <c r="K255">
        <f t="shared" si="46"/>
        <v>-58.72720625000003</v>
      </c>
      <c r="L255">
        <f t="shared" si="47"/>
        <v>-444.59088328559051</v>
      </c>
      <c r="M255">
        <f t="shared" si="48"/>
        <v>-258.71588328559039</v>
      </c>
      <c r="N255">
        <f t="shared" si="49"/>
        <v>-1401.3777011302814</v>
      </c>
      <c r="O255">
        <f t="shared" si="50"/>
        <v>-1401.3777011302814</v>
      </c>
      <c r="P255">
        <f t="shared" si="57"/>
        <v>744605.63457699597</v>
      </c>
      <c r="Q255">
        <f t="shared" si="58"/>
        <v>-320437.1889143794</v>
      </c>
      <c r="S255">
        <v>-1.4013777011302815</v>
      </c>
      <c r="T255">
        <v>744.60563457699595</v>
      </c>
      <c r="U255">
        <v>320.43718891437942</v>
      </c>
      <c r="W255">
        <v>320437.1889143794</v>
      </c>
      <c r="X255">
        <f t="shared" si="51"/>
        <v>-371.75000000000017</v>
      </c>
      <c r="Y255">
        <f t="shared" si="52"/>
        <v>10.921826714409725</v>
      </c>
      <c r="Z255">
        <f t="shared" si="53"/>
        <v>102.11229000000002</v>
      </c>
      <c r="AA255">
        <f t="shared" si="54"/>
        <v>424.16844566261653</v>
      </c>
      <c r="AB255">
        <f t="shared" si="55"/>
        <v>21.814496527777781</v>
      </c>
    </row>
    <row r="256" spans="2:28" x14ac:dyDescent="0.55000000000000004">
      <c r="B256" s="3" t="s">
        <v>37</v>
      </c>
      <c r="C256" s="3">
        <v>250</v>
      </c>
      <c r="D256" s="3">
        <v>250</v>
      </c>
      <c r="E256" s="10">
        <v>20.399999999999999</v>
      </c>
      <c r="F256" s="16">
        <f t="shared" si="56"/>
        <v>-0.19444444444444425</v>
      </c>
      <c r="G256" s="16">
        <f t="shared" si="59"/>
        <v>-0.69999999999999929</v>
      </c>
      <c r="I256">
        <v>5.1111111111111107</v>
      </c>
      <c r="J256">
        <f t="shared" si="45"/>
        <v>111.836665154321</v>
      </c>
      <c r="K256">
        <f t="shared" si="46"/>
        <v>-45.676715972222183</v>
      </c>
      <c r="L256">
        <f t="shared" si="47"/>
        <v>-321.87166817901198</v>
      </c>
      <c r="M256">
        <f t="shared" si="48"/>
        <v>-177.30222373456763</v>
      </c>
      <c r="N256">
        <f t="shared" si="49"/>
        <v>-906.21136575445666</v>
      </c>
      <c r="O256">
        <f t="shared" si="50"/>
        <v>-906.21136575445666</v>
      </c>
      <c r="P256">
        <f t="shared" si="57"/>
        <v>744605.63457699597</v>
      </c>
      <c r="Q256">
        <f t="shared" si="58"/>
        <v>-321343.40028013388</v>
      </c>
      <c r="S256">
        <v>-0.90621136575445671</v>
      </c>
      <c r="T256">
        <v>744.60563457699595</v>
      </c>
      <c r="U256">
        <v>321.34340028013389</v>
      </c>
      <c r="W256">
        <v>321343.40028013388</v>
      </c>
      <c r="X256">
        <f t="shared" si="51"/>
        <v>-289.13888888888863</v>
      </c>
      <c r="Y256">
        <f t="shared" si="52"/>
        <v>9.7243751543209864</v>
      </c>
      <c r="Z256">
        <f t="shared" si="53"/>
        <v>102.11229000000002</v>
      </c>
      <c r="AA256">
        <f t="shared" si="54"/>
        <v>423.26223429686206</v>
      </c>
      <c r="AB256">
        <f t="shared" si="55"/>
        <v>19.422790123456789</v>
      </c>
    </row>
    <row r="257" spans="2:28" x14ac:dyDescent="0.55000000000000004">
      <c r="B257" s="3" t="s">
        <v>37</v>
      </c>
      <c r="C257" s="3">
        <v>251</v>
      </c>
      <c r="D257" s="3">
        <v>251</v>
      </c>
      <c r="E257" s="10">
        <v>19.5</v>
      </c>
      <c r="F257" s="16">
        <f t="shared" si="56"/>
        <v>-0.27777777777777779</v>
      </c>
      <c r="G257" s="16">
        <f t="shared" si="59"/>
        <v>-1</v>
      </c>
      <c r="I257">
        <v>4.9444444444444446</v>
      </c>
      <c r="J257">
        <f t="shared" si="45"/>
        <v>111.2128069656636</v>
      </c>
      <c r="K257">
        <f t="shared" si="46"/>
        <v>-65.2524513888889</v>
      </c>
      <c r="L257">
        <f t="shared" si="47"/>
        <v>-508.37052636766975</v>
      </c>
      <c r="M257">
        <f t="shared" si="48"/>
        <v>-301.84274858989198</v>
      </c>
      <c r="N257">
        <f t="shared" si="49"/>
        <v>-1492.4447013611327</v>
      </c>
      <c r="O257">
        <f t="shared" si="50"/>
        <v>-1492.4447013611327</v>
      </c>
      <c r="P257">
        <f t="shared" si="57"/>
        <v>744605.63457699597</v>
      </c>
      <c r="Q257">
        <f t="shared" si="58"/>
        <v>-322835.844981495</v>
      </c>
      <c r="S257">
        <v>-1.4924447013611328</v>
      </c>
      <c r="T257">
        <v>744.60563457699595</v>
      </c>
      <c r="U257">
        <v>322.83584498149503</v>
      </c>
      <c r="W257">
        <v>322835.844981495</v>
      </c>
      <c r="X257">
        <f t="shared" si="51"/>
        <v>-413.0555555555556</v>
      </c>
      <c r="Y257">
        <f t="shared" si="52"/>
        <v>9.1005169656635818</v>
      </c>
      <c r="Z257">
        <f t="shared" si="53"/>
        <v>102.11229000000002</v>
      </c>
      <c r="AA257">
        <f t="shared" si="54"/>
        <v>421.76978959550092</v>
      </c>
      <c r="AB257">
        <f t="shared" si="55"/>
        <v>18.176739197530864</v>
      </c>
    </row>
    <row r="258" spans="2:28" x14ac:dyDescent="0.55000000000000004">
      <c r="B258" s="3" t="s">
        <v>37</v>
      </c>
      <c r="C258" s="3">
        <v>252</v>
      </c>
      <c r="D258" s="3">
        <v>252</v>
      </c>
      <c r="E258" s="10">
        <v>18.399999999999999</v>
      </c>
      <c r="F258" s="16">
        <f t="shared" si="56"/>
        <v>-0.23611111111111099</v>
      </c>
      <c r="G258" s="16">
        <f t="shared" si="59"/>
        <v>-0.84999999999999964</v>
      </c>
      <c r="I258">
        <v>4.9444444444444446</v>
      </c>
      <c r="J258">
        <f t="shared" si="45"/>
        <v>111.2128069656636</v>
      </c>
      <c r="K258">
        <f t="shared" si="46"/>
        <v>-55.464583680555528</v>
      </c>
      <c r="L258">
        <f t="shared" si="47"/>
        <v>-415.43302636766947</v>
      </c>
      <c r="M258">
        <f t="shared" si="48"/>
        <v>-239.88441525655844</v>
      </c>
      <c r="N258">
        <f t="shared" si="49"/>
        <v>-1186.0951643240946</v>
      </c>
      <c r="O258">
        <f t="shared" si="50"/>
        <v>-1186.0951643240946</v>
      </c>
      <c r="P258">
        <f t="shared" si="57"/>
        <v>744605.63457699597</v>
      </c>
      <c r="Q258">
        <f t="shared" si="58"/>
        <v>-324021.9401458191</v>
      </c>
      <c r="S258">
        <v>-1.1860951643240947</v>
      </c>
      <c r="T258">
        <v>744.60563457699595</v>
      </c>
      <c r="U258">
        <v>324.02194014581909</v>
      </c>
      <c r="W258">
        <v>324021.9401458191</v>
      </c>
      <c r="X258">
        <f t="shared" si="51"/>
        <v>-351.09722222222206</v>
      </c>
      <c r="Y258">
        <f t="shared" si="52"/>
        <v>9.1005169656635818</v>
      </c>
      <c r="Z258">
        <f t="shared" si="53"/>
        <v>102.11229000000002</v>
      </c>
      <c r="AA258">
        <f t="shared" si="54"/>
        <v>420.58369443117687</v>
      </c>
      <c r="AB258">
        <f t="shared" si="55"/>
        <v>18.176739197530864</v>
      </c>
    </row>
    <row r="259" spans="2:28" x14ac:dyDescent="0.55000000000000004">
      <c r="B259" s="3" t="s">
        <v>37</v>
      </c>
      <c r="C259" s="3">
        <v>253</v>
      </c>
      <c r="D259" s="3">
        <v>253</v>
      </c>
      <c r="E259" s="10">
        <v>17.8</v>
      </c>
      <c r="F259" s="16">
        <f t="shared" si="56"/>
        <v>-8.3333333333333037E-2</v>
      </c>
      <c r="G259" s="16">
        <f t="shared" si="59"/>
        <v>-0.29999999999999893</v>
      </c>
      <c r="I259">
        <v>4.833333333333333</v>
      </c>
      <c r="J259">
        <f t="shared" si="45"/>
        <v>110.8083906076389</v>
      </c>
      <c r="K259">
        <f t="shared" si="46"/>
        <v>-19.5757354166666</v>
      </c>
      <c r="L259">
        <f t="shared" si="47"/>
        <v>-75.066609392360448</v>
      </c>
      <c r="M259">
        <f t="shared" si="48"/>
        <v>-13.108276059027332</v>
      </c>
      <c r="N259">
        <f t="shared" si="49"/>
        <v>-63.356667618632102</v>
      </c>
      <c r="O259">
        <f t="shared" si="50"/>
        <v>-63.356667618632102</v>
      </c>
      <c r="P259">
        <f t="shared" si="57"/>
        <v>744605.63457699597</v>
      </c>
      <c r="Q259">
        <f t="shared" si="58"/>
        <v>-324085.29681343772</v>
      </c>
      <c r="S259">
        <v>-6.3356667618632109E-2</v>
      </c>
      <c r="T259">
        <v>744.60563457699595</v>
      </c>
      <c r="U259">
        <v>324.08529681343771</v>
      </c>
      <c r="W259">
        <v>324085.29681343772</v>
      </c>
      <c r="X259">
        <f t="shared" si="51"/>
        <v>-123.91666666666623</v>
      </c>
      <c r="Y259">
        <f t="shared" si="52"/>
        <v>8.696100607638888</v>
      </c>
      <c r="Z259">
        <f t="shared" si="53"/>
        <v>102.11229000000002</v>
      </c>
      <c r="AA259">
        <f t="shared" si="54"/>
        <v>420.52033776355825</v>
      </c>
      <c r="AB259">
        <f t="shared" si="55"/>
        <v>17.368986111111109</v>
      </c>
    </row>
    <row r="260" spans="2:28" x14ac:dyDescent="0.55000000000000004">
      <c r="B260" s="3" t="s">
        <v>37</v>
      </c>
      <c r="C260" s="3">
        <v>254</v>
      </c>
      <c r="D260" s="3">
        <v>254</v>
      </c>
      <c r="E260" s="10">
        <v>17.8</v>
      </c>
      <c r="F260" s="16">
        <f t="shared" si="56"/>
        <v>-5.5555555555555851E-2</v>
      </c>
      <c r="G260" s="16">
        <f t="shared" si="59"/>
        <v>-0.20000000000000107</v>
      </c>
      <c r="I260">
        <v>4.3611111111111107</v>
      </c>
      <c r="J260">
        <f t="shared" si="45"/>
        <v>109.19216131317518</v>
      </c>
      <c r="K260">
        <f t="shared" si="46"/>
        <v>-13.050490277777849</v>
      </c>
      <c r="L260">
        <f t="shared" si="47"/>
        <v>-14.724505353492155</v>
      </c>
      <c r="M260">
        <f t="shared" si="48"/>
        <v>26.581050202063622</v>
      </c>
      <c r="N260">
        <f t="shared" si="49"/>
        <v>115.9229133812219</v>
      </c>
      <c r="O260">
        <f t="shared" si="50"/>
        <v>115.9229133812219</v>
      </c>
      <c r="P260">
        <f t="shared" si="57"/>
        <v>744721.55749037722</v>
      </c>
      <c r="Q260">
        <f t="shared" si="58"/>
        <v>-324085.29681343772</v>
      </c>
      <c r="S260">
        <v>0.1159229133812219</v>
      </c>
      <c r="T260">
        <v>744.72155749037722</v>
      </c>
      <c r="U260">
        <v>324.08529681343771</v>
      </c>
      <c r="W260">
        <v>324085.29681343772</v>
      </c>
      <c r="X260">
        <f t="shared" si="51"/>
        <v>-82.611111111111555</v>
      </c>
      <c r="Y260">
        <f t="shared" si="52"/>
        <v>7.0798713131751541</v>
      </c>
      <c r="Z260">
        <f t="shared" si="53"/>
        <v>102.11229000000002</v>
      </c>
      <c r="AA260">
        <f t="shared" si="54"/>
        <v>420.63626067693951</v>
      </c>
      <c r="AB260">
        <f t="shared" si="55"/>
        <v>14.14084220679012</v>
      </c>
    </row>
    <row r="261" spans="2:28" x14ac:dyDescent="0.55000000000000004">
      <c r="B261" s="3" t="s">
        <v>37</v>
      </c>
      <c r="C261" s="3">
        <v>255</v>
      </c>
      <c r="D261" s="3">
        <v>255</v>
      </c>
      <c r="E261" s="10">
        <v>17.399999999999999</v>
      </c>
      <c r="F261" s="16">
        <f t="shared" si="56"/>
        <v>-0.29166666666666685</v>
      </c>
      <c r="G261" s="16">
        <f t="shared" si="59"/>
        <v>-1.0500000000000007</v>
      </c>
      <c r="I261">
        <v>4.0277777777777777</v>
      </c>
      <c r="J261">
        <f t="shared" si="45"/>
        <v>108.15124875530481</v>
      </c>
      <c r="K261">
        <f t="shared" si="46"/>
        <v>-68.515073958333375</v>
      </c>
      <c r="L261">
        <f t="shared" si="47"/>
        <v>-542.41125124469568</v>
      </c>
      <c r="M261">
        <f t="shared" si="48"/>
        <v>-325.55708457802882</v>
      </c>
      <c r="N261">
        <f t="shared" si="49"/>
        <v>-1311.2715906615049</v>
      </c>
      <c r="O261">
        <f t="shared" si="50"/>
        <v>-1311.2715906615049</v>
      </c>
      <c r="P261">
        <f t="shared" si="57"/>
        <v>744721.55749037722</v>
      </c>
      <c r="Q261">
        <f t="shared" si="58"/>
        <v>-325396.56840409921</v>
      </c>
      <c r="S261">
        <v>-1.3112715906615049</v>
      </c>
      <c r="T261">
        <v>744.72155749037722</v>
      </c>
      <c r="U261">
        <v>325.39656840409918</v>
      </c>
      <c r="W261">
        <v>325396.56840409921</v>
      </c>
      <c r="X261">
        <f t="shared" si="51"/>
        <v>-433.7083333333336</v>
      </c>
      <c r="Y261">
        <f t="shared" si="52"/>
        <v>6.0389587553047841</v>
      </c>
      <c r="Z261">
        <f t="shared" si="53"/>
        <v>102.11229000000002</v>
      </c>
      <c r="AA261">
        <f t="shared" si="54"/>
        <v>419.32498908627804</v>
      </c>
      <c r="AB261">
        <f t="shared" si="55"/>
        <v>12.061795910493828</v>
      </c>
    </row>
    <row r="262" spans="2:28" x14ac:dyDescent="0.55000000000000004">
      <c r="B262" s="3" t="s">
        <v>37</v>
      </c>
      <c r="C262" s="3">
        <v>256</v>
      </c>
      <c r="D262" s="3">
        <v>256</v>
      </c>
      <c r="E262" s="10">
        <v>15.7</v>
      </c>
      <c r="F262" s="16">
        <f t="shared" si="56"/>
        <v>-0.40277777777777757</v>
      </c>
      <c r="G262" s="16">
        <f t="shared" si="59"/>
        <v>-1.4499999999999993</v>
      </c>
      <c r="I262">
        <v>4.2777777777777777</v>
      </c>
      <c r="J262">
        <f t="shared" si="45"/>
        <v>108.92417803047842</v>
      </c>
      <c r="K262">
        <f t="shared" si="46"/>
        <v>-94.616054513888841</v>
      </c>
      <c r="L262">
        <f t="shared" si="47"/>
        <v>-789.4716553028544</v>
      </c>
      <c r="M262">
        <f t="shared" si="48"/>
        <v>-490.0063775250768</v>
      </c>
      <c r="N262">
        <f t="shared" si="49"/>
        <v>-2096.138392746162</v>
      </c>
      <c r="O262">
        <f t="shared" si="50"/>
        <v>-2096.138392746162</v>
      </c>
      <c r="P262">
        <f t="shared" si="57"/>
        <v>744721.55749037722</v>
      </c>
      <c r="Q262">
        <f t="shared" si="58"/>
        <v>-327492.70679684536</v>
      </c>
      <c r="S262">
        <v>-2.0961383927461621</v>
      </c>
      <c r="T262">
        <v>744.72155749037722</v>
      </c>
      <c r="U262">
        <v>327.49270679684537</v>
      </c>
      <c r="W262">
        <v>327492.70679684536</v>
      </c>
      <c r="X262">
        <f t="shared" si="51"/>
        <v>-598.9305555555552</v>
      </c>
      <c r="Y262">
        <f t="shared" si="52"/>
        <v>6.8118880304783955</v>
      </c>
      <c r="Z262">
        <f t="shared" si="53"/>
        <v>102.11229000000002</v>
      </c>
      <c r="AA262">
        <f t="shared" si="54"/>
        <v>417.22885069353185</v>
      </c>
      <c r="AB262">
        <f t="shared" si="55"/>
        <v>13.605591049382715</v>
      </c>
    </row>
    <row r="263" spans="2:28" x14ac:dyDescent="0.55000000000000004">
      <c r="B263" s="3" t="s">
        <v>37</v>
      </c>
      <c r="C263" s="3">
        <v>257</v>
      </c>
      <c r="D263" s="3">
        <v>257</v>
      </c>
      <c r="E263" s="10">
        <v>14.5</v>
      </c>
      <c r="F263" s="16">
        <f t="shared" si="56"/>
        <v>-4.1666666666666519E-2</v>
      </c>
      <c r="G263" s="16">
        <f t="shared" si="59"/>
        <v>-0.14999999999999947</v>
      </c>
      <c r="I263">
        <v>4.9722222222222223</v>
      </c>
      <c r="J263">
        <f t="shared" ref="J263:J326" si="60">Y263+Z263</f>
        <v>111.31534719280481</v>
      </c>
      <c r="K263">
        <f t="shared" ref="K263:K326" si="61">(($AH$24*F263)*$AH$28)/2</f>
        <v>-9.7878677083332999</v>
      </c>
      <c r="L263">
        <f t="shared" ref="L263:L326" si="62">(K263/$AH$28)+M263</f>
        <v>18.377847192805131</v>
      </c>
      <c r="M263">
        <f t="shared" ref="M263:M326" si="63">J263+X263</f>
        <v>49.357013859471692</v>
      </c>
      <c r="N263">
        <f t="shared" ref="N263:N326" si="64">M263*I263</f>
        <v>245.41404113459535</v>
      </c>
      <c r="O263">
        <f t="shared" ref="O263:O326" si="65">N263*1</f>
        <v>245.41404113459535</v>
      </c>
      <c r="P263">
        <f t="shared" si="57"/>
        <v>744966.97153151187</v>
      </c>
      <c r="Q263">
        <f t="shared" si="58"/>
        <v>-327492.70679684536</v>
      </c>
      <c r="S263">
        <v>0.24541404113459536</v>
      </c>
      <c r="T263">
        <v>744.96697153151183</v>
      </c>
      <c r="U263">
        <v>327.49270679684537</v>
      </c>
      <c r="W263">
        <v>327492.70679684536</v>
      </c>
      <c r="X263">
        <f t="shared" ref="X263:X326" si="66">F263*$AH$24</f>
        <v>-61.958333333333115</v>
      </c>
      <c r="Y263">
        <f t="shared" ref="Y263:Y326" si="67">0.5*1.225*$AH$26*$AH$25*I263^2</f>
        <v>9.2030571928047848</v>
      </c>
      <c r="Z263">
        <f t="shared" ref="Z263:Z326" si="68">$AH$27*$AH$24*9.81</f>
        <v>102.11229000000002</v>
      </c>
      <c r="AA263">
        <f t="shared" ref="AA263:AA326" si="69">T263-U263</f>
        <v>417.47426473466646</v>
      </c>
      <c r="AB263">
        <f t="shared" ref="AB263:AB326" si="70">(0.5*$AH$24*I263^2)/1000</f>
        <v>18.381545910493827</v>
      </c>
    </row>
    <row r="264" spans="2:28" x14ac:dyDescent="0.55000000000000004">
      <c r="B264" s="3" t="s">
        <v>37</v>
      </c>
      <c r="C264" s="3">
        <v>258</v>
      </c>
      <c r="D264" s="3">
        <v>258</v>
      </c>
      <c r="E264" s="10">
        <v>15.4</v>
      </c>
      <c r="F264" s="16">
        <f t="shared" ref="F264:F327" si="71">($E265-$E263)/2/3.6</f>
        <v>0.47222222222222199</v>
      </c>
      <c r="G264" s="16">
        <f t="shared" si="59"/>
        <v>1.6999999999999993</v>
      </c>
      <c r="I264">
        <v>5.7222222222222223</v>
      </c>
      <c r="J264">
        <f t="shared" si="60"/>
        <v>114.30107733603397</v>
      </c>
      <c r="K264">
        <f t="shared" si="61"/>
        <v>110.92916736111106</v>
      </c>
      <c r="L264">
        <f t="shared" si="62"/>
        <v>1167.5927440027001</v>
      </c>
      <c r="M264">
        <f t="shared" si="63"/>
        <v>816.49552178047804</v>
      </c>
      <c r="N264">
        <f t="shared" si="64"/>
        <v>4672.1688190771802</v>
      </c>
      <c r="O264">
        <f t="shared" si="65"/>
        <v>4672.1688190771802</v>
      </c>
      <c r="P264">
        <f t="shared" ref="P264:P327" si="72">P263+MAX(0,O264)</f>
        <v>749639.14035058906</v>
      </c>
      <c r="Q264">
        <f t="shared" ref="Q264:Q327" si="73">Q263+MIN(0,O264)</f>
        <v>-327492.70679684536</v>
      </c>
      <c r="S264">
        <v>4.6721688190771804</v>
      </c>
      <c r="T264">
        <v>749.63914035058906</v>
      </c>
      <c r="U264">
        <v>327.49270679684537</v>
      </c>
      <c r="W264">
        <v>327492.70679684536</v>
      </c>
      <c r="X264">
        <f t="shared" si="66"/>
        <v>702.19444444444412</v>
      </c>
      <c r="Y264">
        <f t="shared" si="67"/>
        <v>12.188787336033952</v>
      </c>
      <c r="Z264">
        <f t="shared" si="68"/>
        <v>102.11229000000002</v>
      </c>
      <c r="AA264">
        <f t="shared" si="69"/>
        <v>422.14643355374369</v>
      </c>
      <c r="AB264">
        <f t="shared" si="70"/>
        <v>24.345035493827162</v>
      </c>
    </row>
    <row r="265" spans="2:28" x14ac:dyDescent="0.55000000000000004">
      <c r="B265" s="3" t="s">
        <v>37</v>
      </c>
      <c r="C265" s="3">
        <v>259</v>
      </c>
      <c r="D265" s="3">
        <v>259</v>
      </c>
      <c r="E265" s="10">
        <v>17.899999999999999</v>
      </c>
      <c r="F265" s="16">
        <f t="shared" si="71"/>
        <v>0.72222222222222232</v>
      </c>
      <c r="G265" s="16">
        <f t="shared" ref="G265:G328" si="74">($E266-$E264)/2</f>
        <v>2.6000000000000005</v>
      </c>
      <c r="I265">
        <v>6.4444444444444446</v>
      </c>
      <c r="J265">
        <f t="shared" si="60"/>
        <v>117.57202441358027</v>
      </c>
      <c r="K265">
        <f t="shared" si="61"/>
        <v>169.65637361111115</v>
      </c>
      <c r="L265">
        <f t="shared" si="62"/>
        <v>1728.488691080247</v>
      </c>
      <c r="M265">
        <f t="shared" si="63"/>
        <v>1191.5164688580248</v>
      </c>
      <c r="N265">
        <f t="shared" si="64"/>
        <v>7678.66168819616</v>
      </c>
      <c r="O265">
        <f t="shared" si="65"/>
        <v>7678.66168819616</v>
      </c>
      <c r="P265">
        <f t="shared" si="72"/>
        <v>757317.80203878519</v>
      </c>
      <c r="Q265">
        <f t="shared" si="73"/>
        <v>-327492.70679684536</v>
      </c>
      <c r="S265">
        <v>7.6786616881961605</v>
      </c>
      <c r="T265">
        <v>757.3178020387852</v>
      </c>
      <c r="U265">
        <v>327.49270679684537</v>
      </c>
      <c r="W265">
        <v>327492.70679684536</v>
      </c>
      <c r="X265">
        <f t="shared" si="66"/>
        <v>1073.9444444444446</v>
      </c>
      <c r="Y265">
        <f t="shared" si="67"/>
        <v>15.45973441358025</v>
      </c>
      <c r="Z265">
        <f t="shared" si="68"/>
        <v>102.11229000000002</v>
      </c>
      <c r="AA265">
        <f t="shared" si="69"/>
        <v>429.82509524193983</v>
      </c>
      <c r="AB265">
        <f t="shared" si="70"/>
        <v>30.878197530864199</v>
      </c>
    </row>
    <row r="266" spans="2:28" x14ac:dyDescent="0.55000000000000004">
      <c r="B266" s="3" t="s">
        <v>37</v>
      </c>
      <c r="C266" s="3">
        <v>260</v>
      </c>
      <c r="D266" s="3">
        <v>260</v>
      </c>
      <c r="E266" s="10">
        <v>20.6</v>
      </c>
      <c r="F266" s="16">
        <f t="shared" si="71"/>
        <v>0.73611111111111116</v>
      </c>
      <c r="G266" s="16">
        <f t="shared" si="74"/>
        <v>2.6500000000000004</v>
      </c>
      <c r="I266">
        <v>7.1388888888888893</v>
      </c>
      <c r="J266">
        <f t="shared" si="60"/>
        <v>121.08338093123072</v>
      </c>
      <c r="K266">
        <f t="shared" si="61"/>
        <v>172.91899618055558</v>
      </c>
      <c r="L266">
        <f t="shared" si="62"/>
        <v>1762.9792142645642</v>
      </c>
      <c r="M266">
        <f t="shared" si="63"/>
        <v>1215.6806031534531</v>
      </c>
      <c r="N266">
        <f t="shared" si="64"/>
        <v>8678.60875028993</v>
      </c>
      <c r="O266">
        <f t="shared" si="65"/>
        <v>8678.60875028993</v>
      </c>
      <c r="P266">
        <f t="shared" si="72"/>
        <v>765996.41078907507</v>
      </c>
      <c r="Q266">
        <f t="shared" si="73"/>
        <v>-327492.70679684536</v>
      </c>
      <c r="S266">
        <v>8.6786087502899303</v>
      </c>
      <c r="T266">
        <v>765.99641078907507</v>
      </c>
      <c r="U266">
        <v>327.49270679684537</v>
      </c>
      <c r="W266">
        <v>327492.70679684536</v>
      </c>
      <c r="X266">
        <f t="shared" si="66"/>
        <v>1094.5972222222224</v>
      </c>
      <c r="Y266">
        <f t="shared" si="67"/>
        <v>18.971090931230712</v>
      </c>
      <c r="Z266">
        <f t="shared" si="68"/>
        <v>102.11229000000002</v>
      </c>
      <c r="AA266">
        <f t="shared" si="69"/>
        <v>438.5037039922297</v>
      </c>
      <c r="AB266">
        <f t="shared" si="70"/>
        <v>37.891536651234574</v>
      </c>
    </row>
    <row r="267" spans="2:28" x14ac:dyDescent="0.55000000000000004">
      <c r="B267" s="3" t="s">
        <v>37</v>
      </c>
      <c r="C267" s="3">
        <v>261</v>
      </c>
      <c r="D267" s="3">
        <v>261</v>
      </c>
      <c r="E267" s="10">
        <v>23.2</v>
      </c>
      <c r="F267" s="16">
        <f t="shared" si="71"/>
        <v>0.70833333333333304</v>
      </c>
      <c r="G267" s="16">
        <f t="shared" si="74"/>
        <v>2.5499999999999989</v>
      </c>
      <c r="I267">
        <v>7.9722222222222223</v>
      </c>
      <c r="J267">
        <f t="shared" si="60"/>
        <v>125.77093417197148</v>
      </c>
      <c r="K267">
        <f t="shared" si="61"/>
        <v>166.3937510416666</v>
      </c>
      <c r="L267">
        <f t="shared" si="62"/>
        <v>1705.708434171971</v>
      </c>
      <c r="M267">
        <f t="shared" si="63"/>
        <v>1179.0626008386378</v>
      </c>
      <c r="N267">
        <f t="shared" si="64"/>
        <v>9399.7490677969181</v>
      </c>
      <c r="O267">
        <f t="shared" si="65"/>
        <v>9399.7490677969181</v>
      </c>
      <c r="P267">
        <f t="shared" si="72"/>
        <v>775396.15985687193</v>
      </c>
      <c r="Q267">
        <f t="shared" si="73"/>
        <v>-327492.70679684536</v>
      </c>
      <c r="S267">
        <v>9.3997490677969182</v>
      </c>
      <c r="T267">
        <v>775.39615985687192</v>
      </c>
      <c r="U267">
        <v>327.49270679684537</v>
      </c>
      <c r="W267">
        <v>327492.70679684536</v>
      </c>
      <c r="X267">
        <f t="shared" si="66"/>
        <v>1053.2916666666663</v>
      </c>
      <c r="Y267">
        <f t="shared" si="67"/>
        <v>23.658644171971453</v>
      </c>
      <c r="Z267">
        <f t="shared" si="68"/>
        <v>102.11229000000002</v>
      </c>
      <c r="AA267">
        <f t="shared" si="69"/>
        <v>447.90345306002655</v>
      </c>
      <c r="AB267">
        <f t="shared" si="70"/>
        <v>47.254129243827165</v>
      </c>
    </row>
    <row r="268" spans="2:28" x14ac:dyDescent="0.55000000000000004">
      <c r="B268" s="3" t="s">
        <v>37</v>
      </c>
      <c r="C268" s="3">
        <v>262</v>
      </c>
      <c r="D268" s="3">
        <v>262</v>
      </c>
      <c r="E268" s="10">
        <v>25.7</v>
      </c>
      <c r="F268" s="16">
        <f t="shared" si="71"/>
        <v>0.76388888888888884</v>
      </c>
      <c r="G268" s="16">
        <f t="shared" si="74"/>
        <v>2.75</v>
      </c>
      <c r="I268">
        <v>9.0277777777777786</v>
      </c>
      <c r="J268">
        <f t="shared" si="60"/>
        <v>132.45069754002702</v>
      </c>
      <c r="K268">
        <f t="shared" si="61"/>
        <v>179.44424131944442</v>
      </c>
      <c r="L268">
        <f t="shared" si="62"/>
        <v>1836.3048642066933</v>
      </c>
      <c r="M268">
        <f t="shared" si="63"/>
        <v>1268.3534753178046</v>
      </c>
      <c r="N268">
        <f t="shared" si="64"/>
        <v>11450.413318841292</v>
      </c>
      <c r="O268">
        <f t="shared" si="65"/>
        <v>11450.413318841292</v>
      </c>
      <c r="P268">
        <f t="shared" si="72"/>
        <v>786846.57317571319</v>
      </c>
      <c r="Q268">
        <f t="shared" si="73"/>
        <v>-327492.70679684536</v>
      </c>
      <c r="S268">
        <v>11.450413318841292</v>
      </c>
      <c r="T268">
        <v>786.84657317571316</v>
      </c>
      <c r="U268">
        <v>327.49270679684537</v>
      </c>
      <c r="W268">
        <v>327492.70679684536</v>
      </c>
      <c r="X268">
        <f t="shared" si="66"/>
        <v>1135.9027777777776</v>
      </c>
      <c r="Y268">
        <f t="shared" si="67"/>
        <v>30.338407540027013</v>
      </c>
      <c r="Z268">
        <f t="shared" si="68"/>
        <v>102.11229000000002</v>
      </c>
      <c r="AA268">
        <f t="shared" si="69"/>
        <v>459.35386637886779</v>
      </c>
      <c r="AB268">
        <f t="shared" si="70"/>
        <v>60.595823688271608</v>
      </c>
    </row>
    <row r="269" spans="2:28" x14ac:dyDescent="0.55000000000000004">
      <c r="B269" s="3" t="s">
        <v>37</v>
      </c>
      <c r="C269" s="3">
        <v>263</v>
      </c>
      <c r="D269" s="3">
        <v>263</v>
      </c>
      <c r="E269" s="10">
        <v>28.7</v>
      </c>
      <c r="F269" s="16">
        <f t="shared" si="71"/>
        <v>0.94444444444444453</v>
      </c>
      <c r="G269" s="16">
        <f t="shared" si="74"/>
        <v>3.4000000000000004</v>
      </c>
      <c r="I269">
        <v>10.027777777777779</v>
      </c>
      <c r="J269">
        <f t="shared" si="60"/>
        <v>139.54406854697146</v>
      </c>
      <c r="K269">
        <f t="shared" si="61"/>
        <v>221.85833472222222</v>
      </c>
      <c r="L269">
        <f t="shared" si="62"/>
        <v>2246.1274018803047</v>
      </c>
      <c r="M269">
        <f t="shared" si="63"/>
        <v>1543.9329574358603</v>
      </c>
      <c r="N269">
        <f t="shared" si="64"/>
        <v>15482.216600954045</v>
      </c>
      <c r="O269">
        <f t="shared" si="65"/>
        <v>15482.216600954045</v>
      </c>
      <c r="P269">
        <f t="shared" si="72"/>
        <v>802328.78977666725</v>
      </c>
      <c r="Q269">
        <f t="shared" si="73"/>
        <v>-327492.70679684536</v>
      </c>
      <c r="S269">
        <v>15.482216600954045</v>
      </c>
      <c r="T269">
        <v>802.32878977666724</v>
      </c>
      <c r="U269">
        <v>327.49270679684537</v>
      </c>
      <c r="W269">
        <v>327492.70679684536</v>
      </c>
      <c r="X269">
        <f t="shared" si="66"/>
        <v>1404.3888888888889</v>
      </c>
      <c r="Y269">
        <f t="shared" si="67"/>
        <v>37.431778546971458</v>
      </c>
      <c r="Z269">
        <f t="shared" si="68"/>
        <v>102.11229000000002</v>
      </c>
      <c r="AA269">
        <f t="shared" si="69"/>
        <v>474.83608297982187</v>
      </c>
      <c r="AB269">
        <f t="shared" si="70"/>
        <v>74.763629243827168</v>
      </c>
    </row>
    <row r="270" spans="2:28" x14ac:dyDescent="0.55000000000000004">
      <c r="B270" s="3" t="s">
        <v>37</v>
      </c>
      <c r="C270" s="3">
        <v>264</v>
      </c>
      <c r="D270" s="3">
        <v>264</v>
      </c>
      <c r="E270" s="10">
        <v>32.5</v>
      </c>
      <c r="F270" s="16">
        <f t="shared" si="71"/>
        <v>1.0277777777777781</v>
      </c>
      <c r="G270" s="16">
        <f t="shared" si="74"/>
        <v>3.7000000000000011</v>
      </c>
      <c r="I270">
        <v>10.833333333333334</v>
      </c>
      <c r="J270">
        <f t="shared" si="60"/>
        <v>145.7995968576389</v>
      </c>
      <c r="K270">
        <f t="shared" si="61"/>
        <v>241.43407013888898</v>
      </c>
      <c r="L270">
        <f t="shared" si="62"/>
        <v>2438.2579301909727</v>
      </c>
      <c r="M270">
        <f t="shared" si="63"/>
        <v>1674.1051524131949</v>
      </c>
      <c r="N270">
        <f t="shared" si="64"/>
        <v>18136.139151142947</v>
      </c>
      <c r="O270">
        <f t="shared" si="65"/>
        <v>18136.139151142947</v>
      </c>
      <c r="P270">
        <f t="shared" si="72"/>
        <v>820464.92892781016</v>
      </c>
      <c r="Q270">
        <f t="shared" si="73"/>
        <v>-327492.70679684536</v>
      </c>
      <c r="S270">
        <v>18.136139151142945</v>
      </c>
      <c r="T270">
        <v>820.46492892781021</v>
      </c>
      <c r="U270">
        <v>327.49270679684537</v>
      </c>
      <c r="W270">
        <v>327492.70679684536</v>
      </c>
      <c r="X270">
        <f t="shared" si="66"/>
        <v>1528.3055555555561</v>
      </c>
      <c r="Y270">
        <f t="shared" si="67"/>
        <v>43.687306857638902</v>
      </c>
      <c r="Z270">
        <f t="shared" si="68"/>
        <v>102.11229000000002</v>
      </c>
      <c r="AA270">
        <f t="shared" si="69"/>
        <v>492.97222213096484</v>
      </c>
      <c r="AB270">
        <f t="shared" si="70"/>
        <v>87.257986111111123</v>
      </c>
    </row>
    <row r="271" spans="2:28" x14ac:dyDescent="0.55000000000000004">
      <c r="B271" s="3" t="s">
        <v>37</v>
      </c>
      <c r="C271" s="3">
        <v>265</v>
      </c>
      <c r="D271" s="3">
        <v>265</v>
      </c>
      <c r="E271" s="10">
        <v>36.1</v>
      </c>
      <c r="F271" s="16">
        <f t="shared" si="71"/>
        <v>0.90277777777777779</v>
      </c>
      <c r="G271" s="16">
        <f t="shared" si="74"/>
        <v>3.25</v>
      </c>
      <c r="I271">
        <v>11.333333333333334</v>
      </c>
      <c r="J271">
        <f t="shared" si="60"/>
        <v>149.9253330555556</v>
      </c>
      <c r="K271">
        <f t="shared" si="61"/>
        <v>212.0704670138889</v>
      </c>
      <c r="L271">
        <f t="shared" si="62"/>
        <v>2163.5711663888892</v>
      </c>
      <c r="M271">
        <f t="shared" si="63"/>
        <v>1492.3558886111114</v>
      </c>
      <c r="N271">
        <f t="shared" si="64"/>
        <v>16913.366737592598</v>
      </c>
      <c r="O271">
        <f t="shared" si="65"/>
        <v>16913.366737592598</v>
      </c>
      <c r="P271">
        <f t="shared" si="72"/>
        <v>837378.29566540278</v>
      </c>
      <c r="Q271">
        <f t="shared" si="73"/>
        <v>-327492.70679684536</v>
      </c>
      <c r="S271">
        <v>16.913366737592597</v>
      </c>
      <c r="T271">
        <v>837.37829566540279</v>
      </c>
      <c r="U271">
        <v>327.49270679684537</v>
      </c>
      <c r="W271">
        <v>327492.70679684536</v>
      </c>
      <c r="X271">
        <f t="shared" si="66"/>
        <v>1342.4305555555557</v>
      </c>
      <c r="Y271">
        <f t="shared" si="67"/>
        <v>47.813043055555568</v>
      </c>
      <c r="Z271">
        <f t="shared" si="68"/>
        <v>102.11229000000002</v>
      </c>
      <c r="AA271">
        <f t="shared" si="69"/>
        <v>509.88558886855742</v>
      </c>
      <c r="AB271">
        <f t="shared" si="70"/>
        <v>95.498444444444459</v>
      </c>
    </row>
    <row r="272" spans="2:28" x14ac:dyDescent="0.55000000000000004">
      <c r="B272" s="3" t="s">
        <v>37</v>
      </c>
      <c r="C272" s="3">
        <v>266</v>
      </c>
      <c r="D272" s="3">
        <v>266</v>
      </c>
      <c r="E272" s="10">
        <v>39</v>
      </c>
      <c r="F272" s="16">
        <f t="shared" si="71"/>
        <v>0.65277777777777712</v>
      </c>
      <c r="G272" s="16">
        <f t="shared" si="74"/>
        <v>2.3499999999999979</v>
      </c>
      <c r="I272">
        <v>11.916666666666666</v>
      </c>
      <c r="J272">
        <f t="shared" si="60"/>
        <v>154.97393129774306</v>
      </c>
      <c r="K272">
        <f t="shared" si="61"/>
        <v>153.34326076388874</v>
      </c>
      <c r="L272">
        <f t="shared" si="62"/>
        <v>1610.9947646310748</v>
      </c>
      <c r="M272">
        <f t="shared" si="63"/>
        <v>1125.6544868532976</v>
      </c>
      <c r="N272">
        <f t="shared" si="64"/>
        <v>13414.049301668463</v>
      </c>
      <c r="O272">
        <f t="shared" si="65"/>
        <v>13414.049301668463</v>
      </c>
      <c r="P272">
        <f t="shared" si="72"/>
        <v>850792.3449670712</v>
      </c>
      <c r="Q272">
        <f t="shared" si="73"/>
        <v>-327492.70679684536</v>
      </c>
      <c r="S272">
        <v>13.414049301668463</v>
      </c>
      <c r="T272">
        <v>850.79234496707124</v>
      </c>
      <c r="U272">
        <v>327.49270679684537</v>
      </c>
      <c r="W272">
        <v>327492.70679684536</v>
      </c>
      <c r="X272">
        <f t="shared" si="66"/>
        <v>970.68055555555463</v>
      </c>
      <c r="Y272">
        <f t="shared" si="67"/>
        <v>52.861641297743056</v>
      </c>
      <c r="Z272">
        <f t="shared" si="68"/>
        <v>102.11229000000002</v>
      </c>
      <c r="AA272">
        <f t="shared" si="69"/>
        <v>523.29963817022588</v>
      </c>
      <c r="AB272">
        <f t="shared" si="70"/>
        <v>105.58216319444443</v>
      </c>
    </row>
    <row r="273" spans="2:28" x14ac:dyDescent="0.55000000000000004">
      <c r="B273" s="3" t="s">
        <v>37</v>
      </c>
      <c r="C273" s="3">
        <v>267</v>
      </c>
      <c r="D273" s="3">
        <v>267</v>
      </c>
      <c r="E273" s="10">
        <v>40.799999999999997</v>
      </c>
      <c r="F273" s="16">
        <f t="shared" si="71"/>
        <v>0.54166666666666641</v>
      </c>
      <c r="G273" s="16">
        <f t="shared" si="74"/>
        <v>1.9499999999999993</v>
      </c>
      <c r="I273">
        <v>12.333333333333334</v>
      </c>
      <c r="J273">
        <f t="shared" si="60"/>
        <v>158.73517576388892</v>
      </c>
      <c r="K273">
        <f t="shared" si="61"/>
        <v>127.24228020833327</v>
      </c>
      <c r="L273">
        <f t="shared" si="62"/>
        <v>1366.9226757638883</v>
      </c>
      <c r="M273">
        <f t="shared" si="63"/>
        <v>964.19350909722186</v>
      </c>
      <c r="N273">
        <f t="shared" si="64"/>
        <v>11891.719945532404</v>
      </c>
      <c r="O273">
        <f t="shared" si="65"/>
        <v>11891.719945532404</v>
      </c>
      <c r="P273">
        <f t="shared" si="72"/>
        <v>862684.06491260359</v>
      </c>
      <c r="Q273">
        <f t="shared" si="73"/>
        <v>-327492.70679684536</v>
      </c>
      <c r="S273">
        <v>11.891719945532405</v>
      </c>
      <c r="T273">
        <v>862.68406491260362</v>
      </c>
      <c r="U273">
        <v>327.49270679684537</v>
      </c>
      <c r="W273">
        <v>327492.70679684536</v>
      </c>
      <c r="X273">
        <f t="shared" si="66"/>
        <v>805.45833333333292</v>
      </c>
      <c r="Y273">
        <f t="shared" si="67"/>
        <v>56.622885763888895</v>
      </c>
      <c r="Z273">
        <f t="shared" si="68"/>
        <v>102.11229000000002</v>
      </c>
      <c r="AA273">
        <f t="shared" si="69"/>
        <v>535.19135811575825</v>
      </c>
      <c r="AB273">
        <f t="shared" si="70"/>
        <v>113.09461111111111</v>
      </c>
    </row>
    <row r="274" spans="2:28" x14ac:dyDescent="0.55000000000000004">
      <c r="B274" s="3" t="s">
        <v>37</v>
      </c>
      <c r="C274" s="3">
        <v>268</v>
      </c>
      <c r="D274" s="3">
        <v>268</v>
      </c>
      <c r="E274" s="10">
        <v>42.9</v>
      </c>
      <c r="F274" s="16">
        <f t="shared" si="71"/>
        <v>0.50000000000000022</v>
      </c>
      <c r="G274" s="16">
        <f t="shared" si="74"/>
        <v>1.8000000000000007</v>
      </c>
      <c r="I274">
        <v>12.75</v>
      </c>
      <c r="J274">
        <f t="shared" si="60"/>
        <v>162.62567261718752</v>
      </c>
      <c r="K274">
        <f t="shared" si="61"/>
        <v>117.45441250000006</v>
      </c>
      <c r="L274">
        <f t="shared" si="62"/>
        <v>1277.875672617188</v>
      </c>
      <c r="M274">
        <f t="shared" si="63"/>
        <v>906.12567261718789</v>
      </c>
      <c r="N274">
        <f t="shared" si="64"/>
        <v>11553.102325869146</v>
      </c>
      <c r="O274">
        <f t="shared" si="65"/>
        <v>11553.102325869146</v>
      </c>
      <c r="P274">
        <f t="shared" si="72"/>
        <v>874237.16723847273</v>
      </c>
      <c r="Q274">
        <f t="shared" si="73"/>
        <v>-327492.70679684536</v>
      </c>
      <c r="S274">
        <v>11.553102325869146</v>
      </c>
      <c r="T274">
        <v>874.23716723847269</v>
      </c>
      <c r="U274">
        <v>327.49270679684537</v>
      </c>
      <c r="W274">
        <v>327492.70679684536</v>
      </c>
      <c r="X274">
        <f t="shared" si="66"/>
        <v>743.50000000000034</v>
      </c>
      <c r="Y274">
        <f t="shared" si="67"/>
        <v>60.513382617187503</v>
      </c>
      <c r="Z274">
        <f t="shared" si="68"/>
        <v>102.11229000000002</v>
      </c>
      <c r="AA274">
        <f t="shared" si="69"/>
        <v>546.74446044162733</v>
      </c>
      <c r="AB274">
        <f t="shared" si="70"/>
        <v>120.86521875</v>
      </c>
    </row>
    <row r="275" spans="2:28" x14ac:dyDescent="0.55000000000000004">
      <c r="B275" s="3" t="s">
        <v>37</v>
      </c>
      <c r="C275" s="3">
        <v>269</v>
      </c>
      <c r="D275" s="3">
        <v>269</v>
      </c>
      <c r="E275" s="10">
        <v>44.4</v>
      </c>
      <c r="F275" s="16">
        <f t="shared" si="71"/>
        <v>0.41666666666666663</v>
      </c>
      <c r="G275" s="16">
        <f t="shared" si="74"/>
        <v>1.5</v>
      </c>
      <c r="I275">
        <v>12.777777777777779</v>
      </c>
      <c r="J275">
        <f t="shared" si="60"/>
        <v>162.8896347145062</v>
      </c>
      <c r="K275">
        <f t="shared" si="61"/>
        <v>97.878677083333329</v>
      </c>
      <c r="L275">
        <f t="shared" si="62"/>
        <v>1092.264634714506</v>
      </c>
      <c r="M275">
        <f t="shared" si="63"/>
        <v>782.47296804783946</v>
      </c>
      <c r="N275">
        <f t="shared" si="64"/>
        <v>9998.2657028335052</v>
      </c>
      <c r="O275">
        <f t="shared" si="65"/>
        <v>9998.2657028335052</v>
      </c>
      <c r="P275">
        <f t="shared" si="72"/>
        <v>884235.43294130627</v>
      </c>
      <c r="Q275">
        <f t="shared" si="73"/>
        <v>-327492.70679684536</v>
      </c>
      <c r="S275">
        <v>9.9982657028335051</v>
      </c>
      <c r="T275">
        <v>884.23543294130627</v>
      </c>
      <c r="U275">
        <v>327.49270679684537</v>
      </c>
      <c r="W275">
        <v>327492.70679684536</v>
      </c>
      <c r="X275">
        <f t="shared" si="66"/>
        <v>619.58333333333326</v>
      </c>
      <c r="Y275">
        <f t="shared" si="67"/>
        <v>60.777344714506185</v>
      </c>
      <c r="Z275">
        <f t="shared" si="68"/>
        <v>102.11229000000002</v>
      </c>
      <c r="AA275">
        <f t="shared" si="69"/>
        <v>556.7427261444609</v>
      </c>
      <c r="AB275">
        <f t="shared" si="70"/>
        <v>121.39243827160495</v>
      </c>
    </row>
    <row r="276" spans="2:28" x14ac:dyDescent="0.55000000000000004">
      <c r="B276" s="3" t="s">
        <v>37</v>
      </c>
      <c r="C276" s="3">
        <v>270</v>
      </c>
      <c r="D276" s="3">
        <v>270</v>
      </c>
      <c r="E276" s="10">
        <v>45.9</v>
      </c>
      <c r="F276" s="16">
        <f t="shared" si="71"/>
        <v>0.2222222222222224</v>
      </c>
      <c r="G276" s="16">
        <f t="shared" si="74"/>
        <v>0.80000000000000071</v>
      </c>
      <c r="I276">
        <v>12.666666666666666</v>
      </c>
      <c r="J276">
        <f t="shared" si="60"/>
        <v>161.83723305555557</v>
      </c>
      <c r="K276">
        <f t="shared" si="61"/>
        <v>52.20196111111116</v>
      </c>
      <c r="L276">
        <f t="shared" si="62"/>
        <v>657.50389972222274</v>
      </c>
      <c r="M276">
        <f t="shared" si="63"/>
        <v>492.28167750000034</v>
      </c>
      <c r="N276">
        <f t="shared" si="64"/>
        <v>6235.5679150000042</v>
      </c>
      <c r="O276">
        <f t="shared" si="65"/>
        <v>6235.5679150000042</v>
      </c>
      <c r="P276">
        <f t="shared" si="72"/>
        <v>890471.00085630629</v>
      </c>
      <c r="Q276">
        <f t="shared" si="73"/>
        <v>-327492.70679684536</v>
      </c>
      <c r="S276">
        <v>6.2355679150000043</v>
      </c>
      <c r="T276">
        <v>890.47100085630632</v>
      </c>
      <c r="U276">
        <v>327.49270679684537</v>
      </c>
      <c r="W276">
        <v>327492.70679684536</v>
      </c>
      <c r="X276">
        <f t="shared" si="66"/>
        <v>330.44444444444474</v>
      </c>
      <c r="Y276">
        <f t="shared" si="67"/>
        <v>59.724943055555556</v>
      </c>
      <c r="Z276">
        <f t="shared" si="68"/>
        <v>102.11229000000002</v>
      </c>
      <c r="AA276">
        <f t="shared" si="69"/>
        <v>562.97829405946095</v>
      </c>
      <c r="AB276">
        <f t="shared" si="70"/>
        <v>119.29044444444443</v>
      </c>
    </row>
    <row r="277" spans="2:28" x14ac:dyDescent="0.55000000000000004">
      <c r="B277" s="3" t="s">
        <v>37</v>
      </c>
      <c r="C277" s="3">
        <v>271</v>
      </c>
      <c r="D277" s="3">
        <v>271</v>
      </c>
      <c r="E277" s="10">
        <v>46</v>
      </c>
      <c r="F277" s="16">
        <f t="shared" si="71"/>
        <v>-4.1666666666666269E-2</v>
      </c>
      <c r="G277" s="16">
        <f t="shared" si="74"/>
        <v>-0.14999999999999858</v>
      </c>
      <c r="I277">
        <v>12.583333333333334</v>
      </c>
      <c r="J277">
        <f t="shared" si="60"/>
        <v>161.05396358940976</v>
      </c>
      <c r="K277">
        <f t="shared" si="61"/>
        <v>-9.7878677083332395</v>
      </c>
      <c r="L277">
        <f t="shared" si="62"/>
        <v>68.116463589410642</v>
      </c>
      <c r="M277">
        <f t="shared" si="63"/>
        <v>99.095630256077015</v>
      </c>
      <c r="N277">
        <f t="shared" si="64"/>
        <v>1246.9533473889692</v>
      </c>
      <c r="O277">
        <f t="shared" si="65"/>
        <v>1246.9533473889692</v>
      </c>
      <c r="P277">
        <f t="shared" si="72"/>
        <v>891717.95420369529</v>
      </c>
      <c r="Q277">
        <f t="shared" si="73"/>
        <v>-327492.70679684536</v>
      </c>
      <c r="S277">
        <v>1.2469533473889691</v>
      </c>
      <c r="T277">
        <v>891.71795420369529</v>
      </c>
      <c r="U277">
        <v>327.49270679684537</v>
      </c>
      <c r="W277">
        <v>327492.70679684536</v>
      </c>
      <c r="X277">
        <f t="shared" si="66"/>
        <v>-61.958333333332739</v>
      </c>
      <c r="Y277">
        <f t="shared" si="67"/>
        <v>58.941673589409739</v>
      </c>
      <c r="Z277">
        <f t="shared" si="68"/>
        <v>102.11229000000002</v>
      </c>
      <c r="AA277">
        <f t="shared" si="69"/>
        <v>564.22524740684992</v>
      </c>
      <c r="AB277">
        <f t="shared" si="70"/>
        <v>117.7259965277778</v>
      </c>
    </row>
    <row r="278" spans="2:28" x14ac:dyDescent="0.55000000000000004">
      <c r="B278" s="3" t="s">
        <v>37</v>
      </c>
      <c r="C278" s="3">
        <v>272</v>
      </c>
      <c r="D278" s="3">
        <v>272</v>
      </c>
      <c r="E278" s="10">
        <v>45.6</v>
      </c>
      <c r="F278" s="16">
        <f t="shared" si="71"/>
        <v>-9.7222222222222612E-2</v>
      </c>
      <c r="G278" s="16">
        <f t="shared" si="74"/>
        <v>-0.35000000000000142</v>
      </c>
      <c r="I278">
        <v>12.138888888888889</v>
      </c>
      <c r="J278">
        <f t="shared" si="60"/>
        <v>156.96384360484183</v>
      </c>
      <c r="K278">
        <f t="shared" si="61"/>
        <v>-22.838357986111202</v>
      </c>
      <c r="L278">
        <f t="shared" si="62"/>
        <v>-59.890323061825711</v>
      </c>
      <c r="M278">
        <f t="shared" si="63"/>
        <v>12.394399160396802</v>
      </c>
      <c r="N278">
        <f t="shared" si="64"/>
        <v>150.45423425259452</v>
      </c>
      <c r="O278">
        <f t="shared" si="65"/>
        <v>150.45423425259452</v>
      </c>
      <c r="P278">
        <f t="shared" si="72"/>
        <v>891868.40843794786</v>
      </c>
      <c r="Q278">
        <f t="shared" si="73"/>
        <v>-327492.70679684536</v>
      </c>
      <c r="S278">
        <v>0.15045423425259452</v>
      </c>
      <c r="T278">
        <v>891.86840843794789</v>
      </c>
      <c r="U278">
        <v>327.49270679684537</v>
      </c>
      <c r="W278">
        <v>327492.70679684536</v>
      </c>
      <c r="X278">
        <f t="shared" si="66"/>
        <v>-144.56944444444503</v>
      </c>
      <c r="Y278">
        <f t="shared" si="67"/>
        <v>54.851553604841826</v>
      </c>
      <c r="Z278">
        <f t="shared" si="68"/>
        <v>102.11229000000002</v>
      </c>
      <c r="AA278">
        <f t="shared" si="69"/>
        <v>564.37570164110252</v>
      </c>
      <c r="AB278">
        <f t="shared" si="70"/>
        <v>109.55667554012345</v>
      </c>
    </row>
    <row r="279" spans="2:28" x14ac:dyDescent="0.55000000000000004">
      <c r="B279" s="3" t="s">
        <v>37</v>
      </c>
      <c r="C279" s="3">
        <v>273</v>
      </c>
      <c r="D279" s="3">
        <v>273</v>
      </c>
      <c r="E279" s="10">
        <v>45.3</v>
      </c>
      <c r="F279" s="16">
        <f t="shared" si="71"/>
        <v>-0.26388888888888867</v>
      </c>
      <c r="G279" s="16">
        <f t="shared" si="74"/>
        <v>-0.94999999999999929</v>
      </c>
      <c r="I279">
        <v>11.333333333333334</v>
      </c>
      <c r="J279">
        <f t="shared" si="60"/>
        <v>149.9253330555556</v>
      </c>
      <c r="K279">
        <f t="shared" si="61"/>
        <v>-61.989828819444391</v>
      </c>
      <c r="L279">
        <f t="shared" si="62"/>
        <v>-438.67883361111058</v>
      </c>
      <c r="M279">
        <f t="shared" si="63"/>
        <v>-242.47744472222183</v>
      </c>
      <c r="N279">
        <f t="shared" si="64"/>
        <v>-2748.0777068518478</v>
      </c>
      <c r="O279">
        <f t="shared" si="65"/>
        <v>-2748.0777068518478</v>
      </c>
      <c r="P279">
        <f t="shared" si="72"/>
        <v>891868.40843794786</v>
      </c>
      <c r="Q279">
        <f t="shared" si="73"/>
        <v>-330240.78450369718</v>
      </c>
      <c r="S279">
        <v>-2.748077706851848</v>
      </c>
      <c r="T279">
        <v>891.86840843794789</v>
      </c>
      <c r="U279">
        <v>330.24078450369717</v>
      </c>
      <c r="W279">
        <v>330240.78450369718</v>
      </c>
      <c r="X279">
        <f t="shared" si="66"/>
        <v>-392.40277777777743</v>
      </c>
      <c r="Y279">
        <f t="shared" si="67"/>
        <v>47.813043055555568</v>
      </c>
      <c r="Z279">
        <f t="shared" si="68"/>
        <v>102.11229000000002</v>
      </c>
      <c r="AA279">
        <f t="shared" si="69"/>
        <v>561.62762393425078</v>
      </c>
      <c r="AB279">
        <f t="shared" si="70"/>
        <v>95.498444444444459</v>
      </c>
    </row>
    <row r="280" spans="2:28" x14ac:dyDescent="0.55000000000000004">
      <c r="B280" s="3" t="s">
        <v>37</v>
      </c>
      <c r="C280" s="3">
        <v>274</v>
      </c>
      <c r="D280" s="3">
        <v>274</v>
      </c>
      <c r="E280" s="10">
        <v>43.7</v>
      </c>
      <c r="F280" s="16">
        <f t="shared" si="71"/>
        <v>-0.625</v>
      </c>
      <c r="G280" s="16">
        <f t="shared" si="74"/>
        <v>-2.25</v>
      </c>
      <c r="I280">
        <v>10.555555555555555</v>
      </c>
      <c r="J280">
        <f t="shared" si="60"/>
        <v>143.58794489969137</v>
      </c>
      <c r="K280">
        <f t="shared" si="61"/>
        <v>-146.81801562500002</v>
      </c>
      <c r="L280">
        <f t="shared" si="62"/>
        <v>-1250.4745551003086</v>
      </c>
      <c r="M280">
        <f t="shared" si="63"/>
        <v>-785.78705510030863</v>
      </c>
      <c r="N280">
        <f t="shared" si="64"/>
        <v>-8294.4189149477024</v>
      </c>
      <c r="O280">
        <f t="shared" si="65"/>
        <v>-8294.4189149477024</v>
      </c>
      <c r="P280">
        <f t="shared" si="72"/>
        <v>891868.40843794786</v>
      </c>
      <c r="Q280">
        <f t="shared" si="73"/>
        <v>-338535.2034186449</v>
      </c>
      <c r="S280">
        <v>-8.2944189149477019</v>
      </c>
      <c r="T280">
        <v>891.86840843794789</v>
      </c>
      <c r="U280">
        <v>338.53520341864493</v>
      </c>
      <c r="W280">
        <v>338535.2034186449</v>
      </c>
      <c r="X280">
        <f t="shared" si="66"/>
        <v>-929.375</v>
      </c>
      <c r="Y280">
        <f t="shared" si="67"/>
        <v>41.475654899691357</v>
      </c>
      <c r="Z280">
        <f t="shared" si="68"/>
        <v>102.11229000000002</v>
      </c>
      <c r="AA280">
        <f t="shared" si="69"/>
        <v>553.33320501930302</v>
      </c>
      <c r="AB280">
        <f t="shared" si="70"/>
        <v>82.84058641975308</v>
      </c>
    </row>
    <row r="281" spans="2:28" x14ac:dyDescent="0.55000000000000004">
      <c r="B281" s="3" t="s">
        <v>37</v>
      </c>
      <c r="C281" s="3">
        <v>275</v>
      </c>
      <c r="D281" s="3">
        <v>275</v>
      </c>
      <c r="E281" s="10">
        <v>40.799999999999997</v>
      </c>
      <c r="F281" s="16">
        <f t="shared" si="71"/>
        <v>-0.79166666666666707</v>
      </c>
      <c r="G281" s="16">
        <f t="shared" si="74"/>
        <v>-2.8500000000000014</v>
      </c>
      <c r="I281">
        <v>9.5555555555555554</v>
      </c>
      <c r="J281">
        <f t="shared" si="60"/>
        <v>136.10164663580247</v>
      </c>
      <c r="K281">
        <f t="shared" si="61"/>
        <v>-185.96948645833342</v>
      </c>
      <c r="L281">
        <f t="shared" si="62"/>
        <v>-1629.7108533641986</v>
      </c>
      <c r="M281">
        <f t="shared" si="63"/>
        <v>-1041.1066866975316</v>
      </c>
      <c r="N281">
        <f t="shared" si="64"/>
        <v>-9948.3527839986345</v>
      </c>
      <c r="O281">
        <f t="shared" si="65"/>
        <v>-9948.3527839986345</v>
      </c>
      <c r="P281">
        <f t="shared" si="72"/>
        <v>891868.40843794786</v>
      </c>
      <c r="Q281">
        <f t="shared" si="73"/>
        <v>-348483.55620264355</v>
      </c>
      <c r="S281">
        <v>-9.9483527839986348</v>
      </c>
      <c r="T281">
        <v>891.86840843794789</v>
      </c>
      <c r="U281">
        <v>348.48355620264357</v>
      </c>
      <c r="W281">
        <v>348483.55620264355</v>
      </c>
      <c r="X281">
        <f t="shared" si="66"/>
        <v>-1177.2083333333339</v>
      </c>
      <c r="Y281">
        <f t="shared" si="67"/>
        <v>33.989356635802466</v>
      </c>
      <c r="Z281">
        <f t="shared" si="68"/>
        <v>102.11229000000002</v>
      </c>
      <c r="AA281">
        <f t="shared" si="69"/>
        <v>543.38485223530438</v>
      </c>
      <c r="AB281">
        <f t="shared" si="70"/>
        <v>67.88797530864197</v>
      </c>
    </row>
    <row r="282" spans="2:28" x14ac:dyDescent="0.55000000000000004">
      <c r="B282" s="3" t="s">
        <v>37</v>
      </c>
      <c r="C282" s="3">
        <v>276</v>
      </c>
      <c r="D282" s="3">
        <v>276</v>
      </c>
      <c r="E282" s="10">
        <v>38</v>
      </c>
      <c r="F282" s="16">
        <f t="shared" si="71"/>
        <v>-0.88888888888888862</v>
      </c>
      <c r="G282" s="16">
        <f t="shared" si="74"/>
        <v>-3.1999999999999993</v>
      </c>
      <c r="I282">
        <v>8.5833333333333339</v>
      </c>
      <c r="J282">
        <f t="shared" si="60"/>
        <v>129.53706150607641</v>
      </c>
      <c r="K282">
        <f t="shared" si="61"/>
        <v>-208.80784444444438</v>
      </c>
      <c r="L282">
        <f t="shared" si="62"/>
        <v>-1853.1296051605896</v>
      </c>
      <c r="M282">
        <f t="shared" si="63"/>
        <v>-1192.2407162717009</v>
      </c>
      <c r="N282">
        <f t="shared" si="64"/>
        <v>-10233.399481332101</v>
      </c>
      <c r="O282">
        <f t="shared" si="65"/>
        <v>-10233.399481332101</v>
      </c>
      <c r="P282">
        <f t="shared" si="72"/>
        <v>891868.40843794786</v>
      </c>
      <c r="Q282">
        <f t="shared" si="73"/>
        <v>-358716.95568397566</v>
      </c>
      <c r="S282">
        <v>-10.233399481332102</v>
      </c>
      <c r="T282">
        <v>891.86840843794789</v>
      </c>
      <c r="U282">
        <v>358.71695568397564</v>
      </c>
      <c r="W282">
        <v>358716.95568397566</v>
      </c>
      <c r="X282">
        <f t="shared" si="66"/>
        <v>-1321.7777777777774</v>
      </c>
      <c r="Y282">
        <f t="shared" si="67"/>
        <v>27.424771506076393</v>
      </c>
      <c r="Z282">
        <f t="shared" si="68"/>
        <v>102.11229000000002</v>
      </c>
      <c r="AA282">
        <f t="shared" si="69"/>
        <v>533.15145275397231</v>
      </c>
      <c r="AB282">
        <f t="shared" si="70"/>
        <v>54.776329861111115</v>
      </c>
    </row>
    <row r="283" spans="2:28" x14ac:dyDescent="0.55000000000000004">
      <c r="B283" s="3" t="s">
        <v>37</v>
      </c>
      <c r="C283" s="3">
        <v>277</v>
      </c>
      <c r="D283" s="3">
        <v>277</v>
      </c>
      <c r="E283" s="10">
        <v>34.4</v>
      </c>
      <c r="F283" s="16">
        <f t="shared" si="71"/>
        <v>-0.98611111111111127</v>
      </c>
      <c r="G283" s="16">
        <f t="shared" si="74"/>
        <v>-3.5500000000000007</v>
      </c>
      <c r="I283">
        <v>7.083333333333333</v>
      </c>
      <c r="J283">
        <f t="shared" si="60"/>
        <v>120.78925994357641</v>
      </c>
      <c r="K283">
        <f t="shared" si="61"/>
        <v>-231.64620243055558</v>
      </c>
      <c r="L283">
        <f t="shared" si="62"/>
        <v>-2078.7315733897572</v>
      </c>
      <c r="M283">
        <f t="shared" si="63"/>
        <v>-1345.5579622786461</v>
      </c>
      <c r="N283">
        <f t="shared" si="64"/>
        <v>-9531.0355661404101</v>
      </c>
      <c r="O283">
        <f t="shared" si="65"/>
        <v>-9531.0355661404101</v>
      </c>
      <c r="P283">
        <f t="shared" si="72"/>
        <v>891868.40843794786</v>
      </c>
      <c r="Q283">
        <f t="shared" si="73"/>
        <v>-368247.99125011609</v>
      </c>
      <c r="S283">
        <v>-9.5310355661404103</v>
      </c>
      <c r="T283">
        <v>891.86840843794789</v>
      </c>
      <c r="U283">
        <v>368.24799125011612</v>
      </c>
      <c r="W283">
        <v>368247.99125011609</v>
      </c>
      <c r="X283">
        <f t="shared" si="66"/>
        <v>-1466.3472222222224</v>
      </c>
      <c r="Y283">
        <f t="shared" si="67"/>
        <v>18.676969943576388</v>
      </c>
      <c r="Z283">
        <f t="shared" si="68"/>
        <v>102.11229000000002</v>
      </c>
      <c r="AA283">
        <f t="shared" si="69"/>
        <v>523.62041718783178</v>
      </c>
      <c r="AB283">
        <f t="shared" si="70"/>
        <v>37.304079861111113</v>
      </c>
    </row>
    <row r="284" spans="2:28" x14ac:dyDescent="0.55000000000000004">
      <c r="B284" s="3" t="s">
        <v>37</v>
      </c>
      <c r="C284" s="3">
        <v>278</v>
      </c>
      <c r="D284" s="3">
        <v>278</v>
      </c>
      <c r="E284" s="10">
        <v>30.9</v>
      </c>
      <c r="F284" s="16">
        <f t="shared" si="71"/>
        <v>-1.2361111111111109</v>
      </c>
      <c r="G284" s="16">
        <f t="shared" si="74"/>
        <v>-4.4499999999999993</v>
      </c>
      <c r="I284">
        <v>5.9444444444444446</v>
      </c>
      <c r="J284">
        <f t="shared" si="60"/>
        <v>115.26616182677471</v>
      </c>
      <c r="K284">
        <f t="shared" si="61"/>
        <v>-290.37340868055554</v>
      </c>
      <c r="L284">
        <f t="shared" si="62"/>
        <v>-2641.8796715065582</v>
      </c>
      <c r="M284">
        <f t="shared" si="63"/>
        <v>-1722.8310603954471</v>
      </c>
      <c r="N284">
        <f t="shared" si="64"/>
        <v>-10241.273525684048</v>
      </c>
      <c r="O284">
        <f t="shared" si="65"/>
        <v>-10241.273525684048</v>
      </c>
      <c r="P284">
        <f t="shared" si="72"/>
        <v>891868.40843794786</v>
      </c>
      <c r="Q284">
        <f t="shared" si="73"/>
        <v>-378489.26477580011</v>
      </c>
      <c r="S284">
        <v>-10.241273525684049</v>
      </c>
      <c r="T284">
        <v>891.86840843794789</v>
      </c>
      <c r="U284">
        <v>378.48926477580011</v>
      </c>
      <c r="W284">
        <v>378489.26477580011</v>
      </c>
      <c r="X284">
        <f t="shared" si="66"/>
        <v>-1838.0972222222219</v>
      </c>
      <c r="Y284">
        <f t="shared" si="67"/>
        <v>13.153871826774694</v>
      </c>
      <c r="Z284">
        <f t="shared" si="68"/>
        <v>102.11229000000002</v>
      </c>
      <c r="AA284">
        <f t="shared" si="69"/>
        <v>513.37914366214773</v>
      </c>
      <c r="AB284">
        <f t="shared" si="70"/>
        <v>26.272628086419758</v>
      </c>
    </row>
    <row r="285" spans="2:28" x14ac:dyDescent="0.55000000000000004">
      <c r="B285" s="3" t="s">
        <v>37</v>
      </c>
      <c r="C285" s="3">
        <v>279</v>
      </c>
      <c r="D285" s="3">
        <v>279</v>
      </c>
      <c r="E285" s="10">
        <v>25.5</v>
      </c>
      <c r="F285" s="16">
        <f t="shared" si="71"/>
        <v>-1.3194444444444444</v>
      </c>
      <c r="G285" s="16">
        <f t="shared" si="74"/>
        <v>-4.75</v>
      </c>
      <c r="I285">
        <v>5.6111111111111107</v>
      </c>
      <c r="J285">
        <f t="shared" si="60"/>
        <v>113.83232201195989</v>
      </c>
      <c r="K285">
        <f t="shared" si="61"/>
        <v>-309.94914409722224</v>
      </c>
      <c r="L285">
        <f t="shared" si="62"/>
        <v>-2829.1885113213734</v>
      </c>
      <c r="M285">
        <f t="shared" si="63"/>
        <v>-1848.1815668769291</v>
      </c>
      <c r="N285">
        <f t="shared" si="64"/>
        <v>-10370.352125253879</v>
      </c>
      <c r="O285">
        <f t="shared" si="65"/>
        <v>-10370.352125253879</v>
      </c>
      <c r="P285">
        <f t="shared" si="72"/>
        <v>891868.40843794786</v>
      </c>
      <c r="Q285">
        <f t="shared" si="73"/>
        <v>-388859.61690105399</v>
      </c>
      <c r="S285">
        <v>-10.370352125253879</v>
      </c>
      <c r="T285">
        <v>891.86840843794789</v>
      </c>
      <c r="U285">
        <v>388.85961690105398</v>
      </c>
      <c r="W285">
        <v>388859.61690105399</v>
      </c>
      <c r="X285">
        <f t="shared" si="66"/>
        <v>-1962.0138888888889</v>
      </c>
      <c r="Y285">
        <f t="shared" si="67"/>
        <v>11.720032011959876</v>
      </c>
      <c r="Z285">
        <f t="shared" si="68"/>
        <v>102.11229000000002</v>
      </c>
      <c r="AA285">
        <f t="shared" si="69"/>
        <v>503.00879153689391</v>
      </c>
      <c r="AB285">
        <f t="shared" si="70"/>
        <v>23.408776234567895</v>
      </c>
    </row>
    <row r="286" spans="2:28" x14ac:dyDescent="0.55000000000000004">
      <c r="B286" s="3" t="s">
        <v>37</v>
      </c>
      <c r="C286" s="3">
        <v>280</v>
      </c>
      <c r="D286" s="3">
        <v>280</v>
      </c>
      <c r="E286" s="10">
        <v>21.4</v>
      </c>
      <c r="F286" s="16">
        <f t="shared" si="71"/>
        <v>-0.73611111111111116</v>
      </c>
      <c r="G286" s="16">
        <f t="shared" si="74"/>
        <v>-2.6500000000000004</v>
      </c>
      <c r="I286">
        <v>6.3611111111111107</v>
      </c>
      <c r="J286">
        <f t="shared" si="60"/>
        <v>117.17478874373073</v>
      </c>
      <c r="K286">
        <f t="shared" si="61"/>
        <v>-172.91899618055558</v>
      </c>
      <c r="L286">
        <f t="shared" si="62"/>
        <v>-1524.721044589603</v>
      </c>
      <c r="M286">
        <f t="shared" si="63"/>
        <v>-977.42243347849171</v>
      </c>
      <c r="N286">
        <f t="shared" si="64"/>
        <v>-6217.4927018492945</v>
      </c>
      <c r="O286">
        <f t="shared" si="65"/>
        <v>-6217.4927018492945</v>
      </c>
      <c r="P286">
        <f t="shared" si="72"/>
        <v>891868.40843794786</v>
      </c>
      <c r="Q286">
        <f t="shared" si="73"/>
        <v>-395077.10960290331</v>
      </c>
      <c r="S286">
        <v>-6.2174927018492943</v>
      </c>
      <c r="T286">
        <v>891.86840843794789</v>
      </c>
      <c r="U286">
        <v>395.07710960290331</v>
      </c>
      <c r="W286">
        <v>395077.10960290331</v>
      </c>
      <c r="X286">
        <f t="shared" si="66"/>
        <v>-1094.5972222222224</v>
      </c>
      <c r="Y286">
        <f t="shared" si="67"/>
        <v>15.062498743730709</v>
      </c>
      <c r="Z286">
        <f t="shared" si="68"/>
        <v>102.11229000000002</v>
      </c>
      <c r="AA286">
        <f t="shared" si="69"/>
        <v>496.79129883504459</v>
      </c>
      <c r="AB286">
        <f t="shared" si="70"/>
        <v>30.084786651234563</v>
      </c>
    </row>
    <row r="287" spans="2:28" x14ac:dyDescent="0.55000000000000004">
      <c r="B287" s="3" t="s">
        <v>37</v>
      </c>
      <c r="C287" s="3">
        <v>281</v>
      </c>
      <c r="D287" s="3">
        <v>281</v>
      </c>
      <c r="E287" s="10">
        <v>20.2</v>
      </c>
      <c r="F287" s="16">
        <f t="shared" si="71"/>
        <v>0.20833333333333331</v>
      </c>
      <c r="G287" s="16">
        <f t="shared" si="74"/>
        <v>0.75</v>
      </c>
      <c r="I287">
        <v>7.3888888888888893</v>
      </c>
      <c r="J287">
        <f t="shared" si="60"/>
        <v>122.43536090084879</v>
      </c>
      <c r="K287">
        <f t="shared" si="61"/>
        <v>48.939338541666665</v>
      </c>
      <c r="L287">
        <f t="shared" si="62"/>
        <v>587.12286090084876</v>
      </c>
      <c r="M287">
        <f t="shared" si="63"/>
        <v>432.22702756751539</v>
      </c>
      <c r="N287">
        <f t="shared" si="64"/>
        <v>3193.6774814710861</v>
      </c>
      <c r="O287">
        <f t="shared" si="65"/>
        <v>3193.6774814710861</v>
      </c>
      <c r="P287">
        <f t="shared" si="72"/>
        <v>895062.08591941895</v>
      </c>
      <c r="Q287">
        <f t="shared" si="73"/>
        <v>-395077.10960290331</v>
      </c>
      <c r="S287">
        <v>3.1936774814710862</v>
      </c>
      <c r="T287">
        <v>895.06208591941902</v>
      </c>
      <c r="U287">
        <v>395.07710960290331</v>
      </c>
      <c r="W287">
        <v>395077.10960290331</v>
      </c>
      <c r="X287">
        <f t="shared" si="66"/>
        <v>309.79166666666663</v>
      </c>
      <c r="Y287">
        <f t="shared" si="67"/>
        <v>20.323070900848769</v>
      </c>
      <c r="Z287">
        <f t="shared" si="68"/>
        <v>102.11229000000002</v>
      </c>
      <c r="AA287">
        <f t="shared" si="69"/>
        <v>499.98497631651571</v>
      </c>
      <c r="AB287">
        <f t="shared" si="70"/>
        <v>40.591887345679019</v>
      </c>
    </row>
    <row r="288" spans="2:28" x14ac:dyDescent="0.55000000000000004">
      <c r="B288" s="3" t="s">
        <v>37</v>
      </c>
      <c r="C288" s="3">
        <v>282</v>
      </c>
      <c r="D288" s="3">
        <v>282</v>
      </c>
      <c r="E288" s="10">
        <v>22.9</v>
      </c>
      <c r="F288" s="16">
        <f t="shared" si="71"/>
        <v>0.88888888888888917</v>
      </c>
      <c r="G288" s="16">
        <f t="shared" si="74"/>
        <v>3.2000000000000011</v>
      </c>
      <c r="I288">
        <v>8.3888888888888893</v>
      </c>
      <c r="J288">
        <f t="shared" si="60"/>
        <v>128.30858937307102</v>
      </c>
      <c r="K288">
        <f t="shared" si="61"/>
        <v>208.80784444444453</v>
      </c>
      <c r="L288">
        <f t="shared" si="62"/>
        <v>2110.9752560397383</v>
      </c>
      <c r="M288">
        <f t="shared" si="63"/>
        <v>1450.0863671508494</v>
      </c>
      <c r="N288">
        <f t="shared" si="64"/>
        <v>12164.613413321014</v>
      </c>
      <c r="O288">
        <f t="shared" si="65"/>
        <v>12164.613413321014</v>
      </c>
      <c r="P288">
        <f t="shared" si="72"/>
        <v>907226.69933273993</v>
      </c>
      <c r="Q288">
        <f t="shared" si="73"/>
        <v>-395077.10960290331</v>
      </c>
      <c r="S288">
        <v>12.164613413321014</v>
      </c>
      <c r="T288">
        <v>907.22669933273994</v>
      </c>
      <c r="U288">
        <v>395.07710960290331</v>
      </c>
      <c r="W288">
        <v>395077.10960290331</v>
      </c>
      <c r="X288">
        <f t="shared" si="66"/>
        <v>1321.7777777777783</v>
      </c>
      <c r="Y288">
        <f t="shared" si="67"/>
        <v>26.196299373070996</v>
      </c>
      <c r="Z288">
        <f t="shared" si="68"/>
        <v>102.11229000000002</v>
      </c>
      <c r="AA288">
        <f t="shared" si="69"/>
        <v>512.14958972983663</v>
      </c>
      <c r="AB288">
        <f t="shared" si="70"/>
        <v>52.322665123456801</v>
      </c>
    </row>
    <row r="289" spans="2:28" x14ac:dyDescent="0.55000000000000004">
      <c r="B289" s="3" t="s">
        <v>37</v>
      </c>
      <c r="C289" s="3">
        <v>283</v>
      </c>
      <c r="D289" s="3">
        <v>283</v>
      </c>
      <c r="E289" s="10">
        <v>26.6</v>
      </c>
      <c r="F289" s="16">
        <f t="shared" si="71"/>
        <v>1.0138888888888891</v>
      </c>
      <c r="G289" s="16">
        <f t="shared" si="74"/>
        <v>3.6500000000000004</v>
      </c>
      <c r="I289">
        <v>9.4722222222222214</v>
      </c>
      <c r="J289">
        <f t="shared" si="60"/>
        <v>135.51139406780479</v>
      </c>
      <c r="K289">
        <f t="shared" si="61"/>
        <v>238.1714475694445</v>
      </c>
      <c r="L289">
        <f t="shared" si="62"/>
        <v>2396.9905607344717</v>
      </c>
      <c r="M289">
        <f t="shared" si="63"/>
        <v>1643.1641718455828</v>
      </c>
      <c r="N289">
        <f t="shared" si="64"/>
        <v>15564.416183315103</v>
      </c>
      <c r="O289">
        <f t="shared" si="65"/>
        <v>15564.416183315103</v>
      </c>
      <c r="P289">
        <f t="shared" si="72"/>
        <v>922791.11551605503</v>
      </c>
      <c r="Q289">
        <f t="shared" si="73"/>
        <v>-395077.10960290331</v>
      </c>
      <c r="S289">
        <v>15.564416183315103</v>
      </c>
      <c r="T289">
        <v>922.79111551605502</v>
      </c>
      <c r="U289">
        <v>395.07710960290331</v>
      </c>
      <c r="W289">
        <v>395077.10960290331</v>
      </c>
      <c r="X289">
        <f t="shared" si="66"/>
        <v>1507.6527777777781</v>
      </c>
      <c r="Y289">
        <f t="shared" si="67"/>
        <v>33.399104067804778</v>
      </c>
      <c r="Z289">
        <f t="shared" si="68"/>
        <v>102.11229000000002</v>
      </c>
      <c r="AA289">
        <f t="shared" si="69"/>
        <v>527.71400591315171</v>
      </c>
      <c r="AB289">
        <f t="shared" si="70"/>
        <v>66.709045910493813</v>
      </c>
    </row>
    <row r="290" spans="2:28" x14ac:dyDescent="0.55000000000000004">
      <c r="B290" s="3" t="s">
        <v>37</v>
      </c>
      <c r="C290" s="3">
        <v>284</v>
      </c>
      <c r="D290" s="3">
        <v>284</v>
      </c>
      <c r="E290" s="10">
        <v>30.2</v>
      </c>
      <c r="F290" s="16">
        <f t="shared" si="71"/>
        <v>1.0416666666666667</v>
      </c>
      <c r="G290" s="16">
        <f t="shared" si="74"/>
        <v>3.75</v>
      </c>
      <c r="I290">
        <v>10.388888888888889</v>
      </c>
      <c r="J290">
        <f t="shared" si="60"/>
        <v>142.28852756751547</v>
      </c>
      <c r="K290">
        <f t="shared" si="61"/>
        <v>244.69669270833336</v>
      </c>
      <c r="L290">
        <f t="shared" si="62"/>
        <v>2465.7260275675158</v>
      </c>
      <c r="M290">
        <f t="shared" si="63"/>
        <v>1691.246860900849</v>
      </c>
      <c r="N290">
        <f t="shared" si="64"/>
        <v>17570.175721581043</v>
      </c>
      <c r="O290">
        <f t="shared" si="65"/>
        <v>17570.175721581043</v>
      </c>
      <c r="P290">
        <f t="shared" si="72"/>
        <v>940361.29123763612</v>
      </c>
      <c r="Q290">
        <f t="shared" si="73"/>
        <v>-395077.10960290331</v>
      </c>
      <c r="S290">
        <v>17.570175721581045</v>
      </c>
      <c r="T290">
        <v>940.36129123763612</v>
      </c>
      <c r="U290">
        <v>395.07710960290331</v>
      </c>
      <c r="W290">
        <v>395077.10960290331</v>
      </c>
      <c r="X290">
        <f t="shared" si="66"/>
        <v>1548.9583333333335</v>
      </c>
      <c r="Y290">
        <f t="shared" si="67"/>
        <v>40.176237567515443</v>
      </c>
      <c r="Z290">
        <f t="shared" si="68"/>
        <v>102.11229000000002</v>
      </c>
      <c r="AA290">
        <f t="shared" si="69"/>
        <v>545.28418163473282</v>
      </c>
      <c r="AB290">
        <f t="shared" si="70"/>
        <v>80.245220679012363</v>
      </c>
    </row>
    <row r="291" spans="2:28" x14ac:dyDescent="0.55000000000000004">
      <c r="B291" s="3" t="s">
        <v>37</v>
      </c>
      <c r="C291" s="3">
        <v>285</v>
      </c>
      <c r="D291" s="3">
        <v>285</v>
      </c>
      <c r="E291" s="10">
        <v>34.1</v>
      </c>
      <c r="F291" s="16">
        <f t="shared" si="71"/>
        <v>0.99999999999999989</v>
      </c>
      <c r="G291" s="16">
        <f t="shared" si="74"/>
        <v>3.5999999999999996</v>
      </c>
      <c r="I291">
        <v>11.305555555555555</v>
      </c>
      <c r="J291">
        <f t="shared" si="60"/>
        <v>149.69124262104555</v>
      </c>
      <c r="K291">
        <f t="shared" si="61"/>
        <v>234.90882499999998</v>
      </c>
      <c r="L291">
        <f t="shared" si="62"/>
        <v>2380.1912426210451</v>
      </c>
      <c r="M291">
        <f t="shared" si="63"/>
        <v>1636.6912426210454</v>
      </c>
      <c r="N291">
        <f t="shared" si="64"/>
        <v>18503.703770743487</v>
      </c>
      <c r="O291">
        <f t="shared" si="65"/>
        <v>18503.703770743487</v>
      </c>
      <c r="P291">
        <f t="shared" si="72"/>
        <v>958864.99500837957</v>
      </c>
      <c r="Q291">
        <f t="shared" si="73"/>
        <v>-395077.10960290331</v>
      </c>
      <c r="S291">
        <v>18.503703770743488</v>
      </c>
      <c r="T291">
        <v>958.86499500837954</v>
      </c>
      <c r="U291">
        <v>395.07710960290331</v>
      </c>
      <c r="W291">
        <v>395077.10960290331</v>
      </c>
      <c r="X291">
        <f t="shared" si="66"/>
        <v>1486.9999999999998</v>
      </c>
      <c r="Y291">
        <f t="shared" si="67"/>
        <v>47.578952621045531</v>
      </c>
      <c r="Z291">
        <f t="shared" si="68"/>
        <v>102.11229000000002</v>
      </c>
      <c r="AA291">
        <f t="shared" si="69"/>
        <v>563.78788540547623</v>
      </c>
      <c r="AB291">
        <f t="shared" si="70"/>
        <v>95.030888503086416</v>
      </c>
    </row>
    <row r="292" spans="2:28" x14ac:dyDescent="0.55000000000000004">
      <c r="B292" s="3" t="s">
        <v>37</v>
      </c>
      <c r="C292" s="3">
        <v>286</v>
      </c>
      <c r="D292" s="3">
        <v>286</v>
      </c>
      <c r="E292" s="10">
        <v>37.4</v>
      </c>
      <c r="F292" s="16">
        <f t="shared" si="71"/>
        <v>0.91666666666666685</v>
      </c>
      <c r="G292" s="16">
        <f t="shared" si="74"/>
        <v>3.3000000000000007</v>
      </c>
      <c r="I292">
        <v>12.222222222222221</v>
      </c>
      <c r="J292">
        <f t="shared" si="60"/>
        <v>157.71953922839509</v>
      </c>
      <c r="K292">
        <f t="shared" si="61"/>
        <v>215.33308958333339</v>
      </c>
      <c r="L292">
        <f t="shared" si="62"/>
        <v>2202.3445392283957</v>
      </c>
      <c r="M292">
        <f t="shared" si="63"/>
        <v>1520.8028725617287</v>
      </c>
      <c r="N292">
        <f t="shared" si="64"/>
        <v>18587.59066464335</v>
      </c>
      <c r="O292">
        <f t="shared" si="65"/>
        <v>18587.59066464335</v>
      </c>
      <c r="P292">
        <f t="shared" si="72"/>
        <v>977452.5856730229</v>
      </c>
      <c r="Q292">
        <f t="shared" si="73"/>
        <v>-395077.10960290331</v>
      </c>
      <c r="S292">
        <v>18.587590664643351</v>
      </c>
      <c r="T292">
        <v>977.4525856730229</v>
      </c>
      <c r="U292">
        <v>395.07710960290331</v>
      </c>
      <c r="W292">
        <v>395077.10960290331</v>
      </c>
      <c r="X292">
        <f t="shared" si="66"/>
        <v>1363.0833333333337</v>
      </c>
      <c r="Y292">
        <f t="shared" si="67"/>
        <v>55.607249228395062</v>
      </c>
      <c r="Z292">
        <f t="shared" si="68"/>
        <v>102.11229000000002</v>
      </c>
      <c r="AA292">
        <f t="shared" si="69"/>
        <v>582.37547607011959</v>
      </c>
      <c r="AB292">
        <f t="shared" si="70"/>
        <v>111.06604938271605</v>
      </c>
    </row>
    <row r="293" spans="2:28" x14ac:dyDescent="0.55000000000000004">
      <c r="B293" s="3" t="s">
        <v>37</v>
      </c>
      <c r="C293" s="3">
        <v>287</v>
      </c>
      <c r="D293" s="3">
        <v>287</v>
      </c>
      <c r="E293" s="10">
        <v>40.700000000000003</v>
      </c>
      <c r="F293" s="16">
        <f t="shared" si="71"/>
        <v>0.91666666666666685</v>
      </c>
      <c r="G293" s="16">
        <f t="shared" si="74"/>
        <v>3.3000000000000007</v>
      </c>
      <c r="I293">
        <v>13.138888888888889</v>
      </c>
      <c r="J293">
        <f t="shared" si="60"/>
        <v>166.37341738956405</v>
      </c>
      <c r="K293">
        <f t="shared" si="61"/>
        <v>215.33308958333339</v>
      </c>
      <c r="L293">
        <f t="shared" si="62"/>
        <v>2210.9984173895646</v>
      </c>
      <c r="M293">
        <f t="shared" si="63"/>
        <v>1529.4567507228978</v>
      </c>
      <c r="N293">
        <f t="shared" si="64"/>
        <v>20095.362308109186</v>
      </c>
      <c r="O293">
        <f t="shared" si="65"/>
        <v>20095.362308109186</v>
      </c>
      <c r="P293">
        <f t="shared" si="72"/>
        <v>997547.94798113208</v>
      </c>
      <c r="Q293">
        <f t="shared" si="73"/>
        <v>-395077.10960290331</v>
      </c>
      <c r="S293">
        <v>20.095362308109188</v>
      </c>
      <c r="T293">
        <v>997.5479479811321</v>
      </c>
      <c r="U293">
        <v>395.07710960290331</v>
      </c>
      <c r="W293">
        <v>395077.10960290331</v>
      </c>
      <c r="X293">
        <f t="shared" si="66"/>
        <v>1363.0833333333337</v>
      </c>
      <c r="Y293">
        <f t="shared" si="67"/>
        <v>64.261127389564052</v>
      </c>
      <c r="Z293">
        <f t="shared" si="68"/>
        <v>102.11229000000002</v>
      </c>
      <c r="AA293">
        <f t="shared" si="69"/>
        <v>602.47083837822879</v>
      </c>
      <c r="AB293">
        <f t="shared" si="70"/>
        <v>128.35070331790124</v>
      </c>
    </row>
    <row r="294" spans="2:28" x14ac:dyDescent="0.55000000000000004">
      <c r="B294" s="3" t="s">
        <v>37</v>
      </c>
      <c r="C294" s="3">
        <v>288</v>
      </c>
      <c r="D294" s="3">
        <v>288</v>
      </c>
      <c r="E294" s="10">
        <v>44</v>
      </c>
      <c r="F294" s="16">
        <f t="shared" si="71"/>
        <v>0.91666666666666585</v>
      </c>
      <c r="G294" s="16">
        <f t="shared" si="74"/>
        <v>3.2999999999999972</v>
      </c>
      <c r="I294">
        <v>13.666666666666666</v>
      </c>
      <c r="J294">
        <f t="shared" si="60"/>
        <v>171.63973409722223</v>
      </c>
      <c r="K294">
        <f t="shared" si="61"/>
        <v>215.33308958333313</v>
      </c>
      <c r="L294">
        <f t="shared" si="62"/>
        <v>2216.2647340972203</v>
      </c>
      <c r="M294">
        <f t="shared" si="63"/>
        <v>1534.7230674305542</v>
      </c>
      <c r="N294">
        <f t="shared" si="64"/>
        <v>20974.548588217574</v>
      </c>
      <c r="O294">
        <f t="shared" si="65"/>
        <v>20974.548588217574</v>
      </c>
      <c r="P294">
        <f t="shared" si="72"/>
        <v>1018522.4965693497</v>
      </c>
      <c r="Q294">
        <f t="shared" si="73"/>
        <v>-395077.10960290331</v>
      </c>
      <c r="S294">
        <v>20.974548588217576</v>
      </c>
      <c r="T294">
        <v>1018.5224965693496</v>
      </c>
      <c r="U294">
        <v>395.07710960290331</v>
      </c>
      <c r="W294">
        <v>395077.10960290331</v>
      </c>
      <c r="X294">
        <f t="shared" si="66"/>
        <v>1363.0833333333321</v>
      </c>
      <c r="Y294">
        <f t="shared" si="67"/>
        <v>69.527444097222229</v>
      </c>
      <c r="Z294">
        <f t="shared" si="68"/>
        <v>102.11229000000002</v>
      </c>
      <c r="AA294">
        <f t="shared" si="69"/>
        <v>623.44538696644634</v>
      </c>
      <c r="AB294">
        <f t="shared" si="70"/>
        <v>138.86927777777777</v>
      </c>
    </row>
    <row r="295" spans="2:28" x14ac:dyDescent="0.55000000000000004">
      <c r="B295" s="3" t="s">
        <v>37</v>
      </c>
      <c r="C295" s="3">
        <v>289</v>
      </c>
      <c r="D295" s="3">
        <v>289</v>
      </c>
      <c r="E295" s="10">
        <v>47.3</v>
      </c>
      <c r="F295" s="16">
        <f t="shared" si="71"/>
        <v>0.72222222222222265</v>
      </c>
      <c r="G295" s="16">
        <f t="shared" si="74"/>
        <v>2.6000000000000014</v>
      </c>
      <c r="I295">
        <v>13.833333333333334</v>
      </c>
      <c r="J295">
        <f t="shared" si="60"/>
        <v>173.34586560763893</v>
      </c>
      <c r="K295">
        <f t="shared" si="61"/>
        <v>169.65637361111121</v>
      </c>
      <c r="L295">
        <f t="shared" si="62"/>
        <v>1784.2625322743065</v>
      </c>
      <c r="M295">
        <f t="shared" si="63"/>
        <v>1247.2903100520839</v>
      </c>
      <c r="N295">
        <f t="shared" si="64"/>
        <v>17254.182622387161</v>
      </c>
      <c r="O295">
        <f t="shared" si="65"/>
        <v>17254.182622387161</v>
      </c>
      <c r="P295">
        <f t="shared" si="72"/>
        <v>1035776.6791917369</v>
      </c>
      <c r="Q295">
        <f t="shared" si="73"/>
        <v>-395077.10960290331</v>
      </c>
      <c r="S295">
        <v>17.254182622387162</v>
      </c>
      <c r="T295">
        <v>1035.7766791917368</v>
      </c>
      <c r="U295">
        <v>395.07710960290331</v>
      </c>
      <c r="W295">
        <v>395077.10960290331</v>
      </c>
      <c r="X295">
        <f t="shared" si="66"/>
        <v>1073.944444444445</v>
      </c>
      <c r="Y295">
        <f t="shared" si="67"/>
        <v>71.233575607638898</v>
      </c>
      <c r="Z295">
        <f t="shared" si="68"/>
        <v>102.11229000000002</v>
      </c>
      <c r="AA295">
        <f t="shared" si="69"/>
        <v>640.69956958883347</v>
      </c>
      <c r="AB295">
        <f t="shared" si="70"/>
        <v>142.27698611111111</v>
      </c>
    </row>
    <row r="296" spans="2:28" x14ac:dyDescent="0.55000000000000004">
      <c r="B296" s="3" t="s">
        <v>37</v>
      </c>
      <c r="C296" s="3">
        <v>290</v>
      </c>
      <c r="D296" s="3">
        <v>290</v>
      </c>
      <c r="E296" s="10">
        <v>49.2</v>
      </c>
      <c r="F296" s="16">
        <f t="shared" si="71"/>
        <v>0.34722222222222221</v>
      </c>
      <c r="G296" s="16">
        <f t="shared" si="74"/>
        <v>1.25</v>
      </c>
      <c r="I296">
        <v>13.666666666666666</v>
      </c>
      <c r="J296">
        <f t="shared" si="60"/>
        <v>171.63973409722223</v>
      </c>
      <c r="K296">
        <f t="shared" si="61"/>
        <v>81.565564236111115</v>
      </c>
      <c r="L296">
        <f t="shared" si="62"/>
        <v>946.11890076388886</v>
      </c>
      <c r="M296">
        <f t="shared" si="63"/>
        <v>687.95917854166669</v>
      </c>
      <c r="N296">
        <f t="shared" si="64"/>
        <v>9402.1087734027769</v>
      </c>
      <c r="O296">
        <f t="shared" si="65"/>
        <v>9402.1087734027769</v>
      </c>
      <c r="P296">
        <f t="shared" si="72"/>
        <v>1045178.7879651396</v>
      </c>
      <c r="Q296">
        <f t="shared" si="73"/>
        <v>-395077.10960290331</v>
      </c>
      <c r="S296">
        <v>9.4021087734027766</v>
      </c>
      <c r="T296">
        <v>1045.1787879651397</v>
      </c>
      <c r="U296">
        <v>395.07710960290331</v>
      </c>
      <c r="W296">
        <v>395077.10960290331</v>
      </c>
      <c r="X296">
        <f t="shared" si="66"/>
        <v>516.31944444444446</v>
      </c>
      <c r="Y296">
        <f t="shared" si="67"/>
        <v>69.527444097222229</v>
      </c>
      <c r="Z296">
        <f t="shared" si="68"/>
        <v>102.11229000000002</v>
      </c>
      <c r="AA296">
        <f t="shared" si="69"/>
        <v>650.10167836223638</v>
      </c>
      <c r="AB296">
        <f t="shared" si="70"/>
        <v>138.86927777777777</v>
      </c>
    </row>
    <row r="297" spans="2:28" x14ac:dyDescent="0.55000000000000004">
      <c r="B297" s="3" t="s">
        <v>37</v>
      </c>
      <c r="C297" s="3">
        <v>291</v>
      </c>
      <c r="D297" s="3">
        <v>291</v>
      </c>
      <c r="E297" s="10">
        <v>49.8</v>
      </c>
      <c r="F297" s="16">
        <f t="shared" si="71"/>
        <v>0</v>
      </c>
      <c r="G297" s="16">
        <f t="shared" si="74"/>
        <v>0</v>
      </c>
      <c r="I297">
        <v>13.361111111111111</v>
      </c>
      <c r="J297">
        <f t="shared" si="60"/>
        <v>168.56553787567518</v>
      </c>
      <c r="K297">
        <f t="shared" si="61"/>
        <v>0</v>
      </c>
      <c r="L297">
        <f t="shared" si="62"/>
        <v>168.56553787567518</v>
      </c>
      <c r="M297">
        <f t="shared" si="63"/>
        <v>168.56553787567518</v>
      </c>
      <c r="N297">
        <f t="shared" si="64"/>
        <v>2252.2228810611045</v>
      </c>
      <c r="O297">
        <f t="shared" si="65"/>
        <v>2252.2228810611045</v>
      </c>
      <c r="P297">
        <f t="shared" si="72"/>
        <v>1047431.0108462007</v>
      </c>
      <c r="Q297">
        <f t="shared" si="73"/>
        <v>-395077.10960290331</v>
      </c>
      <c r="S297">
        <v>2.2522228810611047</v>
      </c>
      <c r="T297">
        <v>1047.4310108462007</v>
      </c>
      <c r="U297">
        <v>395.07710960290331</v>
      </c>
      <c r="W297">
        <v>395077.10960290331</v>
      </c>
      <c r="X297">
        <f t="shared" si="66"/>
        <v>0</v>
      </c>
      <c r="Y297">
        <f t="shared" si="67"/>
        <v>66.45324787567516</v>
      </c>
      <c r="Z297">
        <f t="shared" si="68"/>
        <v>102.11229000000002</v>
      </c>
      <c r="AA297">
        <f t="shared" si="69"/>
        <v>652.3539012432974</v>
      </c>
      <c r="AB297">
        <f t="shared" si="70"/>
        <v>132.72909220679011</v>
      </c>
    </row>
    <row r="298" spans="2:28" x14ac:dyDescent="0.55000000000000004">
      <c r="B298" s="3" t="s">
        <v>37</v>
      </c>
      <c r="C298" s="3">
        <v>292</v>
      </c>
      <c r="D298" s="3">
        <v>292</v>
      </c>
      <c r="E298" s="10">
        <v>49.2</v>
      </c>
      <c r="F298" s="16">
        <f t="shared" si="71"/>
        <v>-0.23611111111111052</v>
      </c>
      <c r="G298" s="16">
        <f t="shared" si="74"/>
        <v>-0.84999999999999787</v>
      </c>
      <c r="I298">
        <v>13.138888888888889</v>
      </c>
      <c r="J298">
        <f t="shared" si="60"/>
        <v>166.37341738956405</v>
      </c>
      <c r="K298">
        <f t="shared" si="61"/>
        <v>-55.464583680555414</v>
      </c>
      <c r="L298">
        <f t="shared" si="62"/>
        <v>-360.2724159437679</v>
      </c>
      <c r="M298">
        <f t="shared" si="63"/>
        <v>-184.72380483265727</v>
      </c>
      <c r="N298">
        <f t="shared" si="64"/>
        <v>-2427.0655468290802</v>
      </c>
      <c r="O298">
        <f t="shared" si="65"/>
        <v>-2427.0655468290802</v>
      </c>
      <c r="P298">
        <f t="shared" si="72"/>
        <v>1047431.0108462007</v>
      </c>
      <c r="Q298">
        <f t="shared" si="73"/>
        <v>-397504.17514973239</v>
      </c>
      <c r="S298">
        <v>-2.42706554682908</v>
      </c>
      <c r="T298">
        <v>1047.4310108462007</v>
      </c>
      <c r="U298">
        <v>397.50417514973242</v>
      </c>
      <c r="W298">
        <v>397504.17514973239</v>
      </c>
      <c r="X298">
        <f t="shared" si="66"/>
        <v>-351.09722222222132</v>
      </c>
      <c r="Y298">
        <f t="shared" si="67"/>
        <v>64.261127389564052</v>
      </c>
      <c r="Z298">
        <f t="shared" si="68"/>
        <v>102.11229000000002</v>
      </c>
      <c r="AA298">
        <f t="shared" si="69"/>
        <v>649.92683569646829</v>
      </c>
      <c r="AB298">
        <f t="shared" si="70"/>
        <v>128.35070331790124</v>
      </c>
    </row>
    <row r="299" spans="2:28" x14ac:dyDescent="0.55000000000000004">
      <c r="B299" s="3" t="s">
        <v>37</v>
      </c>
      <c r="C299" s="3">
        <v>293</v>
      </c>
      <c r="D299" s="3">
        <v>293</v>
      </c>
      <c r="E299" s="10">
        <v>48.1</v>
      </c>
      <c r="F299" s="16">
        <f t="shared" si="71"/>
        <v>-0.26388888888888967</v>
      </c>
      <c r="G299" s="16">
        <f t="shared" si="74"/>
        <v>-0.95000000000000284</v>
      </c>
      <c r="I299">
        <v>13</v>
      </c>
      <c r="J299">
        <f t="shared" si="60"/>
        <v>165.02201187500003</v>
      </c>
      <c r="K299">
        <f t="shared" si="61"/>
        <v>-61.989828819444632</v>
      </c>
      <c r="L299">
        <f t="shared" si="62"/>
        <v>-423.58215479166842</v>
      </c>
      <c r="M299">
        <f t="shared" si="63"/>
        <v>-227.38076590277893</v>
      </c>
      <c r="N299">
        <f t="shared" si="64"/>
        <v>-2955.9499567361263</v>
      </c>
      <c r="O299">
        <f t="shared" si="65"/>
        <v>-2955.9499567361263</v>
      </c>
      <c r="P299">
        <f t="shared" si="72"/>
        <v>1047431.0108462007</v>
      </c>
      <c r="Q299">
        <f t="shared" si="73"/>
        <v>-400460.12510646851</v>
      </c>
      <c r="S299">
        <v>-2.9559499567361263</v>
      </c>
      <c r="T299">
        <v>1047.4310108462007</v>
      </c>
      <c r="U299">
        <v>400.46012510646852</v>
      </c>
      <c r="W299">
        <v>400460.12510646851</v>
      </c>
      <c r="X299">
        <f t="shared" si="66"/>
        <v>-392.40277777777897</v>
      </c>
      <c r="Y299">
        <f t="shared" si="67"/>
        <v>62.909721875000002</v>
      </c>
      <c r="Z299">
        <f t="shared" si="68"/>
        <v>102.11229000000002</v>
      </c>
      <c r="AA299">
        <f t="shared" si="69"/>
        <v>646.97088573973224</v>
      </c>
      <c r="AB299">
        <f t="shared" si="70"/>
        <v>125.6515</v>
      </c>
    </row>
    <row r="300" spans="2:28" x14ac:dyDescent="0.55000000000000004">
      <c r="B300" s="3" t="s">
        <v>37</v>
      </c>
      <c r="C300" s="3">
        <v>294</v>
      </c>
      <c r="D300" s="3">
        <v>294</v>
      </c>
      <c r="E300" s="10">
        <v>47.3</v>
      </c>
      <c r="F300" s="16">
        <f t="shared" si="71"/>
        <v>-0.18055555555555614</v>
      </c>
      <c r="G300" s="16">
        <f t="shared" si="74"/>
        <v>-0.65000000000000213</v>
      </c>
      <c r="I300">
        <v>12.972222222222221</v>
      </c>
      <c r="J300">
        <f t="shared" si="60"/>
        <v>164.75345413724924</v>
      </c>
      <c r="K300">
        <f t="shared" si="61"/>
        <v>-42.414093402777915</v>
      </c>
      <c r="L300">
        <f t="shared" si="62"/>
        <v>-237.97571252941876</v>
      </c>
      <c r="M300">
        <f t="shared" si="63"/>
        <v>-103.73265697386276</v>
      </c>
      <c r="N300">
        <f t="shared" si="64"/>
        <v>-1345.6430779664975</v>
      </c>
      <c r="O300">
        <f t="shared" si="65"/>
        <v>-1345.6430779664975</v>
      </c>
      <c r="P300">
        <f t="shared" si="72"/>
        <v>1047431.0108462007</v>
      </c>
      <c r="Q300">
        <f t="shared" si="73"/>
        <v>-401805.76818443503</v>
      </c>
      <c r="S300">
        <v>-1.3456430779664974</v>
      </c>
      <c r="T300">
        <v>1047.4310108462007</v>
      </c>
      <c r="U300">
        <v>401.80576818443501</v>
      </c>
      <c r="W300">
        <v>401805.76818443503</v>
      </c>
      <c r="X300">
        <f t="shared" si="66"/>
        <v>-268.486111111112</v>
      </c>
      <c r="Y300">
        <f t="shared" si="67"/>
        <v>62.641164137249227</v>
      </c>
      <c r="Z300">
        <f t="shared" si="68"/>
        <v>102.11229000000002</v>
      </c>
      <c r="AA300">
        <f t="shared" si="69"/>
        <v>645.6252426617657</v>
      </c>
      <c r="AB300">
        <f t="shared" si="70"/>
        <v>125.11510146604937</v>
      </c>
    </row>
    <row r="301" spans="2:28" x14ac:dyDescent="0.55000000000000004">
      <c r="B301" s="3" t="s">
        <v>37</v>
      </c>
      <c r="C301" s="3">
        <v>295</v>
      </c>
      <c r="D301" s="3">
        <v>295</v>
      </c>
      <c r="E301" s="10">
        <v>46.8</v>
      </c>
      <c r="F301" s="16">
        <f t="shared" si="71"/>
        <v>-8.3333333333332538E-2</v>
      </c>
      <c r="G301" s="16">
        <f t="shared" si="74"/>
        <v>-0.29999999999999716</v>
      </c>
      <c r="I301">
        <v>13</v>
      </c>
      <c r="J301">
        <f t="shared" si="60"/>
        <v>165.02201187500003</v>
      </c>
      <c r="K301">
        <f t="shared" si="61"/>
        <v>-19.575735416666479</v>
      </c>
      <c r="L301">
        <f t="shared" si="62"/>
        <v>-20.852988124998184</v>
      </c>
      <c r="M301">
        <f t="shared" si="63"/>
        <v>41.105345208334555</v>
      </c>
      <c r="N301">
        <f t="shared" si="64"/>
        <v>534.3694877083492</v>
      </c>
      <c r="O301">
        <f t="shared" si="65"/>
        <v>534.3694877083492</v>
      </c>
      <c r="P301">
        <f t="shared" si="72"/>
        <v>1047965.3803339091</v>
      </c>
      <c r="Q301">
        <f t="shared" si="73"/>
        <v>-401805.76818443503</v>
      </c>
      <c r="S301">
        <v>0.53436948770834924</v>
      </c>
      <c r="T301">
        <v>1047.965380333909</v>
      </c>
      <c r="U301">
        <v>401.80576818443501</v>
      </c>
      <c r="W301">
        <v>401805.76818443503</v>
      </c>
      <c r="X301">
        <f t="shared" si="66"/>
        <v>-123.91666666666548</v>
      </c>
      <c r="Y301">
        <f t="shared" si="67"/>
        <v>62.909721875000002</v>
      </c>
      <c r="Z301">
        <f t="shared" si="68"/>
        <v>102.11229000000002</v>
      </c>
      <c r="AA301">
        <f t="shared" si="69"/>
        <v>646.15961214947401</v>
      </c>
      <c r="AB301">
        <f t="shared" si="70"/>
        <v>125.6515</v>
      </c>
    </row>
    <row r="302" spans="2:28" x14ac:dyDescent="0.55000000000000004">
      <c r="B302" s="3" t="s">
        <v>37</v>
      </c>
      <c r="C302" s="3">
        <v>296</v>
      </c>
      <c r="D302" s="3">
        <v>296</v>
      </c>
      <c r="E302" s="10">
        <v>46.7</v>
      </c>
      <c r="F302" s="16">
        <f t="shared" si="71"/>
        <v>0</v>
      </c>
      <c r="G302" s="16">
        <f t="shared" si="74"/>
        <v>0</v>
      </c>
      <c r="I302">
        <v>13.083333333333334</v>
      </c>
      <c r="J302">
        <f t="shared" si="60"/>
        <v>165.83113181857641</v>
      </c>
      <c r="K302">
        <f t="shared" si="61"/>
        <v>0</v>
      </c>
      <c r="L302">
        <f t="shared" si="62"/>
        <v>165.83113181857641</v>
      </c>
      <c r="M302">
        <f t="shared" si="63"/>
        <v>165.83113181857641</v>
      </c>
      <c r="N302">
        <f t="shared" si="64"/>
        <v>2169.623974626375</v>
      </c>
      <c r="O302">
        <f t="shared" si="65"/>
        <v>2169.623974626375</v>
      </c>
      <c r="P302">
        <f t="shared" si="72"/>
        <v>1050135.0043085355</v>
      </c>
      <c r="Q302">
        <f t="shared" si="73"/>
        <v>-401805.76818443503</v>
      </c>
      <c r="S302">
        <v>2.1696239746263752</v>
      </c>
      <c r="T302">
        <v>1050.1350043085356</v>
      </c>
      <c r="U302">
        <v>401.80576818443501</v>
      </c>
      <c r="W302">
        <v>401805.76818443503</v>
      </c>
      <c r="X302">
        <f t="shared" si="66"/>
        <v>0</v>
      </c>
      <c r="Y302">
        <f t="shared" si="67"/>
        <v>63.718841818576394</v>
      </c>
      <c r="Z302">
        <f t="shared" si="68"/>
        <v>102.11229000000002</v>
      </c>
      <c r="AA302">
        <f t="shared" si="69"/>
        <v>648.32923612410059</v>
      </c>
      <c r="AB302">
        <f t="shared" si="70"/>
        <v>127.26757986111112</v>
      </c>
    </row>
    <row r="303" spans="2:28" x14ac:dyDescent="0.55000000000000004">
      <c r="B303" s="3" t="s">
        <v>37</v>
      </c>
      <c r="C303" s="3">
        <v>297</v>
      </c>
      <c r="D303" s="3">
        <v>297</v>
      </c>
      <c r="E303" s="10">
        <v>46.8</v>
      </c>
      <c r="F303" s="16">
        <f t="shared" si="71"/>
        <v>5.5555555555555358E-2</v>
      </c>
      <c r="G303" s="16">
        <f t="shared" si="74"/>
        <v>0.19999999999999929</v>
      </c>
      <c r="I303">
        <v>13.138888888888889</v>
      </c>
      <c r="J303">
        <f t="shared" si="60"/>
        <v>166.37341738956405</v>
      </c>
      <c r="K303">
        <f t="shared" si="61"/>
        <v>13.050490277777731</v>
      </c>
      <c r="L303">
        <f t="shared" si="62"/>
        <v>290.29008405623028</v>
      </c>
      <c r="M303">
        <f t="shared" si="63"/>
        <v>248.98452850067486</v>
      </c>
      <c r="N303">
        <f t="shared" si="64"/>
        <v>3271.3800550227556</v>
      </c>
      <c r="O303">
        <f t="shared" si="65"/>
        <v>3271.3800550227556</v>
      </c>
      <c r="P303">
        <f t="shared" si="72"/>
        <v>1053406.3843635581</v>
      </c>
      <c r="Q303">
        <f t="shared" si="73"/>
        <v>-401805.76818443503</v>
      </c>
      <c r="S303">
        <v>3.2713800550227559</v>
      </c>
      <c r="T303">
        <v>1053.4063843635581</v>
      </c>
      <c r="U303">
        <v>401.80576818443501</v>
      </c>
      <c r="W303">
        <v>401805.76818443503</v>
      </c>
      <c r="X303">
        <f t="shared" si="66"/>
        <v>82.611111111110816</v>
      </c>
      <c r="Y303">
        <f t="shared" si="67"/>
        <v>64.261127389564052</v>
      </c>
      <c r="Z303">
        <f t="shared" si="68"/>
        <v>102.11229000000002</v>
      </c>
      <c r="AA303">
        <f t="shared" si="69"/>
        <v>651.60061617912311</v>
      </c>
      <c r="AB303">
        <f t="shared" si="70"/>
        <v>128.35070331790124</v>
      </c>
    </row>
    <row r="304" spans="2:28" x14ac:dyDescent="0.55000000000000004">
      <c r="B304" s="3" t="s">
        <v>37</v>
      </c>
      <c r="C304" s="3">
        <v>298</v>
      </c>
      <c r="D304" s="3">
        <v>298</v>
      </c>
      <c r="E304" s="10">
        <v>47.1</v>
      </c>
      <c r="F304" s="16">
        <f t="shared" si="71"/>
        <v>6.9444444444444448E-2</v>
      </c>
      <c r="G304" s="16">
        <f t="shared" si="74"/>
        <v>0.25</v>
      </c>
      <c r="I304">
        <v>13.138888888888889</v>
      </c>
      <c r="J304">
        <f t="shared" si="60"/>
        <v>166.37341738956405</v>
      </c>
      <c r="K304">
        <f t="shared" si="61"/>
        <v>16.313112847222225</v>
      </c>
      <c r="L304">
        <f t="shared" si="62"/>
        <v>321.26925072289743</v>
      </c>
      <c r="M304">
        <f t="shared" si="63"/>
        <v>269.63730627845297</v>
      </c>
      <c r="N304">
        <f t="shared" si="64"/>
        <v>3542.734607491896</v>
      </c>
      <c r="O304">
        <f t="shared" si="65"/>
        <v>3542.734607491896</v>
      </c>
      <c r="P304">
        <f t="shared" si="72"/>
        <v>1056949.11897105</v>
      </c>
      <c r="Q304">
        <f t="shared" si="73"/>
        <v>-401805.76818443503</v>
      </c>
      <c r="S304">
        <v>3.5427346074918962</v>
      </c>
      <c r="T304">
        <v>1056.94911897105</v>
      </c>
      <c r="U304">
        <v>401.80576818443501</v>
      </c>
      <c r="W304">
        <v>401805.76818443503</v>
      </c>
      <c r="X304">
        <f t="shared" si="66"/>
        <v>103.2638888888889</v>
      </c>
      <c r="Y304">
        <f t="shared" si="67"/>
        <v>64.261127389564052</v>
      </c>
      <c r="Z304">
        <f t="shared" si="68"/>
        <v>102.11229000000002</v>
      </c>
      <c r="AA304">
        <f t="shared" si="69"/>
        <v>655.14335078661497</v>
      </c>
      <c r="AB304">
        <f t="shared" si="70"/>
        <v>128.35070331790124</v>
      </c>
    </row>
    <row r="305" spans="2:28" x14ac:dyDescent="0.55000000000000004">
      <c r="B305" s="3" t="s">
        <v>37</v>
      </c>
      <c r="C305" s="3">
        <v>299</v>
      </c>
      <c r="D305" s="3">
        <v>299</v>
      </c>
      <c r="E305" s="10">
        <v>47.3</v>
      </c>
      <c r="F305" s="16">
        <f t="shared" si="71"/>
        <v>2.7777777777777186E-2</v>
      </c>
      <c r="G305" s="16">
        <f t="shared" si="74"/>
        <v>9.9999999999997868E-2</v>
      </c>
      <c r="I305">
        <v>13.083333333333334</v>
      </c>
      <c r="J305">
        <f t="shared" si="60"/>
        <v>165.83113181857641</v>
      </c>
      <c r="K305">
        <f t="shared" si="61"/>
        <v>6.5252451388887502</v>
      </c>
      <c r="L305">
        <f t="shared" si="62"/>
        <v>227.78946515190844</v>
      </c>
      <c r="M305">
        <f t="shared" si="63"/>
        <v>207.1366873741311</v>
      </c>
      <c r="N305">
        <f t="shared" si="64"/>
        <v>2710.0383264782154</v>
      </c>
      <c r="O305">
        <f t="shared" si="65"/>
        <v>2710.0383264782154</v>
      </c>
      <c r="P305">
        <f t="shared" si="72"/>
        <v>1059659.1572975283</v>
      </c>
      <c r="Q305">
        <f t="shared" si="73"/>
        <v>-401805.76818443503</v>
      </c>
      <c r="S305">
        <v>2.7100383264782155</v>
      </c>
      <c r="T305">
        <v>1059.6591572975283</v>
      </c>
      <c r="U305">
        <v>401.80576818443501</v>
      </c>
      <c r="W305">
        <v>401805.76818443503</v>
      </c>
      <c r="X305">
        <f t="shared" si="66"/>
        <v>41.305555555554676</v>
      </c>
      <c r="Y305">
        <f t="shared" si="67"/>
        <v>63.718841818576394</v>
      </c>
      <c r="Z305">
        <f t="shared" si="68"/>
        <v>102.11229000000002</v>
      </c>
      <c r="AA305">
        <f t="shared" si="69"/>
        <v>657.85338911309327</v>
      </c>
      <c r="AB305">
        <f t="shared" si="70"/>
        <v>127.26757986111112</v>
      </c>
    </row>
    <row r="306" spans="2:28" x14ac:dyDescent="0.55000000000000004">
      <c r="B306" s="3" t="s">
        <v>37</v>
      </c>
      <c r="C306" s="3">
        <v>300</v>
      </c>
      <c r="D306" s="3">
        <v>300</v>
      </c>
      <c r="E306" s="10">
        <v>47.3</v>
      </c>
      <c r="F306" s="16">
        <f t="shared" si="71"/>
        <v>-2.7777777777777186E-2</v>
      </c>
      <c r="G306" s="16">
        <f t="shared" si="74"/>
        <v>-9.9999999999997868E-2</v>
      </c>
      <c r="I306">
        <v>12.944444444444445</v>
      </c>
      <c r="J306">
        <f t="shared" si="60"/>
        <v>164.48547085455249</v>
      </c>
      <c r="K306">
        <f t="shared" si="61"/>
        <v>-6.5252451388887502</v>
      </c>
      <c r="L306">
        <f t="shared" si="62"/>
        <v>102.52713752122048</v>
      </c>
      <c r="M306">
        <f t="shared" si="63"/>
        <v>123.17991529899781</v>
      </c>
      <c r="N306">
        <f t="shared" si="64"/>
        <v>1594.4955702592495</v>
      </c>
      <c r="O306">
        <f t="shared" si="65"/>
        <v>1594.4955702592495</v>
      </c>
      <c r="P306">
        <f t="shared" si="72"/>
        <v>1061253.6528677875</v>
      </c>
      <c r="Q306">
        <f t="shared" si="73"/>
        <v>-401805.76818443503</v>
      </c>
      <c r="S306">
        <v>1.5944955702592496</v>
      </c>
      <c r="T306">
        <v>1061.2536528677877</v>
      </c>
      <c r="U306">
        <v>401.80576818443501</v>
      </c>
      <c r="W306">
        <v>401805.76818443503</v>
      </c>
      <c r="X306">
        <f t="shared" si="66"/>
        <v>-41.305555555554676</v>
      </c>
      <c r="Y306">
        <f t="shared" si="67"/>
        <v>62.37318085455248</v>
      </c>
      <c r="Z306">
        <f t="shared" si="68"/>
        <v>102.11229000000002</v>
      </c>
      <c r="AA306">
        <f t="shared" si="69"/>
        <v>659.44788468335264</v>
      </c>
      <c r="AB306">
        <f t="shared" si="70"/>
        <v>124.57985030864199</v>
      </c>
    </row>
    <row r="307" spans="2:28" x14ac:dyDescent="0.55000000000000004">
      <c r="B307" s="3" t="s">
        <v>37</v>
      </c>
      <c r="C307" s="3">
        <v>301</v>
      </c>
      <c r="D307" s="3">
        <v>301</v>
      </c>
      <c r="E307" s="10">
        <v>47.1</v>
      </c>
      <c r="F307" s="16">
        <f t="shared" si="71"/>
        <v>-9.7222222222221627E-2</v>
      </c>
      <c r="G307" s="16">
        <f t="shared" si="74"/>
        <v>-0.34999999999999787</v>
      </c>
      <c r="I307">
        <v>12.722222222222221</v>
      </c>
      <c r="J307">
        <f t="shared" si="60"/>
        <v>162.36228497492286</v>
      </c>
      <c r="K307">
        <f t="shared" si="61"/>
        <v>-22.838357986110971</v>
      </c>
      <c r="L307">
        <f t="shared" si="62"/>
        <v>-54.491881691742464</v>
      </c>
      <c r="M307">
        <f t="shared" si="63"/>
        <v>17.79284053047931</v>
      </c>
      <c r="N307">
        <f t="shared" si="64"/>
        <v>226.3644711933201</v>
      </c>
      <c r="O307">
        <f t="shared" si="65"/>
        <v>226.3644711933201</v>
      </c>
      <c r="P307">
        <f t="shared" si="72"/>
        <v>1061480.0173389809</v>
      </c>
      <c r="Q307">
        <f t="shared" si="73"/>
        <v>-401805.76818443503</v>
      </c>
      <c r="S307">
        <v>0.22636447119332009</v>
      </c>
      <c r="T307">
        <v>1061.480017338981</v>
      </c>
      <c r="U307">
        <v>401.80576818443501</v>
      </c>
      <c r="W307">
        <v>401805.76818443503</v>
      </c>
      <c r="X307">
        <f t="shared" si="66"/>
        <v>-144.56944444444355</v>
      </c>
      <c r="Y307">
        <f t="shared" si="67"/>
        <v>60.249994974922835</v>
      </c>
      <c r="Z307">
        <f t="shared" si="68"/>
        <v>102.11229000000002</v>
      </c>
      <c r="AA307">
        <f t="shared" si="69"/>
        <v>659.67424915454603</v>
      </c>
      <c r="AB307">
        <f t="shared" si="70"/>
        <v>120.33914660493825</v>
      </c>
    </row>
    <row r="308" spans="2:28" x14ac:dyDescent="0.55000000000000004">
      <c r="B308" s="3" t="s">
        <v>37</v>
      </c>
      <c r="C308" s="3">
        <v>302</v>
      </c>
      <c r="D308" s="3">
        <v>302</v>
      </c>
      <c r="E308" s="10">
        <v>46.6</v>
      </c>
      <c r="F308" s="16">
        <f t="shared" si="71"/>
        <v>-0.18055555555555614</v>
      </c>
      <c r="G308" s="16">
        <f t="shared" si="74"/>
        <v>-0.65000000000000213</v>
      </c>
      <c r="I308">
        <v>12.444444444444445</v>
      </c>
      <c r="J308">
        <f t="shared" si="60"/>
        <v>159.76000358024694</v>
      </c>
      <c r="K308">
        <f t="shared" si="61"/>
        <v>-42.414093402777915</v>
      </c>
      <c r="L308">
        <f t="shared" si="62"/>
        <v>-242.96916308642105</v>
      </c>
      <c r="M308">
        <f t="shared" si="63"/>
        <v>-108.72610753086505</v>
      </c>
      <c r="N308">
        <f t="shared" si="64"/>
        <v>-1353.0360048285429</v>
      </c>
      <c r="O308">
        <f t="shared" si="65"/>
        <v>-1353.0360048285429</v>
      </c>
      <c r="P308">
        <f t="shared" si="72"/>
        <v>1061480.0173389809</v>
      </c>
      <c r="Q308">
        <f t="shared" si="73"/>
        <v>-403158.80418926355</v>
      </c>
      <c r="S308">
        <v>-1.353036004828543</v>
      </c>
      <c r="T308">
        <v>1061.480017338981</v>
      </c>
      <c r="U308">
        <v>403.15880418926355</v>
      </c>
      <c r="W308">
        <v>403158.80418926355</v>
      </c>
      <c r="X308">
        <f t="shared" si="66"/>
        <v>-268.486111111112</v>
      </c>
      <c r="Y308">
        <f t="shared" si="67"/>
        <v>57.647713580246922</v>
      </c>
      <c r="Z308">
        <f t="shared" si="68"/>
        <v>102.11229000000002</v>
      </c>
      <c r="AA308">
        <f t="shared" si="69"/>
        <v>658.32121314971755</v>
      </c>
      <c r="AB308">
        <f t="shared" si="70"/>
        <v>115.14153086419753</v>
      </c>
    </row>
    <row r="309" spans="2:28" x14ac:dyDescent="0.55000000000000004">
      <c r="B309" s="3" t="s">
        <v>37</v>
      </c>
      <c r="C309" s="3">
        <v>303</v>
      </c>
      <c r="D309" s="3">
        <v>303</v>
      </c>
      <c r="E309" s="10">
        <v>45.8</v>
      </c>
      <c r="F309" s="16">
        <f t="shared" si="71"/>
        <v>-0.25000000000000061</v>
      </c>
      <c r="G309" s="16">
        <f t="shared" si="74"/>
        <v>-0.90000000000000213</v>
      </c>
      <c r="I309">
        <v>12.027777777777779</v>
      </c>
      <c r="J309">
        <f t="shared" si="60"/>
        <v>155.96429181086037</v>
      </c>
      <c r="K309">
        <f t="shared" si="61"/>
        <v>-58.727206250000144</v>
      </c>
      <c r="L309">
        <f t="shared" si="62"/>
        <v>-401.66070818914102</v>
      </c>
      <c r="M309">
        <f t="shared" si="63"/>
        <v>-215.78570818914054</v>
      </c>
      <c r="N309">
        <f t="shared" si="64"/>
        <v>-2595.4225457193847</v>
      </c>
      <c r="O309">
        <f t="shared" si="65"/>
        <v>-2595.4225457193847</v>
      </c>
      <c r="P309">
        <f t="shared" si="72"/>
        <v>1061480.0173389809</v>
      </c>
      <c r="Q309">
        <f t="shared" si="73"/>
        <v>-405754.22673498292</v>
      </c>
      <c r="S309">
        <v>-2.5954225457193849</v>
      </c>
      <c r="T309">
        <v>1061.480017338981</v>
      </c>
      <c r="U309">
        <v>405.75422673498292</v>
      </c>
      <c r="W309">
        <v>405754.22673498292</v>
      </c>
      <c r="X309">
        <f t="shared" si="66"/>
        <v>-371.75000000000091</v>
      </c>
      <c r="Y309">
        <f t="shared" si="67"/>
        <v>53.852001810860351</v>
      </c>
      <c r="Z309">
        <f t="shared" si="68"/>
        <v>102.11229000000002</v>
      </c>
      <c r="AA309">
        <f t="shared" si="69"/>
        <v>655.72579060399812</v>
      </c>
      <c r="AB309">
        <f t="shared" si="70"/>
        <v>107.56024035493829</v>
      </c>
    </row>
    <row r="310" spans="2:28" x14ac:dyDescent="0.55000000000000004">
      <c r="B310" s="3" t="s">
        <v>37</v>
      </c>
      <c r="C310" s="3">
        <v>304</v>
      </c>
      <c r="D310" s="3">
        <v>304</v>
      </c>
      <c r="E310" s="10">
        <v>44.8</v>
      </c>
      <c r="F310" s="16">
        <f t="shared" si="71"/>
        <v>-0.34722222222222221</v>
      </c>
      <c r="G310" s="16">
        <f t="shared" si="74"/>
        <v>-1.25</v>
      </c>
      <c r="I310">
        <v>11.611111111111111</v>
      </c>
      <c r="J310">
        <f t="shared" si="60"/>
        <v>152.29783242862658</v>
      </c>
      <c r="K310">
        <f t="shared" si="61"/>
        <v>-81.565564236111115</v>
      </c>
      <c r="L310">
        <f t="shared" si="62"/>
        <v>-622.18133423804011</v>
      </c>
      <c r="M310">
        <f t="shared" si="63"/>
        <v>-364.02161201581788</v>
      </c>
      <c r="N310">
        <f t="shared" si="64"/>
        <v>-4226.6953839614407</v>
      </c>
      <c r="O310">
        <f t="shared" si="65"/>
        <v>-4226.6953839614407</v>
      </c>
      <c r="P310">
        <f t="shared" si="72"/>
        <v>1061480.0173389809</v>
      </c>
      <c r="Q310">
        <f t="shared" si="73"/>
        <v>-409980.92211894435</v>
      </c>
      <c r="S310">
        <v>-4.2266953839614407</v>
      </c>
      <c r="T310">
        <v>1061.480017338981</v>
      </c>
      <c r="U310">
        <v>409.98092211894436</v>
      </c>
      <c r="W310">
        <v>409980.92211894435</v>
      </c>
      <c r="X310">
        <f t="shared" si="66"/>
        <v>-516.31944444444446</v>
      </c>
      <c r="Y310">
        <f t="shared" si="67"/>
        <v>50.185542428626547</v>
      </c>
      <c r="Z310">
        <f t="shared" si="68"/>
        <v>102.11229000000002</v>
      </c>
      <c r="AA310">
        <f t="shared" si="69"/>
        <v>651.49909522003668</v>
      </c>
      <c r="AB310">
        <f t="shared" si="70"/>
        <v>100.23710956790124</v>
      </c>
    </row>
    <row r="311" spans="2:28" x14ac:dyDescent="0.55000000000000004">
      <c r="B311" s="3" t="s">
        <v>37</v>
      </c>
      <c r="C311" s="3">
        <v>305</v>
      </c>
      <c r="D311" s="3">
        <v>305</v>
      </c>
      <c r="E311" s="10">
        <v>43.3</v>
      </c>
      <c r="F311" s="16">
        <f t="shared" si="71"/>
        <v>-0.41666666666666663</v>
      </c>
      <c r="G311" s="16">
        <f t="shared" si="74"/>
        <v>-1.5</v>
      </c>
      <c r="I311">
        <v>11.333333333333334</v>
      </c>
      <c r="J311">
        <f t="shared" si="60"/>
        <v>149.9253330555556</v>
      </c>
      <c r="K311">
        <f t="shared" si="61"/>
        <v>-97.878677083333329</v>
      </c>
      <c r="L311">
        <f t="shared" si="62"/>
        <v>-779.44966694444429</v>
      </c>
      <c r="M311">
        <f t="shared" si="63"/>
        <v>-469.65800027777766</v>
      </c>
      <c r="N311">
        <f t="shared" si="64"/>
        <v>-5322.7906698148136</v>
      </c>
      <c r="O311">
        <f t="shared" si="65"/>
        <v>-5322.7906698148136</v>
      </c>
      <c r="P311">
        <f t="shared" si="72"/>
        <v>1061480.0173389809</v>
      </c>
      <c r="Q311">
        <f t="shared" si="73"/>
        <v>-415303.71278875915</v>
      </c>
      <c r="S311">
        <v>-5.3227906698148137</v>
      </c>
      <c r="T311">
        <v>1061.480017338981</v>
      </c>
      <c r="U311">
        <v>415.30371278875919</v>
      </c>
      <c r="W311">
        <v>415303.71278875915</v>
      </c>
      <c r="X311">
        <f t="shared" si="66"/>
        <v>-619.58333333333326</v>
      </c>
      <c r="Y311">
        <f t="shared" si="67"/>
        <v>47.813043055555568</v>
      </c>
      <c r="Z311">
        <f t="shared" si="68"/>
        <v>102.11229000000002</v>
      </c>
      <c r="AA311">
        <f t="shared" si="69"/>
        <v>646.17630455022186</v>
      </c>
      <c r="AB311">
        <f t="shared" si="70"/>
        <v>95.498444444444459</v>
      </c>
    </row>
    <row r="312" spans="2:28" x14ac:dyDescent="0.55000000000000004">
      <c r="B312" s="3" t="s">
        <v>37</v>
      </c>
      <c r="C312" s="3">
        <v>306</v>
      </c>
      <c r="D312" s="3">
        <v>306</v>
      </c>
      <c r="E312" s="10">
        <v>41.8</v>
      </c>
      <c r="F312" s="16">
        <f t="shared" si="71"/>
        <v>-0.34722222222222221</v>
      </c>
      <c r="G312" s="16">
        <f t="shared" si="74"/>
        <v>-1.25</v>
      </c>
      <c r="I312">
        <v>11.194444444444445</v>
      </c>
      <c r="J312">
        <f t="shared" si="60"/>
        <v>148.76062543354556</v>
      </c>
      <c r="K312">
        <f t="shared" si="61"/>
        <v>-81.565564236111115</v>
      </c>
      <c r="L312">
        <f t="shared" si="62"/>
        <v>-625.71854123312119</v>
      </c>
      <c r="M312">
        <f t="shared" si="63"/>
        <v>-367.5588190108989</v>
      </c>
      <c r="N312">
        <f t="shared" si="64"/>
        <v>-4114.6167794831181</v>
      </c>
      <c r="O312">
        <f t="shared" si="65"/>
        <v>-4114.6167794831181</v>
      </c>
      <c r="P312">
        <f t="shared" si="72"/>
        <v>1061480.0173389809</v>
      </c>
      <c r="Q312">
        <f t="shared" si="73"/>
        <v>-419418.32956824225</v>
      </c>
      <c r="S312">
        <v>-4.1146167794831179</v>
      </c>
      <c r="T312">
        <v>1061.480017338981</v>
      </c>
      <c r="U312">
        <v>419.41832956824226</v>
      </c>
      <c r="W312">
        <v>419418.32956824225</v>
      </c>
      <c r="X312">
        <f t="shared" si="66"/>
        <v>-516.31944444444446</v>
      </c>
      <c r="Y312">
        <f t="shared" si="67"/>
        <v>46.648335433545533</v>
      </c>
      <c r="Z312">
        <f t="shared" si="68"/>
        <v>102.11229000000002</v>
      </c>
      <c r="AA312">
        <f t="shared" si="69"/>
        <v>642.06168777073879</v>
      </c>
      <c r="AB312">
        <f t="shared" si="70"/>
        <v>93.172138503086416</v>
      </c>
    </row>
    <row r="313" spans="2:28" x14ac:dyDescent="0.55000000000000004">
      <c r="B313" s="3" t="s">
        <v>37</v>
      </c>
      <c r="C313" s="3">
        <v>307</v>
      </c>
      <c r="D313" s="3">
        <v>307</v>
      </c>
      <c r="E313" s="10">
        <v>40.799999999999997</v>
      </c>
      <c r="F313" s="16">
        <f t="shared" si="71"/>
        <v>-0.20833333333333331</v>
      </c>
      <c r="G313" s="16">
        <f t="shared" si="74"/>
        <v>-0.75</v>
      </c>
      <c r="I313">
        <v>11.138888888888889</v>
      </c>
      <c r="J313">
        <f t="shared" si="60"/>
        <v>148.29876357011963</v>
      </c>
      <c r="K313">
        <f t="shared" si="61"/>
        <v>-48.939338541666665</v>
      </c>
      <c r="L313">
        <f t="shared" si="62"/>
        <v>-316.38873642988028</v>
      </c>
      <c r="M313">
        <f t="shared" si="63"/>
        <v>-161.492903096547</v>
      </c>
      <c r="N313">
        <f t="shared" si="64"/>
        <v>-1798.8515039365375</v>
      </c>
      <c r="O313">
        <f t="shared" si="65"/>
        <v>-1798.8515039365375</v>
      </c>
      <c r="P313">
        <f t="shared" si="72"/>
        <v>1061480.0173389809</v>
      </c>
      <c r="Q313">
        <f t="shared" si="73"/>
        <v>-421217.18107217876</v>
      </c>
      <c r="S313">
        <v>-1.7988515039365376</v>
      </c>
      <c r="T313">
        <v>1061.480017338981</v>
      </c>
      <c r="U313">
        <v>421.21718107217879</v>
      </c>
      <c r="W313">
        <v>421217.18107217876</v>
      </c>
      <c r="X313">
        <f t="shared" si="66"/>
        <v>-309.79166666666663</v>
      </c>
      <c r="Y313">
        <f t="shared" si="67"/>
        <v>46.18647357011961</v>
      </c>
      <c r="Z313">
        <f t="shared" si="68"/>
        <v>102.11229000000002</v>
      </c>
      <c r="AA313">
        <f t="shared" si="69"/>
        <v>640.2628362668022</v>
      </c>
      <c r="AB313">
        <f t="shared" si="70"/>
        <v>92.249647762345688</v>
      </c>
    </row>
    <row r="314" spans="2:28" x14ac:dyDescent="0.55000000000000004">
      <c r="B314" s="3" t="s">
        <v>37</v>
      </c>
      <c r="C314" s="3">
        <v>308</v>
      </c>
      <c r="D314" s="3">
        <v>308</v>
      </c>
      <c r="E314" s="10">
        <v>40.299999999999997</v>
      </c>
      <c r="F314" s="16">
        <f t="shared" si="71"/>
        <v>-9.7222222222221627E-2</v>
      </c>
      <c r="G314" s="16">
        <f t="shared" si="74"/>
        <v>-0.34999999999999787</v>
      </c>
      <c r="I314">
        <v>11.027777777777779</v>
      </c>
      <c r="J314">
        <f t="shared" si="60"/>
        <v>147.38193330391593</v>
      </c>
      <c r="K314">
        <f t="shared" si="61"/>
        <v>-22.838357986110971</v>
      </c>
      <c r="L314">
        <f t="shared" si="62"/>
        <v>-69.472233362749392</v>
      </c>
      <c r="M314">
        <f t="shared" si="63"/>
        <v>2.8124888594723814</v>
      </c>
      <c r="N314">
        <f t="shared" si="64"/>
        <v>31.015502144737098</v>
      </c>
      <c r="O314">
        <f t="shared" si="65"/>
        <v>31.015502144737098</v>
      </c>
      <c r="P314">
        <f t="shared" si="72"/>
        <v>1061511.0328411257</v>
      </c>
      <c r="Q314">
        <f t="shared" si="73"/>
        <v>-421217.18107217876</v>
      </c>
      <c r="S314">
        <v>3.1015502144737098E-2</v>
      </c>
      <c r="T314">
        <v>1061.5110328411258</v>
      </c>
      <c r="U314">
        <v>421.21718107217879</v>
      </c>
      <c r="W314">
        <v>421217.18107217876</v>
      </c>
      <c r="X314">
        <f t="shared" si="66"/>
        <v>-144.56944444444355</v>
      </c>
      <c r="Y314">
        <f t="shared" si="67"/>
        <v>45.269643303915906</v>
      </c>
      <c r="Z314">
        <f t="shared" si="68"/>
        <v>102.11229000000002</v>
      </c>
      <c r="AA314">
        <f t="shared" si="69"/>
        <v>640.29385176894698</v>
      </c>
      <c r="AB314">
        <f t="shared" si="70"/>
        <v>90.418434799382723</v>
      </c>
    </row>
    <row r="315" spans="2:28" x14ac:dyDescent="0.55000000000000004">
      <c r="B315" s="3" t="s">
        <v>37</v>
      </c>
      <c r="C315" s="3">
        <v>309</v>
      </c>
      <c r="D315" s="3">
        <v>309</v>
      </c>
      <c r="E315" s="10">
        <v>40.1</v>
      </c>
      <c r="F315" s="16">
        <f t="shared" si="71"/>
        <v>-8.3333333333332538E-2</v>
      </c>
      <c r="G315" s="16">
        <f t="shared" si="74"/>
        <v>-0.29999999999999716</v>
      </c>
      <c r="I315">
        <v>10.888888888888889</v>
      </c>
      <c r="J315">
        <f t="shared" si="60"/>
        <v>146.24882070987655</v>
      </c>
      <c r="K315">
        <f t="shared" si="61"/>
        <v>-19.575735416666479</v>
      </c>
      <c r="L315">
        <f t="shared" si="62"/>
        <v>-39.626179290121662</v>
      </c>
      <c r="M315">
        <f t="shared" si="63"/>
        <v>22.332154043211077</v>
      </c>
      <c r="N315">
        <f t="shared" si="64"/>
        <v>243.17234402607619</v>
      </c>
      <c r="O315">
        <f t="shared" si="65"/>
        <v>243.17234402607619</v>
      </c>
      <c r="P315">
        <f t="shared" si="72"/>
        <v>1061754.2051851519</v>
      </c>
      <c r="Q315">
        <f t="shared" si="73"/>
        <v>-421217.18107217876</v>
      </c>
      <c r="S315">
        <v>0.24317234402607618</v>
      </c>
      <c r="T315">
        <v>1061.7542051851519</v>
      </c>
      <c r="U315">
        <v>421.21718107217879</v>
      </c>
      <c r="W315">
        <v>421217.18107217876</v>
      </c>
      <c r="X315">
        <f t="shared" si="66"/>
        <v>-123.91666666666548</v>
      </c>
      <c r="Y315">
        <f t="shared" si="67"/>
        <v>44.136530709876553</v>
      </c>
      <c r="Z315">
        <f t="shared" si="68"/>
        <v>102.11229000000002</v>
      </c>
      <c r="AA315">
        <f t="shared" si="69"/>
        <v>640.53702411297309</v>
      </c>
      <c r="AB315">
        <f t="shared" si="70"/>
        <v>88.155234567901232</v>
      </c>
    </row>
    <row r="316" spans="2:28" x14ac:dyDescent="0.55000000000000004">
      <c r="B316" s="3" t="s">
        <v>37</v>
      </c>
      <c r="C316" s="3">
        <v>310</v>
      </c>
      <c r="D316" s="3">
        <v>310</v>
      </c>
      <c r="E316" s="10">
        <v>39.700000000000003</v>
      </c>
      <c r="F316" s="16">
        <f t="shared" si="71"/>
        <v>-0.12499999999999981</v>
      </c>
      <c r="G316" s="16">
        <f t="shared" si="74"/>
        <v>-0.44999999999999929</v>
      </c>
      <c r="I316">
        <v>10.694444444444445</v>
      </c>
      <c r="J316">
        <f t="shared" si="60"/>
        <v>144.68659019048999</v>
      </c>
      <c r="K316">
        <f t="shared" si="61"/>
        <v>-29.363603124999955</v>
      </c>
      <c r="L316">
        <f t="shared" si="62"/>
        <v>-134.12590980950958</v>
      </c>
      <c r="M316">
        <f t="shared" si="63"/>
        <v>-41.188409809509722</v>
      </c>
      <c r="N316">
        <f t="shared" si="64"/>
        <v>-440.48716046281231</v>
      </c>
      <c r="O316">
        <f t="shared" si="65"/>
        <v>-440.48716046281231</v>
      </c>
      <c r="P316">
        <f t="shared" si="72"/>
        <v>1061754.2051851519</v>
      </c>
      <c r="Q316">
        <f t="shared" si="73"/>
        <v>-421657.66823264159</v>
      </c>
      <c r="S316">
        <v>-0.44048716046281233</v>
      </c>
      <c r="T316">
        <v>1061.7542051851519</v>
      </c>
      <c r="U316">
        <v>421.65766823264158</v>
      </c>
      <c r="W316">
        <v>421657.66823264159</v>
      </c>
      <c r="X316">
        <f t="shared" si="66"/>
        <v>-185.87499999999972</v>
      </c>
      <c r="Y316">
        <f t="shared" si="67"/>
        <v>42.574300190489971</v>
      </c>
      <c r="Z316">
        <f t="shared" si="68"/>
        <v>102.11229000000002</v>
      </c>
      <c r="AA316">
        <f t="shared" si="69"/>
        <v>640.09653695251041</v>
      </c>
      <c r="AB316">
        <f t="shared" si="70"/>
        <v>85.034944058641983</v>
      </c>
    </row>
    <row r="317" spans="2:28" x14ac:dyDescent="0.55000000000000004">
      <c r="B317" s="3" t="s">
        <v>37</v>
      </c>
      <c r="C317" s="3">
        <v>311</v>
      </c>
      <c r="D317" s="3">
        <v>311</v>
      </c>
      <c r="E317" s="10">
        <v>39.200000000000003</v>
      </c>
      <c r="F317" s="16">
        <f t="shared" si="71"/>
        <v>-0.16666666666666705</v>
      </c>
      <c r="G317" s="16">
        <f t="shared" si="74"/>
        <v>-0.60000000000000142</v>
      </c>
      <c r="I317">
        <v>10.388888888888889</v>
      </c>
      <c r="J317">
        <f t="shared" si="60"/>
        <v>142.28852756751547</v>
      </c>
      <c r="K317">
        <f t="shared" si="61"/>
        <v>-39.151470833333427</v>
      </c>
      <c r="L317">
        <f t="shared" si="62"/>
        <v>-229.46147243248538</v>
      </c>
      <c r="M317">
        <f t="shared" si="63"/>
        <v>-105.54480576581844</v>
      </c>
      <c r="N317">
        <f t="shared" si="64"/>
        <v>-1096.4932599004471</v>
      </c>
      <c r="O317">
        <f t="shared" si="65"/>
        <v>-1096.4932599004471</v>
      </c>
      <c r="P317">
        <f t="shared" si="72"/>
        <v>1061754.2051851519</v>
      </c>
      <c r="Q317">
        <f t="shared" si="73"/>
        <v>-422754.16149254201</v>
      </c>
      <c r="S317">
        <v>-1.0964932599004471</v>
      </c>
      <c r="T317">
        <v>1061.7542051851519</v>
      </c>
      <c r="U317">
        <v>422.75416149254204</v>
      </c>
      <c r="W317">
        <v>422754.16149254201</v>
      </c>
      <c r="X317">
        <f t="shared" si="66"/>
        <v>-247.83333333333391</v>
      </c>
      <c r="Y317">
        <f t="shared" si="67"/>
        <v>40.176237567515443</v>
      </c>
      <c r="Z317">
        <f t="shared" si="68"/>
        <v>102.11229000000002</v>
      </c>
      <c r="AA317">
        <f t="shared" si="69"/>
        <v>639.00004369260989</v>
      </c>
      <c r="AB317">
        <f t="shared" si="70"/>
        <v>80.245220679012363</v>
      </c>
    </row>
    <row r="318" spans="2:28" x14ac:dyDescent="0.55000000000000004">
      <c r="B318" s="3" t="s">
        <v>37</v>
      </c>
      <c r="C318" s="3">
        <v>312</v>
      </c>
      <c r="D318" s="3">
        <v>312</v>
      </c>
      <c r="E318" s="10">
        <v>38.5</v>
      </c>
      <c r="F318" s="16">
        <f t="shared" si="71"/>
        <v>-0.25000000000000061</v>
      </c>
      <c r="G318" s="16">
        <f t="shared" si="74"/>
        <v>-0.90000000000000213</v>
      </c>
      <c r="I318">
        <v>10</v>
      </c>
      <c r="J318">
        <f t="shared" si="60"/>
        <v>139.33697750000002</v>
      </c>
      <c r="K318">
        <f t="shared" si="61"/>
        <v>-58.727206250000144</v>
      </c>
      <c r="L318">
        <f t="shared" si="62"/>
        <v>-418.28802250000138</v>
      </c>
      <c r="M318">
        <f t="shared" si="63"/>
        <v>-232.41302250000089</v>
      </c>
      <c r="N318">
        <f t="shared" si="64"/>
        <v>-2324.130225000009</v>
      </c>
      <c r="O318">
        <f t="shared" si="65"/>
        <v>-2324.130225000009</v>
      </c>
      <c r="P318">
        <f t="shared" si="72"/>
        <v>1061754.2051851519</v>
      </c>
      <c r="Q318">
        <f t="shared" si="73"/>
        <v>-425078.29171754204</v>
      </c>
      <c r="S318">
        <v>-2.3241302250000091</v>
      </c>
      <c r="T318">
        <v>1061.7542051851519</v>
      </c>
      <c r="U318">
        <v>425.07829171754207</v>
      </c>
      <c r="W318">
        <v>425078.29171754204</v>
      </c>
      <c r="X318">
        <f t="shared" si="66"/>
        <v>-371.75000000000091</v>
      </c>
      <c r="Y318">
        <f t="shared" si="67"/>
        <v>37.224687500000002</v>
      </c>
      <c r="Z318">
        <f t="shared" si="68"/>
        <v>102.11229000000002</v>
      </c>
      <c r="AA318">
        <f t="shared" si="69"/>
        <v>636.67591346760992</v>
      </c>
      <c r="AB318">
        <f t="shared" si="70"/>
        <v>74.349999999999994</v>
      </c>
    </row>
    <row r="319" spans="2:28" x14ac:dyDescent="0.55000000000000004">
      <c r="B319" s="3" t="s">
        <v>37</v>
      </c>
      <c r="C319" s="3">
        <v>313</v>
      </c>
      <c r="D319" s="3">
        <v>313</v>
      </c>
      <c r="E319" s="10">
        <v>37.4</v>
      </c>
      <c r="F319" s="16">
        <f t="shared" si="71"/>
        <v>-0.34722222222222221</v>
      </c>
      <c r="G319" s="16">
        <f t="shared" si="74"/>
        <v>-1.25</v>
      </c>
      <c r="I319">
        <v>9.5555555555555554</v>
      </c>
      <c r="J319">
        <f t="shared" si="60"/>
        <v>136.10164663580247</v>
      </c>
      <c r="K319">
        <f t="shared" si="61"/>
        <v>-81.565564236111115</v>
      </c>
      <c r="L319">
        <f t="shared" si="62"/>
        <v>-638.37752003086416</v>
      </c>
      <c r="M319">
        <f t="shared" si="63"/>
        <v>-380.21779780864199</v>
      </c>
      <c r="N319">
        <f t="shared" si="64"/>
        <v>-3633.1922901714679</v>
      </c>
      <c r="O319">
        <f t="shared" si="65"/>
        <v>-3633.1922901714679</v>
      </c>
      <c r="P319">
        <f t="shared" si="72"/>
        <v>1061754.2051851519</v>
      </c>
      <c r="Q319">
        <f t="shared" si="73"/>
        <v>-428711.4840077135</v>
      </c>
      <c r="S319">
        <v>-3.6331922901714679</v>
      </c>
      <c r="T319">
        <v>1061.7542051851519</v>
      </c>
      <c r="U319">
        <v>428.71148400771352</v>
      </c>
      <c r="W319">
        <v>428711.4840077135</v>
      </c>
      <c r="X319">
        <f t="shared" si="66"/>
        <v>-516.31944444444446</v>
      </c>
      <c r="Y319">
        <f t="shared" si="67"/>
        <v>33.989356635802466</v>
      </c>
      <c r="Z319">
        <f t="shared" si="68"/>
        <v>102.11229000000002</v>
      </c>
      <c r="AA319">
        <f t="shared" si="69"/>
        <v>633.04272117743835</v>
      </c>
      <c r="AB319">
        <f t="shared" si="70"/>
        <v>67.88797530864197</v>
      </c>
    </row>
    <row r="320" spans="2:28" x14ac:dyDescent="0.55000000000000004">
      <c r="B320" s="3" t="s">
        <v>37</v>
      </c>
      <c r="C320" s="3">
        <v>314</v>
      </c>
      <c r="D320" s="3">
        <v>314</v>
      </c>
      <c r="E320" s="10">
        <v>36</v>
      </c>
      <c r="F320" s="16">
        <f t="shared" si="71"/>
        <v>-0.41666666666666663</v>
      </c>
      <c r="G320" s="16">
        <f t="shared" si="74"/>
        <v>-1.5</v>
      </c>
      <c r="I320">
        <v>9.1666666666666661</v>
      </c>
      <c r="J320">
        <f t="shared" si="60"/>
        <v>133.39136769097223</v>
      </c>
      <c r="K320">
        <f t="shared" si="61"/>
        <v>-97.878677083333329</v>
      </c>
      <c r="L320">
        <f t="shared" si="62"/>
        <v>-795.9836323090276</v>
      </c>
      <c r="M320">
        <f t="shared" si="63"/>
        <v>-486.19196564236103</v>
      </c>
      <c r="N320">
        <f t="shared" si="64"/>
        <v>-4456.7596850549762</v>
      </c>
      <c r="O320">
        <f t="shared" si="65"/>
        <v>-4456.7596850549762</v>
      </c>
      <c r="P320">
        <f t="shared" si="72"/>
        <v>1061754.2051851519</v>
      </c>
      <c r="Q320">
        <f t="shared" si="73"/>
        <v>-433168.2436927685</v>
      </c>
      <c r="S320">
        <v>-4.4567596850549762</v>
      </c>
      <c r="T320">
        <v>1061.7542051851519</v>
      </c>
      <c r="U320">
        <v>433.1682436927685</v>
      </c>
      <c r="W320">
        <v>433168.2436927685</v>
      </c>
      <c r="X320">
        <f t="shared" si="66"/>
        <v>-619.58333333333326</v>
      </c>
      <c r="Y320">
        <f t="shared" si="67"/>
        <v>31.279077690972223</v>
      </c>
      <c r="Z320">
        <f t="shared" si="68"/>
        <v>102.11229000000002</v>
      </c>
      <c r="AA320">
        <f t="shared" si="69"/>
        <v>628.58596149238338</v>
      </c>
      <c r="AB320">
        <f t="shared" si="70"/>
        <v>62.474652777777777</v>
      </c>
    </row>
    <row r="321" spans="2:28" x14ac:dyDescent="0.55000000000000004">
      <c r="B321" s="3" t="s">
        <v>37</v>
      </c>
      <c r="C321" s="3">
        <v>315</v>
      </c>
      <c r="D321" s="3">
        <v>315</v>
      </c>
      <c r="E321" s="10">
        <v>34.4</v>
      </c>
      <c r="F321" s="16">
        <f t="shared" si="71"/>
        <v>-0.41666666666666663</v>
      </c>
      <c r="G321" s="16">
        <f t="shared" si="74"/>
        <v>-1.5</v>
      </c>
      <c r="I321">
        <v>8.8055555555555554</v>
      </c>
      <c r="J321">
        <f t="shared" si="60"/>
        <v>130.97549696132333</v>
      </c>
      <c r="K321">
        <f t="shared" si="61"/>
        <v>-97.878677083333329</v>
      </c>
      <c r="L321">
        <f t="shared" si="62"/>
        <v>-798.39950303867658</v>
      </c>
      <c r="M321">
        <f t="shared" si="63"/>
        <v>-488.60783637200996</v>
      </c>
      <c r="N321">
        <f t="shared" si="64"/>
        <v>-4302.4634480535324</v>
      </c>
      <c r="O321">
        <f t="shared" si="65"/>
        <v>-4302.4634480535324</v>
      </c>
      <c r="P321">
        <f t="shared" si="72"/>
        <v>1061754.2051851519</v>
      </c>
      <c r="Q321">
        <f t="shared" si="73"/>
        <v>-437470.70714082202</v>
      </c>
      <c r="S321">
        <v>-4.3024634480535324</v>
      </c>
      <c r="T321">
        <v>1061.7542051851519</v>
      </c>
      <c r="U321">
        <v>437.47070714082201</v>
      </c>
      <c r="W321">
        <v>437470.70714082202</v>
      </c>
      <c r="X321">
        <f t="shared" si="66"/>
        <v>-619.58333333333326</v>
      </c>
      <c r="Y321">
        <f t="shared" si="67"/>
        <v>28.863206961323304</v>
      </c>
      <c r="Z321">
        <f t="shared" si="68"/>
        <v>102.11229000000002</v>
      </c>
      <c r="AA321">
        <f t="shared" si="69"/>
        <v>624.28349804432992</v>
      </c>
      <c r="AB321">
        <f t="shared" si="70"/>
        <v>57.64936072530864</v>
      </c>
    </row>
    <row r="322" spans="2:28" x14ac:dyDescent="0.55000000000000004">
      <c r="B322" s="3" t="s">
        <v>37</v>
      </c>
      <c r="C322" s="3">
        <v>316</v>
      </c>
      <c r="D322" s="3">
        <v>316</v>
      </c>
      <c r="E322" s="10">
        <v>33</v>
      </c>
      <c r="F322" s="16">
        <f t="shared" si="71"/>
        <v>-0.37499999999999989</v>
      </c>
      <c r="G322" s="16">
        <f t="shared" si="74"/>
        <v>-1.3499999999999996</v>
      </c>
      <c r="I322">
        <v>8.3333333333333339</v>
      </c>
      <c r="J322">
        <f t="shared" si="60"/>
        <v>127.96276743055557</v>
      </c>
      <c r="K322">
        <f t="shared" si="61"/>
        <v>-88.090809374999978</v>
      </c>
      <c r="L322">
        <f t="shared" si="62"/>
        <v>-708.47473256944431</v>
      </c>
      <c r="M322">
        <f t="shared" si="63"/>
        <v>-429.66223256944431</v>
      </c>
      <c r="N322">
        <f t="shared" si="64"/>
        <v>-3580.5186047453694</v>
      </c>
      <c r="O322">
        <f t="shared" si="65"/>
        <v>-3580.5186047453694</v>
      </c>
      <c r="P322">
        <f t="shared" si="72"/>
        <v>1061754.2051851519</v>
      </c>
      <c r="Q322">
        <f t="shared" si="73"/>
        <v>-441051.22574556741</v>
      </c>
      <c r="S322">
        <v>-3.5805186047453694</v>
      </c>
      <c r="T322">
        <v>1061.7542051851519</v>
      </c>
      <c r="U322">
        <v>441.05122574556742</v>
      </c>
      <c r="W322">
        <v>441051.22574556741</v>
      </c>
      <c r="X322">
        <f t="shared" si="66"/>
        <v>-557.62499999999989</v>
      </c>
      <c r="Y322">
        <f t="shared" si="67"/>
        <v>25.850477430555564</v>
      </c>
      <c r="Z322">
        <f t="shared" si="68"/>
        <v>102.11229000000002</v>
      </c>
      <c r="AA322">
        <f t="shared" si="69"/>
        <v>620.70297943958451</v>
      </c>
      <c r="AB322">
        <f t="shared" si="70"/>
        <v>51.63194444444445</v>
      </c>
    </row>
    <row r="323" spans="2:28" x14ac:dyDescent="0.55000000000000004">
      <c r="B323" s="3" t="s">
        <v>37</v>
      </c>
      <c r="C323" s="3">
        <v>317</v>
      </c>
      <c r="D323" s="3">
        <v>317</v>
      </c>
      <c r="E323" s="10">
        <v>31.7</v>
      </c>
      <c r="F323" s="16">
        <f t="shared" si="71"/>
        <v>-0.41666666666666663</v>
      </c>
      <c r="G323" s="16">
        <f t="shared" si="74"/>
        <v>-1.5</v>
      </c>
      <c r="I323">
        <v>7.7777777777777777</v>
      </c>
      <c r="J323">
        <f t="shared" si="60"/>
        <v>124.63092811728397</v>
      </c>
      <c r="K323">
        <f t="shared" si="61"/>
        <v>-97.878677083333329</v>
      </c>
      <c r="L323">
        <f t="shared" si="62"/>
        <v>-804.74407188271584</v>
      </c>
      <c r="M323">
        <f t="shared" si="63"/>
        <v>-494.95240521604927</v>
      </c>
      <c r="N323">
        <f t="shared" si="64"/>
        <v>-3849.6298183470499</v>
      </c>
      <c r="O323">
        <f t="shared" si="65"/>
        <v>-3849.6298183470499</v>
      </c>
      <c r="P323">
        <f t="shared" si="72"/>
        <v>1061754.2051851519</v>
      </c>
      <c r="Q323">
        <f t="shared" si="73"/>
        <v>-444900.85556391446</v>
      </c>
      <c r="S323">
        <v>-3.8496298183470499</v>
      </c>
      <c r="T323">
        <v>1061.7542051851519</v>
      </c>
      <c r="U323">
        <v>444.90085556391449</v>
      </c>
      <c r="W323">
        <v>444900.85556391446</v>
      </c>
      <c r="X323">
        <f t="shared" si="66"/>
        <v>-619.58333333333326</v>
      </c>
      <c r="Y323">
        <f t="shared" si="67"/>
        <v>22.518638117283952</v>
      </c>
      <c r="Z323">
        <f t="shared" si="68"/>
        <v>102.11229000000002</v>
      </c>
      <c r="AA323">
        <f t="shared" si="69"/>
        <v>616.85334962123738</v>
      </c>
      <c r="AB323">
        <f t="shared" si="70"/>
        <v>44.977160493827157</v>
      </c>
    </row>
    <row r="324" spans="2:28" x14ac:dyDescent="0.55000000000000004">
      <c r="B324" s="3" t="s">
        <v>37</v>
      </c>
      <c r="C324" s="3">
        <v>318</v>
      </c>
      <c r="D324" s="3">
        <v>318</v>
      </c>
      <c r="E324" s="10">
        <v>30</v>
      </c>
      <c r="F324" s="16">
        <f t="shared" si="71"/>
        <v>-0.51388888888888873</v>
      </c>
      <c r="G324" s="16">
        <f t="shared" si="74"/>
        <v>-1.8499999999999996</v>
      </c>
      <c r="I324">
        <v>7.25</v>
      </c>
      <c r="J324">
        <f t="shared" si="60"/>
        <v>121.67851636718751</v>
      </c>
      <c r="K324">
        <f t="shared" si="61"/>
        <v>-120.71703506944441</v>
      </c>
      <c r="L324">
        <f t="shared" si="62"/>
        <v>-1024.5506502994788</v>
      </c>
      <c r="M324">
        <f t="shared" si="63"/>
        <v>-642.47426141058997</v>
      </c>
      <c r="N324">
        <f t="shared" si="64"/>
        <v>-4657.9383952267772</v>
      </c>
      <c r="O324">
        <f t="shared" si="65"/>
        <v>-4657.9383952267772</v>
      </c>
      <c r="P324">
        <f t="shared" si="72"/>
        <v>1061754.2051851519</v>
      </c>
      <c r="Q324">
        <f t="shared" si="73"/>
        <v>-449558.79395914124</v>
      </c>
      <c r="S324">
        <v>-4.6579383952267772</v>
      </c>
      <c r="T324">
        <v>1061.7542051851519</v>
      </c>
      <c r="U324">
        <v>449.55879395914127</v>
      </c>
      <c r="W324">
        <v>449558.79395914124</v>
      </c>
      <c r="X324">
        <f t="shared" si="66"/>
        <v>-764.15277777777749</v>
      </c>
      <c r="Y324">
        <f t="shared" si="67"/>
        <v>19.5662263671875</v>
      </c>
      <c r="Z324">
        <f t="shared" si="68"/>
        <v>102.11229000000002</v>
      </c>
      <c r="AA324">
        <f t="shared" si="69"/>
        <v>612.19541122601072</v>
      </c>
      <c r="AB324">
        <f t="shared" si="70"/>
        <v>39.08021875</v>
      </c>
    </row>
    <row r="325" spans="2:28" x14ac:dyDescent="0.55000000000000004">
      <c r="B325" s="3" t="s">
        <v>37</v>
      </c>
      <c r="C325" s="3">
        <v>319</v>
      </c>
      <c r="D325" s="3">
        <v>319</v>
      </c>
      <c r="E325" s="10">
        <v>28</v>
      </c>
      <c r="F325" s="16">
        <f t="shared" si="71"/>
        <v>-0.54166666666666641</v>
      </c>
      <c r="G325" s="16">
        <f t="shared" si="74"/>
        <v>-1.9499999999999993</v>
      </c>
      <c r="I325">
        <v>7.1111111111111107</v>
      </c>
      <c r="J325">
        <f t="shared" si="60"/>
        <v>120.93603320987656</v>
      </c>
      <c r="K325">
        <f t="shared" si="61"/>
        <v>-127.24228020833327</v>
      </c>
      <c r="L325">
        <f t="shared" si="62"/>
        <v>-1087.2514667901228</v>
      </c>
      <c r="M325">
        <f t="shared" si="63"/>
        <v>-684.52230012345638</v>
      </c>
      <c r="N325">
        <f t="shared" si="64"/>
        <v>-4867.7141342112454</v>
      </c>
      <c r="O325">
        <f t="shared" si="65"/>
        <v>-4867.7141342112454</v>
      </c>
      <c r="P325">
        <f t="shared" si="72"/>
        <v>1061754.2051851519</v>
      </c>
      <c r="Q325">
        <f t="shared" si="73"/>
        <v>-454426.50809335249</v>
      </c>
      <c r="S325">
        <v>-4.8677141342112451</v>
      </c>
      <c r="T325">
        <v>1061.7542051851519</v>
      </c>
      <c r="U325">
        <v>454.42650809335248</v>
      </c>
      <c r="W325">
        <v>454426.50809335249</v>
      </c>
      <c r="X325">
        <f t="shared" si="66"/>
        <v>-805.45833333333292</v>
      </c>
      <c r="Y325">
        <f t="shared" si="67"/>
        <v>18.823743209876543</v>
      </c>
      <c r="Z325">
        <f t="shared" si="68"/>
        <v>102.11229000000002</v>
      </c>
      <c r="AA325">
        <f t="shared" si="69"/>
        <v>607.32769709179945</v>
      </c>
      <c r="AB325">
        <f t="shared" si="70"/>
        <v>37.597234567901239</v>
      </c>
    </row>
    <row r="326" spans="2:28" x14ac:dyDescent="0.55000000000000004">
      <c r="B326" s="3" t="s">
        <v>37</v>
      </c>
      <c r="C326" s="3">
        <v>320</v>
      </c>
      <c r="D326" s="3">
        <v>320</v>
      </c>
      <c r="E326" s="10">
        <v>26.1</v>
      </c>
      <c r="F326" s="16">
        <f t="shared" si="71"/>
        <v>-0.33333333333333315</v>
      </c>
      <c r="G326" s="16">
        <f t="shared" si="74"/>
        <v>-1.1999999999999993</v>
      </c>
      <c r="I326">
        <v>6.916666666666667</v>
      </c>
      <c r="J326">
        <f t="shared" si="60"/>
        <v>119.92068390190974</v>
      </c>
      <c r="K326">
        <f t="shared" si="61"/>
        <v>-78.302941666666626</v>
      </c>
      <c r="L326">
        <f t="shared" si="62"/>
        <v>-623.57931609808986</v>
      </c>
      <c r="M326">
        <f t="shared" si="63"/>
        <v>-375.74598276475666</v>
      </c>
      <c r="N326">
        <f t="shared" si="64"/>
        <v>-2598.9097141229004</v>
      </c>
      <c r="O326">
        <f t="shared" si="65"/>
        <v>-2598.9097141229004</v>
      </c>
      <c r="P326">
        <f t="shared" si="72"/>
        <v>1061754.2051851519</v>
      </c>
      <c r="Q326">
        <f t="shared" si="73"/>
        <v>-457025.41780747537</v>
      </c>
      <c r="S326">
        <v>-2.5989097141229003</v>
      </c>
      <c r="T326">
        <v>1061.7542051851519</v>
      </c>
      <c r="U326">
        <v>457.02541780747538</v>
      </c>
      <c r="W326">
        <v>457025.41780747537</v>
      </c>
      <c r="X326">
        <f t="shared" si="66"/>
        <v>-495.6666666666664</v>
      </c>
      <c r="Y326">
        <f t="shared" si="67"/>
        <v>17.808393901909724</v>
      </c>
      <c r="Z326">
        <f t="shared" si="68"/>
        <v>102.11229000000002</v>
      </c>
      <c r="AA326">
        <f t="shared" si="69"/>
        <v>604.72878737767655</v>
      </c>
      <c r="AB326">
        <f t="shared" si="70"/>
        <v>35.569246527777779</v>
      </c>
    </row>
    <row r="327" spans="2:28" x14ac:dyDescent="0.55000000000000004">
      <c r="B327" s="3" t="s">
        <v>37</v>
      </c>
      <c r="C327" s="3">
        <v>321</v>
      </c>
      <c r="D327" s="3">
        <v>321</v>
      </c>
      <c r="E327" s="10">
        <v>25.6</v>
      </c>
      <c r="F327" s="16">
        <f t="shared" si="71"/>
        <v>-0.16666666666666705</v>
      </c>
      <c r="G327" s="16">
        <f t="shared" si="74"/>
        <v>-0.60000000000000142</v>
      </c>
      <c r="I327">
        <v>6.916666666666667</v>
      </c>
      <c r="J327">
        <f t="shared" ref="J327:J390" si="75">Y327+Z327</f>
        <v>119.92068390190974</v>
      </c>
      <c r="K327">
        <f t="shared" ref="K327:K390" si="76">(($AH$24*F327)*$AH$28)/2</f>
        <v>-39.151470833333427</v>
      </c>
      <c r="L327">
        <f t="shared" ref="L327:L390" si="77">(K327/$AH$28)+M327</f>
        <v>-251.82931609809111</v>
      </c>
      <c r="M327">
        <f t="shared" ref="M327:M390" si="78">J327+X327</f>
        <v>-127.91264943142417</v>
      </c>
      <c r="N327">
        <f t="shared" ref="N327:N390" si="79">M327*I327</f>
        <v>-884.72915856735051</v>
      </c>
      <c r="O327">
        <f t="shared" ref="O327:O390" si="80">N327*1</f>
        <v>-884.72915856735051</v>
      </c>
      <c r="P327">
        <f t="shared" si="72"/>
        <v>1061754.2051851519</v>
      </c>
      <c r="Q327">
        <f t="shared" si="73"/>
        <v>-457910.1469660427</v>
      </c>
      <c r="S327">
        <v>-0.88472915856735057</v>
      </c>
      <c r="T327">
        <v>1061.7542051851519</v>
      </c>
      <c r="U327">
        <v>457.9101469660427</v>
      </c>
      <c r="W327">
        <v>457910.1469660427</v>
      </c>
      <c r="X327">
        <f t="shared" ref="X327:X390" si="81">F327*$AH$24</f>
        <v>-247.83333333333391</v>
      </c>
      <c r="Y327">
        <f t="shared" ref="Y327:Y390" si="82">0.5*1.225*$AH$26*$AH$25*I327^2</f>
        <v>17.808393901909724</v>
      </c>
      <c r="Z327">
        <f t="shared" ref="Z327:Z390" si="83">$AH$27*$AH$24*9.81</f>
        <v>102.11229000000002</v>
      </c>
      <c r="AA327">
        <f t="shared" ref="AA327:AA390" si="84">T327-U327</f>
        <v>603.84405821910923</v>
      </c>
      <c r="AB327">
        <f t="shared" ref="AB327:AB390" si="85">(0.5*$AH$24*I327^2)/1000</f>
        <v>35.569246527777779</v>
      </c>
    </row>
    <row r="328" spans="2:28" x14ac:dyDescent="0.55000000000000004">
      <c r="B328" s="3" t="s">
        <v>37</v>
      </c>
      <c r="C328" s="3">
        <v>322</v>
      </c>
      <c r="D328" s="3">
        <v>322</v>
      </c>
      <c r="E328" s="10">
        <v>24.9</v>
      </c>
      <c r="F328" s="16">
        <f t="shared" ref="F328:F391" si="86">($E329-$E327)/2/3.6</f>
        <v>-9.7222222222222612E-2</v>
      </c>
      <c r="G328" s="16">
        <f t="shared" si="74"/>
        <v>-0.35000000000000142</v>
      </c>
      <c r="I328">
        <v>6.75</v>
      </c>
      <c r="J328">
        <f t="shared" si="75"/>
        <v>119.07278824218751</v>
      </c>
      <c r="K328">
        <f t="shared" si="76"/>
        <v>-22.838357986111202</v>
      </c>
      <c r="L328">
        <f t="shared" si="77"/>
        <v>-97.781378424480025</v>
      </c>
      <c r="M328">
        <f t="shared" si="78"/>
        <v>-25.496656202257512</v>
      </c>
      <c r="N328">
        <f t="shared" si="79"/>
        <v>-172.10242936523821</v>
      </c>
      <c r="O328">
        <f t="shared" si="80"/>
        <v>-172.10242936523821</v>
      </c>
      <c r="P328">
        <f t="shared" ref="P328:P391" si="87">P327+MAX(0,O328)</f>
        <v>1061754.2051851519</v>
      </c>
      <c r="Q328">
        <f t="shared" ref="Q328:Q391" si="88">Q327+MIN(0,O328)</f>
        <v>-458082.24939540791</v>
      </c>
      <c r="S328">
        <v>-0.1721024293652382</v>
      </c>
      <c r="T328">
        <v>1061.7542051851519</v>
      </c>
      <c r="U328">
        <v>458.08224939540793</v>
      </c>
      <c r="W328">
        <v>458082.24939540791</v>
      </c>
      <c r="X328">
        <f t="shared" si="81"/>
        <v>-144.56944444444503</v>
      </c>
      <c r="Y328">
        <f t="shared" si="82"/>
        <v>16.960498242187501</v>
      </c>
      <c r="Z328">
        <f t="shared" si="83"/>
        <v>102.11229000000002</v>
      </c>
      <c r="AA328">
        <f t="shared" si="84"/>
        <v>603.67195578974406</v>
      </c>
      <c r="AB328">
        <f t="shared" si="85"/>
        <v>33.875718749999997</v>
      </c>
    </row>
    <row r="329" spans="2:28" x14ac:dyDescent="0.55000000000000004">
      <c r="B329" s="3" t="s">
        <v>37</v>
      </c>
      <c r="C329" s="3">
        <v>323</v>
      </c>
      <c r="D329" s="3">
        <v>323</v>
      </c>
      <c r="E329" s="10">
        <v>24.9</v>
      </c>
      <c r="F329" s="16">
        <f t="shared" si="86"/>
        <v>-8.3333333333333037E-2</v>
      </c>
      <c r="G329" s="16">
        <f t="shared" ref="G329:G392" si="89">($E330-$E328)/2</f>
        <v>-0.29999999999999893</v>
      </c>
      <c r="I329">
        <v>6.6388888888888893</v>
      </c>
      <c r="J329">
        <f t="shared" si="75"/>
        <v>118.51901357011963</v>
      </c>
      <c r="K329">
        <f t="shared" si="76"/>
        <v>-19.5757354166666</v>
      </c>
      <c r="L329">
        <f t="shared" si="77"/>
        <v>-67.355986429879721</v>
      </c>
      <c r="M329">
        <f t="shared" si="78"/>
        <v>-5.3976530965466054</v>
      </c>
      <c r="N329">
        <f t="shared" si="79"/>
        <v>-35.834419168739963</v>
      </c>
      <c r="O329">
        <f t="shared" si="80"/>
        <v>-35.834419168739963</v>
      </c>
      <c r="P329">
        <f t="shared" si="87"/>
        <v>1061754.2051851519</v>
      </c>
      <c r="Q329">
        <f t="shared" si="88"/>
        <v>-458118.08381457668</v>
      </c>
      <c r="S329">
        <v>-3.5834419168739966E-2</v>
      </c>
      <c r="T329">
        <v>1061.7542051851519</v>
      </c>
      <c r="U329">
        <v>458.11808381457666</v>
      </c>
      <c r="W329">
        <v>458118.08381457668</v>
      </c>
      <c r="X329">
        <f t="shared" si="81"/>
        <v>-123.91666666666623</v>
      </c>
      <c r="Y329">
        <f t="shared" si="82"/>
        <v>16.406723570119603</v>
      </c>
      <c r="Z329">
        <f t="shared" si="83"/>
        <v>102.11229000000002</v>
      </c>
      <c r="AA329">
        <f t="shared" si="84"/>
        <v>603.63612137057521</v>
      </c>
      <c r="AB329">
        <f t="shared" si="85"/>
        <v>32.769647762345684</v>
      </c>
    </row>
    <row r="330" spans="2:28" x14ac:dyDescent="0.55000000000000004">
      <c r="B330" s="3" t="s">
        <v>37</v>
      </c>
      <c r="C330" s="3">
        <v>324</v>
      </c>
      <c r="D330" s="3">
        <v>324</v>
      </c>
      <c r="E330" s="10">
        <v>24.3</v>
      </c>
      <c r="F330" s="16">
        <f t="shared" si="86"/>
        <v>-0.1388888888888889</v>
      </c>
      <c r="G330" s="16">
        <f t="shared" si="89"/>
        <v>-0.5</v>
      </c>
      <c r="I330">
        <v>6.6388888888888893</v>
      </c>
      <c r="J330">
        <f t="shared" si="75"/>
        <v>118.51901357011963</v>
      </c>
      <c r="K330">
        <f t="shared" si="76"/>
        <v>-32.62622569444445</v>
      </c>
      <c r="L330">
        <f t="shared" si="77"/>
        <v>-191.27265309654706</v>
      </c>
      <c r="M330">
        <f t="shared" si="78"/>
        <v>-88.008764207658174</v>
      </c>
      <c r="N330">
        <f t="shared" si="79"/>
        <v>-584.28040682306403</v>
      </c>
      <c r="O330">
        <f t="shared" si="80"/>
        <v>-584.28040682306403</v>
      </c>
      <c r="P330">
        <f t="shared" si="87"/>
        <v>1061754.2051851519</v>
      </c>
      <c r="Q330">
        <f t="shared" si="88"/>
        <v>-458702.36422139977</v>
      </c>
      <c r="S330">
        <v>-0.58428040682306404</v>
      </c>
      <c r="T330">
        <v>1061.7542051851519</v>
      </c>
      <c r="U330">
        <v>458.70236422139976</v>
      </c>
      <c r="W330">
        <v>458702.36422139977</v>
      </c>
      <c r="X330">
        <f t="shared" si="81"/>
        <v>-206.5277777777778</v>
      </c>
      <c r="Y330">
        <f t="shared" si="82"/>
        <v>16.406723570119603</v>
      </c>
      <c r="Z330">
        <f t="shared" si="83"/>
        <v>102.11229000000002</v>
      </c>
      <c r="AA330">
        <f t="shared" si="84"/>
        <v>603.05184096375217</v>
      </c>
      <c r="AB330">
        <f t="shared" si="85"/>
        <v>32.769647762345684</v>
      </c>
    </row>
    <row r="331" spans="2:28" x14ac:dyDescent="0.55000000000000004">
      <c r="B331" s="3" t="s">
        <v>37</v>
      </c>
      <c r="C331" s="3">
        <v>325</v>
      </c>
      <c r="D331" s="3">
        <v>325</v>
      </c>
      <c r="E331" s="10">
        <v>23.9</v>
      </c>
      <c r="F331" s="16">
        <f t="shared" si="86"/>
        <v>-5.5555555555555851E-2</v>
      </c>
      <c r="G331" s="16">
        <f t="shared" si="89"/>
        <v>-0.20000000000000107</v>
      </c>
      <c r="I331">
        <v>6.5555555555555554</v>
      </c>
      <c r="J331">
        <f t="shared" si="75"/>
        <v>118.10971434413582</v>
      </c>
      <c r="K331">
        <f t="shared" si="76"/>
        <v>-13.050490277777849</v>
      </c>
      <c r="L331">
        <f t="shared" si="77"/>
        <v>-5.8069523225315081</v>
      </c>
      <c r="M331">
        <f t="shared" si="78"/>
        <v>35.498603233024269</v>
      </c>
      <c r="N331">
        <f t="shared" si="79"/>
        <v>232.71306563871465</v>
      </c>
      <c r="O331">
        <f t="shared" si="80"/>
        <v>232.71306563871465</v>
      </c>
      <c r="P331">
        <f t="shared" si="87"/>
        <v>1061986.9182507906</v>
      </c>
      <c r="Q331">
        <f t="shared" si="88"/>
        <v>-458702.36422139977</v>
      </c>
      <c r="S331">
        <v>0.23271306563871466</v>
      </c>
      <c r="T331">
        <v>1061.9869182507905</v>
      </c>
      <c r="U331">
        <v>458.70236422139976</v>
      </c>
      <c r="W331">
        <v>458702.36422139977</v>
      </c>
      <c r="X331">
        <f t="shared" si="81"/>
        <v>-82.611111111111555</v>
      </c>
      <c r="Y331">
        <f t="shared" si="82"/>
        <v>15.997424344135801</v>
      </c>
      <c r="Z331">
        <f t="shared" si="83"/>
        <v>102.11229000000002</v>
      </c>
      <c r="AA331">
        <f t="shared" si="84"/>
        <v>603.28455402939073</v>
      </c>
      <c r="AB331">
        <f t="shared" si="85"/>
        <v>31.952141975308638</v>
      </c>
    </row>
    <row r="332" spans="2:28" x14ac:dyDescent="0.55000000000000004">
      <c r="B332" s="3" t="s">
        <v>37</v>
      </c>
      <c r="C332" s="3">
        <v>326</v>
      </c>
      <c r="D332" s="3">
        <v>326</v>
      </c>
      <c r="E332" s="10">
        <v>23.9</v>
      </c>
      <c r="F332" s="16">
        <f t="shared" si="86"/>
        <v>-4.1666666666666269E-2</v>
      </c>
      <c r="G332" s="16">
        <f t="shared" si="89"/>
        <v>-0.14999999999999858</v>
      </c>
      <c r="I332">
        <v>6.4722222222222223</v>
      </c>
      <c r="J332">
        <f t="shared" si="75"/>
        <v>117.70558521363813</v>
      </c>
      <c r="K332">
        <f t="shared" si="76"/>
        <v>-9.7878677083332395</v>
      </c>
      <c r="L332">
        <f t="shared" si="77"/>
        <v>24.768085213639022</v>
      </c>
      <c r="M332">
        <f t="shared" si="78"/>
        <v>55.747251880305392</v>
      </c>
      <c r="N332">
        <f t="shared" si="79"/>
        <v>360.80860244753211</v>
      </c>
      <c r="O332">
        <f t="shared" si="80"/>
        <v>360.80860244753211</v>
      </c>
      <c r="P332">
        <f t="shared" si="87"/>
        <v>1062347.7268532382</v>
      </c>
      <c r="Q332">
        <f t="shared" si="88"/>
        <v>-458702.36422139977</v>
      </c>
      <c r="S332">
        <v>0.3608086024475321</v>
      </c>
      <c r="T332">
        <v>1062.3477268532381</v>
      </c>
      <c r="U332">
        <v>458.70236422139976</v>
      </c>
      <c r="W332">
        <v>458702.36422139977</v>
      </c>
      <c r="X332">
        <f t="shared" si="81"/>
        <v>-61.958333333332739</v>
      </c>
      <c r="Y332">
        <f t="shared" si="82"/>
        <v>15.59329521363812</v>
      </c>
      <c r="Z332">
        <f t="shared" si="83"/>
        <v>102.11229000000002</v>
      </c>
      <c r="AA332">
        <f t="shared" si="84"/>
        <v>603.64536263183834</v>
      </c>
      <c r="AB332">
        <f t="shared" si="85"/>
        <v>31.144962577160499</v>
      </c>
    </row>
    <row r="333" spans="2:28" x14ac:dyDescent="0.55000000000000004">
      <c r="B333" s="3" t="s">
        <v>37</v>
      </c>
      <c r="C333" s="3">
        <v>327</v>
      </c>
      <c r="D333" s="3">
        <v>327</v>
      </c>
      <c r="E333" s="10">
        <v>23.6</v>
      </c>
      <c r="F333" s="16">
        <f t="shared" si="86"/>
        <v>-8.3333333333333037E-2</v>
      </c>
      <c r="G333" s="16">
        <f t="shared" si="89"/>
        <v>-0.29999999999999893</v>
      </c>
      <c r="I333">
        <v>5.6944444444444446</v>
      </c>
      <c r="J333">
        <f t="shared" si="75"/>
        <v>114.18302682243443</v>
      </c>
      <c r="K333">
        <f t="shared" si="76"/>
        <v>-19.5757354166666</v>
      </c>
      <c r="L333">
        <f t="shared" si="77"/>
        <v>-71.691973177564932</v>
      </c>
      <c r="M333">
        <f t="shared" si="78"/>
        <v>-9.7336398442318028</v>
      </c>
      <c r="N333">
        <f t="shared" si="79"/>
        <v>-55.427671335208878</v>
      </c>
      <c r="O333">
        <f t="shared" si="80"/>
        <v>-55.427671335208878</v>
      </c>
      <c r="P333">
        <f t="shared" si="87"/>
        <v>1062347.7268532382</v>
      </c>
      <c r="Q333">
        <f t="shared" si="88"/>
        <v>-458757.791892735</v>
      </c>
      <c r="S333">
        <v>-5.5427671335208879E-2</v>
      </c>
      <c r="T333">
        <v>1062.3477268532381</v>
      </c>
      <c r="U333">
        <v>458.75779189273499</v>
      </c>
      <c r="W333">
        <v>458757.791892735</v>
      </c>
      <c r="X333">
        <f t="shared" si="81"/>
        <v>-123.91666666666623</v>
      </c>
      <c r="Y333">
        <f t="shared" si="82"/>
        <v>12.070736822434418</v>
      </c>
      <c r="Z333">
        <f t="shared" si="83"/>
        <v>102.11229000000002</v>
      </c>
      <c r="AA333">
        <f t="shared" si="84"/>
        <v>603.58993496050311</v>
      </c>
      <c r="AB333">
        <f t="shared" si="85"/>
        <v>24.109249614197534</v>
      </c>
    </row>
    <row r="334" spans="2:28" x14ac:dyDescent="0.55000000000000004">
      <c r="B334" s="3" t="s">
        <v>37</v>
      </c>
      <c r="C334" s="3">
        <v>328</v>
      </c>
      <c r="D334" s="3">
        <v>328</v>
      </c>
      <c r="E334" s="10">
        <v>23.3</v>
      </c>
      <c r="F334" s="16">
        <f t="shared" si="86"/>
        <v>-0.43055555555555575</v>
      </c>
      <c r="G334" s="16">
        <f t="shared" si="89"/>
        <v>-1.5500000000000007</v>
      </c>
      <c r="I334">
        <v>4.8611111111111107</v>
      </c>
      <c r="J334">
        <f t="shared" si="75"/>
        <v>110.90863301456406</v>
      </c>
      <c r="K334">
        <f t="shared" si="76"/>
        <v>-101.14129965277783</v>
      </c>
      <c r="L334">
        <f t="shared" si="77"/>
        <v>-849.44553365210299</v>
      </c>
      <c r="M334">
        <f t="shared" si="78"/>
        <v>-529.32747809654734</v>
      </c>
      <c r="N334">
        <f t="shared" si="79"/>
        <v>-2573.1196851915493</v>
      </c>
      <c r="O334">
        <f t="shared" si="80"/>
        <v>-2573.1196851915493</v>
      </c>
      <c r="P334">
        <f t="shared" si="87"/>
        <v>1062347.7268532382</v>
      </c>
      <c r="Q334">
        <f t="shared" si="88"/>
        <v>-461330.91157792654</v>
      </c>
      <c r="S334">
        <v>-2.5731196851915494</v>
      </c>
      <c r="T334">
        <v>1062.3477268532381</v>
      </c>
      <c r="U334">
        <v>461.33091157792654</v>
      </c>
      <c r="W334">
        <v>461330.91157792654</v>
      </c>
      <c r="X334">
        <f t="shared" si="81"/>
        <v>-640.23611111111143</v>
      </c>
      <c r="Y334">
        <f t="shared" si="82"/>
        <v>8.7963430145640427</v>
      </c>
      <c r="Z334">
        <f t="shared" si="83"/>
        <v>102.11229000000002</v>
      </c>
      <c r="AA334">
        <f t="shared" si="84"/>
        <v>601.0168152753115</v>
      </c>
      <c r="AB334">
        <f t="shared" si="85"/>
        <v>17.569203317901234</v>
      </c>
    </row>
    <row r="335" spans="2:28" x14ac:dyDescent="0.55000000000000004">
      <c r="B335" s="3" t="s">
        <v>37</v>
      </c>
      <c r="C335" s="3">
        <v>329</v>
      </c>
      <c r="D335" s="3">
        <v>329</v>
      </c>
      <c r="E335" s="10">
        <v>20.5</v>
      </c>
      <c r="F335" s="16">
        <f t="shared" si="86"/>
        <v>-0.80555555555555558</v>
      </c>
      <c r="G335" s="16">
        <f t="shared" si="89"/>
        <v>-2.9000000000000004</v>
      </c>
      <c r="I335">
        <v>4.6944444444444446</v>
      </c>
      <c r="J335">
        <f t="shared" si="75"/>
        <v>110.31579539882333</v>
      </c>
      <c r="K335">
        <f t="shared" si="76"/>
        <v>-189.23210902777777</v>
      </c>
      <c r="L335">
        <f t="shared" si="77"/>
        <v>-1686.4758712678431</v>
      </c>
      <c r="M335">
        <f t="shared" si="78"/>
        <v>-1087.5453157122877</v>
      </c>
      <c r="N335">
        <f t="shared" si="79"/>
        <v>-5105.4210654271283</v>
      </c>
      <c r="O335">
        <f t="shared" si="80"/>
        <v>-5105.4210654271283</v>
      </c>
      <c r="P335">
        <f t="shared" si="87"/>
        <v>1062347.7268532382</v>
      </c>
      <c r="Q335">
        <f t="shared" si="88"/>
        <v>-466436.33264335367</v>
      </c>
      <c r="S335">
        <v>-5.1054210654271284</v>
      </c>
      <c r="T335">
        <v>1062.3477268532381</v>
      </c>
      <c r="U335">
        <v>466.43633264335369</v>
      </c>
      <c r="W335">
        <v>466436.33264335367</v>
      </c>
      <c r="X335">
        <f t="shared" si="81"/>
        <v>-1197.8611111111111</v>
      </c>
      <c r="Y335">
        <f t="shared" si="82"/>
        <v>8.2035053988233031</v>
      </c>
      <c r="Z335">
        <f t="shared" si="83"/>
        <v>102.11229000000002</v>
      </c>
      <c r="AA335">
        <f t="shared" si="84"/>
        <v>595.91139420988441</v>
      </c>
      <c r="AB335">
        <f t="shared" si="85"/>
        <v>16.385110725308646</v>
      </c>
    </row>
    <row r="336" spans="2:28" x14ac:dyDescent="0.55000000000000004">
      <c r="B336" s="3" t="s">
        <v>37</v>
      </c>
      <c r="C336" s="3">
        <v>330</v>
      </c>
      <c r="D336" s="3">
        <v>330</v>
      </c>
      <c r="E336" s="10">
        <v>17.5</v>
      </c>
      <c r="F336" s="16">
        <f t="shared" si="86"/>
        <v>-0.50000000000000022</v>
      </c>
      <c r="G336" s="16">
        <f t="shared" si="89"/>
        <v>-1.8000000000000007</v>
      </c>
      <c r="I336">
        <v>4.6388888888888893</v>
      </c>
      <c r="J336">
        <f t="shared" si="75"/>
        <v>110.12277850067517</v>
      </c>
      <c r="K336">
        <f t="shared" si="76"/>
        <v>-117.45441250000006</v>
      </c>
      <c r="L336">
        <f t="shared" si="77"/>
        <v>-1005.1272214993253</v>
      </c>
      <c r="M336">
        <f t="shared" si="78"/>
        <v>-633.37722149932517</v>
      </c>
      <c r="N336">
        <f t="shared" si="79"/>
        <v>-2938.1665552885365</v>
      </c>
      <c r="O336">
        <f t="shared" si="80"/>
        <v>-2938.1665552885365</v>
      </c>
      <c r="P336">
        <f t="shared" si="87"/>
        <v>1062347.7268532382</v>
      </c>
      <c r="Q336">
        <f t="shared" si="88"/>
        <v>-469374.49919864221</v>
      </c>
      <c r="S336">
        <v>-2.9381665552885368</v>
      </c>
      <c r="T336">
        <v>1062.3477268532381</v>
      </c>
      <c r="U336">
        <v>469.37449919864224</v>
      </c>
      <c r="W336">
        <v>469374.49919864221</v>
      </c>
      <c r="X336">
        <f t="shared" si="81"/>
        <v>-743.50000000000034</v>
      </c>
      <c r="Y336">
        <f t="shared" si="82"/>
        <v>8.0104885006751569</v>
      </c>
      <c r="Z336">
        <f t="shared" si="83"/>
        <v>102.11229000000002</v>
      </c>
      <c r="AA336">
        <f t="shared" si="84"/>
        <v>592.9732276545958</v>
      </c>
      <c r="AB336">
        <f t="shared" si="85"/>
        <v>15.999592206790126</v>
      </c>
    </row>
    <row r="337" spans="2:28" x14ac:dyDescent="0.55000000000000004">
      <c r="B337" s="3" t="s">
        <v>37</v>
      </c>
      <c r="C337" s="3">
        <v>331</v>
      </c>
      <c r="D337" s="3">
        <v>331</v>
      </c>
      <c r="E337" s="10">
        <v>16.899999999999999</v>
      </c>
      <c r="F337" s="16">
        <f t="shared" si="86"/>
        <v>-0.1111111111111112</v>
      </c>
      <c r="G337" s="16">
        <f t="shared" si="89"/>
        <v>-0.40000000000000036</v>
      </c>
      <c r="I337">
        <v>4.416666666666667</v>
      </c>
      <c r="J337">
        <f t="shared" si="75"/>
        <v>109.37368911024308</v>
      </c>
      <c r="K337">
        <f t="shared" si="76"/>
        <v>-26.10098055555558</v>
      </c>
      <c r="L337">
        <f t="shared" si="77"/>
        <v>-138.45964422309049</v>
      </c>
      <c r="M337">
        <f t="shared" si="78"/>
        <v>-55.848533111979293</v>
      </c>
      <c r="N337">
        <f t="shared" si="79"/>
        <v>-246.66435457790857</v>
      </c>
      <c r="O337">
        <f t="shared" si="80"/>
        <v>-246.66435457790857</v>
      </c>
      <c r="P337">
        <f t="shared" si="87"/>
        <v>1062347.7268532382</v>
      </c>
      <c r="Q337">
        <f t="shared" si="88"/>
        <v>-469621.1635532201</v>
      </c>
      <c r="S337">
        <v>-0.24666435457790858</v>
      </c>
      <c r="T337">
        <v>1062.3477268532381</v>
      </c>
      <c r="U337">
        <v>469.62116355322013</v>
      </c>
      <c r="W337">
        <v>469621.1635532201</v>
      </c>
      <c r="X337">
        <f t="shared" si="81"/>
        <v>-165.22222222222237</v>
      </c>
      <c r="Y337">
        <f t="shared" si="82"/>
        <v>7.2613991102430573</v>
      </c>
      <c r="Z337">
        <f t="shared" si="83"/>
        <v>102.11229000000002</v>
      </c>
      <c r="AA337">
        <f t="shared" si="84"/>
        <v>592.72656330001792</v>
      </c>
      <c r="AB337">
        <f t="shared" si="85"/>
        <v>14.503413194444445</v>
      </c>
    </row>
    <row r="338" spans="2:28" x14ac:dyDescent="0.55000000000000004">
      <c r="B338" s="3" t="s">
        <v>37</v>
      </c>
      <c r="C338" s="3">
        <v>332</v>
      </c>
      <c r="D338" s="3">
        <v>332</v>
      </c>
      <c r="E338" s="10">
        <v>16.7</v>
      </c>
      <c r="F338" s="16">
        <f t="shared" si="86"/>
        <v>-0.13888888888888865</v>
      </c>
      <c r="G338" s="16">
        <f t="shared" si="89"/>
        <v>-0.49999999999999911</v>
      </c>
      <c r="I338">
        <v>4.333333333333333</v>
      </c>
      <c r="J338">
        <f t="shared" si="75"/>
        <v>109.10225909722223</v>
      </c>
      <c r="K338">
        <f t="shared" si="76"/>
        <v>-32.626225694444386</v>
      </c>
      <c r="L338">
        <f t="shared" si="77"/>
        <v>-200.68940756944386</v>
      </c>
      <c r="M338">
        <f t="shared" si="78"/>
        <v>-97.425518680555172</v>
      </c>
      <c r="N338">
        <f t="shared" si="79"/>
        <v>-422.17724761573902</v>
      </c>
      <c r="O338">
        <f t="shared" si="80"/>
        <v>-422.17724761573902</v>
      </c>
      <c r="P338">
        <f t="shared" si="87"/>
        <v>1062347.7268532382</v>
      </c>
      <c r="Q338">
        <f t="shared" si="88"/>
        <v>-470043.34080083587</v>
      </c>
      <c r="S338">
        <v>-0.42217724761573905</v>
      </c>
      <c r="T338">
        <v>1062.3477268532381</v>
      </c>
      <c r="U338">
        <v>470.04334080083589</v>
      </c>
      <c r="W338">
        <v>470043.34080083587</v>
      </c>
      <c r="X338">
        <f t="shared" si="81"/>
        <v>-206.5277777777774</v>
      </c>
      <c r="Y338">
        <f t="shared" si="82"/>
        <v>6.9899690972222217</v>
      </c>
      <c r="Z338">
        <f t="shared" si="83"/>
        <v>102.11229000000002</v>
      </c>
      <c r="AA338">
        <f t="shared" si="84"/>
        <v>592.30438605240215</v>
      </c>
      <c r="AB338">
        <f t="shared" si="85"/>
        <v>13.961277777777775</v>
      </c>
    </row>
    <row r="339" spans="2:28" x14ac:dyDescent="0.55000000000000004">
      <c r="B339" s="3" t="s">
        <v>37</v>
      </c>
      <c r="C339" s="3">
        <v>333</v>
      </c>
      <c r="D339" s="3">
        <v>333</v>
      </c>
      <c r="E339" s="10">
        <v>15.9</v>
      </c>
      <c r="F339" s="16">
        <f t="shared" si="86"/>
        <v>-0.15277777777777773</v>
      </c>
      <c r="G339" s="16">
        <f t="shared" si="89"/>
        <v>-0.54999999999999982</v>
      </c>
      <c r="I339">
        <v>4.166666666666667</v>
      </c>
      <c r="J339">
        <f t="shared" si="75"/>
        <v>108.5749093576389</v>
      </c>
      <c r="K339">
        <f t="shared" si="76"/>
        <v>-35.888848263888882</v>
      </c>
      <c r="L339">
        <f t="shared" si="77"/>
        <v>-232.19592397569434</v>
      </c>
      <c r="M339">
        <f t="shared" si="78"/>
        <v>-118.60564619791658</v>
      </c>
      <c r="N339">
        <f t="shared" si="79"/>
        <v>-494.19019249131912</v>
      </c>
      <c r="O339">
        <f t="shared" si="80"/>
        <v>-494.19019249131912</v>
      </c>
      <c r="P339">
        <f t="shared" si="87"/>
        <v>1062347.7268532382</v>
      </c>
      <c r="Q339">
        <f t="shared" si="88"/>
        <v>-470537.53099332721</v>
      </c>
      <c r="S339">
        <v>-0.49419019249131912</v>
      </c>
      <c r="T339">
        <v>1062.3477268532381</v>
      </c>
      <c r="U339">
        <v>470.53753099332721</v>
      </c>
      <c r="W339">
        <v>470537.53099332721</v>
      </c>
      <c r="X339">
        <f t="shared" si="81"/>
        <v>-227.18055555555549</v>
      </c>
      <c r="Y339">
        <f t="shared" si="82"/>
        <v>6.4626193576388911</v>
      </c>
      <c r="Z339">
        <f t="shared" si="83"/>
        <v>102.11229000000002</v>
      </c>
      <c r="AA339">
        <f t="shared" si="84"/>
        <v>591.81019585991089</v>
      </c>
      <c r="AB339">
        <f t="shared" si="85"/>
        <v>12.907986111111112</v>
      </c>
    </row>
    <row r="340" spans="2:28" x14ac:dyDescent="0.55000000000000004">
      <c r="B340" s="3" t="s">
        <v>37</v>
      </c>
      <c r="C340" s="3">
        <v>334</v>
      </c>
      <c r="D340" s="3">
        <v>334</v>
      </c>
      <c r="E340" s="10">
        <v>15.6</v>
      </c>
      <c r="F340" s="16">
        <f t="shared" si="86"/>
        <v>-0.12500000000000006</v>
      </c>
      <c r="G340" s="16">
        <f t="shared" si="89"/>
        <v>-0.45000000000000018</v>
      </c>
      <c r="I340">
        <v>4.0277777777777777</v>
      </c>
      <c r="J340">
        <f t="shared" si="75"/>
        <v>108.15124875530481</v>
      </c>
      <c r="K340">
        <f t="shared" si="76"/>
        <v>-29.363603125000015</v>
      </c>
      <c r="L340">
        <f t="shared" si="77"/>
        <v>-170.66125124469534</v>
      </c>
      <c r="M340">
        <f t="shared" si="78"/>
        <v>-77.723751244695279</v>
      </c>
      <c r="N340">
        <f t="shared" si="79"/>
        <v>-313.05399806891154</v>
      </c>
      <c r="O340">
        <f t="shared" si="80"/>
        <v>-313.05399806891154</v>
      </c>
      <c r="P340">
        <f t="shared" si="87"/>
        <v>1062347.7268532382</v>
      </c>
      <c r="Q340">
        <f t="shared" si="88"/>
        <v>-470850.58499139611</v>
      </c>
      <c r="S340">
        <v>-0.31305399806891154</v>
      </c>
      <c r="T340">
        <v>1062.3477268532381</v>
      </c>
      <c r="U340">
        <v>470.85058499139615</v>
      </c>
      <c r="W340">
        <v>470850.58499139611</v>
      </c>
      <c r="X340">
        <f t="shared" si="81"/>
        <v>-185.87500000000009</v>
      </c>
      <c r="Y340">
        <f t="shared" si="82"/>
        <v>6.0389587553047841</v>
      </c>
      <c r="Z340">
        <f t="shared" si="83"/>
        <v>102.11229000000002</v>
      </c>
      <c r="AA340">
        <f t="shared" si="84"/>
        <v>591.49714186184201</v>
      </c>
      <c r="AB340">
        <f t="shared" si="85"/>
        <v>12.061795910493828</v>
      </c>
    </row>
    <row r="341" spans="2:28" x14ac:dyDescent="0.55000000000000004">
      <c r="B341" s="3" t="s">
        <v>37</v>
      </c>
      <c r="C341" s="3">
        <v>335</v>
      </c>
      <c r="D341" s="3">
        <v>335</v>
      </c>
      <c r="E341" s="10">
        <v>15</v>
      </c>
      <c r="F341" s="16">
        <f t="shared" si="86"/>
        <v>-0.15277777777777773</v>
      </c>
      <c r="G341" s="16">
        <f t="shared" si="89"/>
        <v>-0.54999999999999982</v>
      </c>
      <c r="I341">
        <v>3.9722222222222223</v>
      </c>
      <c r="J341">
        <f t="shared" si="75"/>
        <v>107.98580569974925</v>
      </c>
      <c r="K341">
        <f t="shared" si="76"/>
        <v>-35.888848263888882</v>
      </c>
      <c r="L341">
        <f t="shared" si="77"/>
        <v>-232.78502763358398</v>
      </c>
      <c r="M341">
        <f t="shared" si="78"/>
        <v>-119.19474985580624</v>
      </c>
      <c r="N341">
        <f t="shared" si="79"/>
        <v>-473.46803414945254</v>
      </c>
      <c r="O341">
        <f t="shared" si="80"/>
        <v>-473.46803414945254</v>
      </c>
      <c r="P341">
        <f t="shared" si="87"/>
        <v>1062347.7268532382</v>
      </c>
      <c r="Q341">
        <f t="shared" si="88"/>
        <v>-471324.05302554555</v>
      </c>
      <c r="S341">
        <v>-0.47346803414945254</v>
      </c>
      <c r="T341">
        <v>1062.3477268532381</v>
      </c>
      <c r="U341">
        <v>471.32405302554554</v>
      </c>
      <c r="W341">
        <v>471324.05302554555</v>
      </c>
      <c r="X341">
        <f t="shared" si="81"/>
        <v>-227.18055555555549</v>
      </c>
      <c r="Y341">
        <f t="shared" si="82"/>
        <v>5.8735156997492295</v>
      </c>
      <c r="Z341">
        <f t="shared" si="83"/>
        <v>102.11229000000002</v>
      </c>
      <c r="AA341">
        <f t="shared" si="84"/>
        <v>591.02367382769262</v>
      </c>
      <c r="AB341">
        <f t="shared" si="85"/>
        <v>11.731351466049384</v>
      </c>
    </row>
    <row r="342" spans="2:28" x14ac:dyDescent="0.55000000000000004">
      <c r="B342" s="3" t="s">
        <v>37</v>
      </c>
      <c r="C342" s="3">
        <v>336</v>
      </c>
      <c r="D342" s="3">
        <v>336</v>
      </c>
      <c r="E342" s="10">
        <v>14.5</v>
      </c>
      <c r="F342" s="16">
        <f t="shared" si="86"/>
        <v>-9.7222222222222127E-2</v>
      </c>
      <c r="G342" s="16">
        <f t="shared" si="89"/>
        <v>-0.34999999999999964</v>
      </c>
      <c r="I342">
        <v>4.0277777777777777</v>
      </c>
      <c r="J342">
        <f t="shared" si="75"/>
        <v>108.15124875530481</v>
      </c>
      <c r="K342">
        <f t="shared" si="76"/>
        <v>-22.838357986111092</v>
      </c>
      <c r="L342">
        <f t="shared" si="77"/>
        <v>-108.70291791136167</v>
      </c>
      <c r="M342">
        <f t="shared" si="78"/>
        <v>-36.418195689139509</v>
      </c>
      <c r="N342">
        <f t="shared" si="79"/>
        <v>-146.68439930347859</v>
      </c>
      <c r="O342">
        <f t="shared" si="80"/>
        <v>-146.68439930347859</v>
      </c>
      <c r="P342">
        <f t="shared" si="87"/>
        <v>1062347.7268532382</v>
      </c>
      <c r="Q342">
        <f t="shared" si="88"/>
        <v>-471470.73742484901</v>
      </c>
      <c r="S342">
        <v>-0.1466843993034786</v>
      </c>
      <c r="T342">
        <v>1062.3477268532381</v>
      </c>
      <c r="U342">
        <v>471.47073742484901</v>
      </c>
      <c r="W342">
        <v>471470.73742484901</v>
      </c>
      <c r="X342">
        <f t="shared" si="81"/>
        <v>-144.56944444444431</v>
      </c>
      <c r="Y342">
        <f t="shared" si="82"/>
        <v>6.0389587553047841</v>
      </c>
      <c r="Z342">
        <f t="shared" si="83"/>
        <v>102.11229000000002</v>
      </c>
      <c r="AA342">
        <f t="shared" si="84"/>
        <v>590.87698942838915</v>
      </c>
      <c r="AB342">
        <f t="shared" si="85"/>
        <v>12.061795910493828</v>
      </c>
    </row>
    <row r="343" spans="2:28" x14ac:dyDescent="0.55000000000000004">
      <c r="B343" s="3" t="s">
        <v>37</v>
      </c>
      <c r="C343" s="3">
        <v>337</v>
      </c>
      <c r="D343" s="3">
        <v>337</v>
      </c>
      <c r="E343" s="10">
        <v>14.3</v>
      </c>
      <c r="F343" s="16">
        <f t="shared" si="86"/>
        <v>0</v>
      </c>
      <c r="G343" s="16">
        <f t="shared" si="89"/>
        <v>0</v>
      </c>
      <c r="I343">
        <v>4.2777777777777777</v>
      </c>
      <c r="J343">
        <f t="shared" si="75"/>
        <v>108.92417803047842</v>
      </c>
      <c r="K343">
        <f t="shared" si="76"/>
        <v>0</v>
      </c>
      <c r="L343">
        <f t="shared" si="77"/>
        <v>108.92417803047842</v>
      </c>
      <c r="M343">
        <f t="shared" si="78"/>
        <v>108.92417803047842</v>
      </c>
      <c r="N343">
        <f t="shared" si="79"/>
        <v>465.953428241491</v>
      </c>
      <c r="O343">
        <f t="shared" si="80"/>
        <v>465.953428241491</v>
      </c>
      <c r="P343">
        <f t="shared" si="87"/>
        <v>1062813.6802814796</v>
      </c>
      <c r="Q343">
        <f t="shared" si="88"/>
        <v>-471470.73742484901</v>
      </c>
      <c r="S343">
        <v>0.465953428241491</v>
      </c>
      <c r="T343">
        <v>1062.8136802814797</v>
      </c>
      <c r="U343">
        <v>471.47073742484901</v>
      </c>
      <c r="W343">
        <v>471470.73742484901</v>
      </c>
      <c r="X343">
        <f t="shared" si="81"/>
        <v>0</v>
      </c>
      <c r="Y343">
        <f t="shared" si="82"/>
        <v>6.8118880304783955</v>
      </c>
      <c r="Z343">
        <f t="shared" si="83"/>
        <v>102.11229000000002</v>
      </c>
      <c r="AA343">
        <f t="shared" si="84"/>
        <v>591.34294285663077</v>
      </c>
      <c r="AB343">
        <f t="shared" si="85"/>
        <v>13.605591049382715</v>
      </c>
    </row>
    <row r="344" spans="2:28" x14ac:dyDescent="0.55000000000000004">
      <c r="B344" s="3" t="s">
        <v>37</v>
      </c>
      <c r="C344" s="3">
        <v>338</v>
      </c>
      <c r="D344" s="3">
        <v>338</v>
      </c>
      <c r="E344" s="10">
        <v>14.5</v>
      </c>
      <c r="F344" s="16">
        <f t="shared" si="86"/>
        <v>0.15277777777777773</v>
      </c>
      <c r="G344" s="16">
        <f t="shared" si="89"/>
        <v>0.54999999999999982</v>
      </c>
      <c r="I344">
        <v>4.9444444444444446</v>
      </c>
      <c r="J344">
        <f t="shared" si="75"/>
        <v>111.2128069656636</v>
      </c>
      <c r="K344">
        <f t="shared" si="76"/>
        <v>35.888848263888882</v>
      </c>
      <c r="L344">
        <f t="shared" si="77"/>
        <v>451.98364029899687</v>
      </c>
      <c r="M344">
        <f t="shared" si="78"/>
        <v>338.3933625212191</v>
      </c>
      <c r="N344">
        <f t="shared" si="79"/>
        <v>1673.1671813549167</v>
      </c>
      <c r="O344">
        <f t="shared" si="80"/>
        <v>1673.1671813549167</v>
      </c>
      <c r="P344">
        <f t="shared" si="87"/>
        <v>1064486.8474628346</v>
      </c>
      <c r="Q344">
        <f t="shared" si="88"/>
        <v>-471470.73742484901</v>
      </c>
      <c r="S344">
        <v>1.6731671813549167</v>
      </c>
      <c r="T344">
        <v>1064.4868474628345</v>
      </c>
      <c r="U344">
        <v>471.47073742484901</v>
      </c>
      <c r="W344">
        <v>471470.73742484901</v>
      </c>
      <c r="X344">
        <f t="shared" si="81"/>
        <v>227.18055555555549</v>
      </c>
      <c r="Y344">
        <f t="shared" si="82"/>
        <v>9.1005169656635818</v>
      </c>
      <c r="Z344">
        <f t="shared" si="83"/>
        <v>102.11229000000002</v>
      </c>
      <c r="AA344">
        <f t="shared" si="84"/>
        <v>593.01611003798553</v>
      </c>
      <c r="AB344">
        <f t="shared" si="85"/>
        <v>18.176739197530864</v>
      </c>
    </row>
    <row r="345" spans="2:28" x14ac:dyDescent="0.55000000000000004">
      <c r="B345" s="3" t="s">
        <v>37</v>
      </c>
      <c r="C345" s="3">
        <v>339</v>
      </c>
      <c r="D345" s="3">
        <v>339</v>
      </c>
      <c r="E345" s="10">
        <v>15.4</v>
      </c>
      <c r="F345" s="16">
        <f t="shared" si="86"/>
        <v>0.45833333333333343</v>
      </c>
      <c r="G345" s="16">
        <f t="shared" si="89"/>
        <v>1.6500000000000004</v>
      </c>
      <c r="I345">
        <v>5.8611111111111107</v>
      </c>
      <c r="J345">
        <f t="shared" si="75"/>
        <v>114.89994672984184</v>
      </c>
      <c r="K345">
        <f t="shared" si="76"/>
        <v>107.66654479166669</v>
      </c>
      <c r="L345">
        <f t="shared" si="77"/>
        <v>1137.2124467298422</v>
      </c>
      <c r="M345">
        <f t="shared" si="78"/>
        <v>796.44161339650873</v>
      </c>
      <c r="N345">
        <f t="shared" si="79"/>
        <v>4668.0327896295366</v>
      </c>
      <c r="O345">
        <f t="shared" si="80"/>
        <v>4668.0327896295366</v>
      </c>
      <c r="P345">
        <f t="shared" si="87"/>
        <v>1069154.8802524642</v>
      </c>
      <c r="Q345">
        <f t="shared" si="88"/>
        <v>-471470.73742484901</v>
      </c>
      <c r="S345">
        <v>4.668032789629537</v>
      </c>
      <c r="T345">
        <v>1069.1548802524642</v>
      </c>
      <c r="U345">
        <v>471.47073742484901</v>
      </c>
      <c r="W345">
        <v>471470.73742484901</v>
      </c>
      <c r="X345">
        <f t="shared" si="81"/>
        <v>681.54166666666686</v>
      </c>
      <c r="Y345">
        <f t="shared" si="82"/>
        <v>12.787656729841821</v>
      </c>
      <c r="Z345">
        <f t="shared" si="83"/>
        <v>102.11229000000002</v>
      </c>
      <c r="AA345">
        <f t="shared" si="84"/>
        <v>597.68414282761523</v>
      </c>
      <c r="AB345">
        <f t="shared" si="85"/>
        <v>25.541175540123454</v>
      </c>
    </row>
    <row r="346" spans="2:28" x14ac:dyDescent="0.55000000000000004">
      <c r="B346" s="3" t="s">
        <v>37</v>
      </c>
      <c r="C346" s="3">
        <v>340</v>
      </c>
      <c r="D346" s="3">
        <v>340</v>
      </c>
      <c r="E346" s="10">
        <v>17.8</v>
      </c>
      <c r="F346" s="16">
        <f t="shared" si="86"/>
        <v>0.79166666666666674</v>
      </c>
      <c r="G346" s="16">
        <f t="shared" si="89"/>
        <v>2.8500000000000005</v>
      </c>
      <c r="I346">
        <v>6.6944444444444446</v>
      </c>
      <c r="J346">
        <f t="shared" si="75"/>
        <v>118.79475199604555</v>
      </c>
      <c r="K346">
        <f t="shared" si="76"/>
        <v>185.96948645833336</v>
      </c>
      <c r="L346">
        <f t="shared" si="77"/>
        <v>1884.6072519960458</v>
      </c>
      <c r="M346">
        <f t="shared" si="78"/>
        <v>1296.003085329379</v>
      </c>
      <c r="N346">
        <f t="shared" si="79"/>
        <v>8676.0206545661204</v>
      </c>
      <c r="O346">
        <f t="shared" si="80"/>
        <v>8676.0206545661204</v>
      </c>
      <c r="P346">
        <f t="shared" si="87"/>
        <v>1077830.9009070303</v>
      </c>
      <c r="Q346">
        <f t="shared" si="88"/>
        <v>-471470.73742484901</v>
      </c>
      <c r="S346">
        <v>8.6760206545661198</v>
      </c>
      <c r="T346">
        <v>1077.8309009070304</v>
      </c>
      <c r="U346">
        <v>471.47073742484901</v>
      </c>
      <c r="W346">
        <v>471470.73742484901</v>
      </c>
      <c r="X346">
        <f t="shared" si="81"/>
        <v>1177.2083333333335</v>
      </c>
      <c r="Y346">
        <f t="shared" si="82"/>
        <v>16.682461996045529</v>
      </c>
      <c r="Z346">
        <f t="shared" si="83"/>
        <v>102.11229000000002</v>
      </c>
      <c r="AA346">
        <f t="shared" si="84"/>
        <v>606.36016348218141</v>
      </c>
      <c r="AB346">
        <f t="shared" si="85"/>
        <v>33.32038850308642</v>
      </c>
    </row>
    <row r="347" spans="2:28" x14ac:dyDescent="0.55000000000000004">
      <c r="B347" s="3" t="s">
        <v>37</v>
      </c>
      <c r="C347" s="3">
        <v>341</v>
      </c>
      <c r="D347" s="3">
        <v>341</v>
      </c>
      <c r="E347" s="10">
        <v>21.1</v>
      </c>
      <c r="F347" s="16">
        <f t="shared" si="86"/>
        <v>0.87500000000000011</v>
      </c>
      <c r="G347" s="16">
        <f t="shared" si="89"/>
        <v>3.1500000000000004</v>
      </c>
      <c r="I347">
        <v>6.9444444444444446</v>
      </c>
      <c r="J347">
        <f t="shared" si="75"/>
        <v>120.06401043788583</v>
      </c>
      <c r="K347">
        <f t="shared" si="76"/>
        <v>205.54522187500004</v>
      </c>
      <c r="L347">
        <f t="shared" si="77"/>
        <v>2071.7515104378863</v>
      </c>
      <c r="M347">
        <f t="shared" si="78"/>
        <v>1421.1890104378861</v>
      </c>
      <c r="N347">
        <f t="shared" si="79"/>
        <v>9869.3681280408764</v>
      </c>
      <c r="O347">
        <f t="shared" si="80"/>
        <v>9869.3681280408764</v>
      </c>
      <c r="P347">
        <f t="shared" si="87"/>
        <v>1087700.2690350711</v>
      </c>
      <c r="Q347">
        <f t="shared" si="88"/>
        <v>-471470.73742484901</v>
      </c>
      <c r="S347">
        <v>9.8693681280408772</v>
      </c>
      <c r="T347">
        <v>1087.7002690350712</v>
      </c>
      <c r="U347">
        <v>471.47073742484901</v>
      </c>
      <c r="W347">
        <v>471470.73742484901</v>
      </c>
      <c r="X347">
        <f t="shared" si="81"/>
        <v>1301.1250000000002</v>
      </c>
      <c r="Y347">
        <f t="shared" si="82"/>
        <v>17.951720437885804</v>
      </c>
      <c r="Z347">
        <f t="shared" si="83"/>
        <v>102.11229000000002</v>
      </c>
      <c r="AA347">
        <f t="shared" si="84"/>
        <v>616.22953161022224</v>
      </c>
      <c r="AB347">
        <f t="shared" si="85"/>
        <v>35.855516975308646</v>
      </c>
    </row>
    <row r="348" spans="2:28" x14ac:dyDescent="0.55000000000000004">
      <c r="B348" s="3" t="s">
        <v>37</v>
      </c>
      <c r="C348" s="3">
        <v>342</v>
      </c>
      <c r="D348" s="3">
        <v>342</v>
      </c>
      <c r="E348" s="10">
        <v>24.1</v>
      </c>
      <c r="F348" s="16">
        <f t="shared" si="86"/>
        <v>0.54166666666666641</v>
      </c>
      <c r="G348" s="16">
        <f t="shared" si="89"/>
        <v>1.9499999999999993</v>
      </c>
      <c r="I348">
        <v>7.0277777777777777</v>
      </c>
      <c r="J348">
        <f t="shared" si="75"/>
        <v>120.49743677613813</v>
      </c>
      <c r="K348">
        <f t="shared" si="76"/>
        <v>127.24228020833327</v>
      </c>
      <c r="L348">
        <f t="shared" si="77"/>
        <v>1328.6849367761374</v>
      </c>
      <c r="M348">
        <f t="shared" si="78"/>
        <v>925.95577010947102</v>
      </c>
      <c r="N348">
        <f t="shared" si="79"/>
        <v>6507.4113843804489</v>
      </c>
      <c r="O348">
        <f t="shared" si="80"/>
        <v>6507.4113843804489</v>
      </c>
      <c r="P348">
        <f t="shared" si="87"/>
        <v>1094207.6804194516</v>
      </c>
      <c r="Q348">
        <f t="shared" si="88"/>
        <v>-471470.73742484901</v>
      </c>
      <c r="S348">
        <v>6.5074113843804486</v>
      </c>
      <c r="T348">
        <v>1094.2076804194517</v>
      </c>
      <c r="U348">
        <v>471.47073742484901</v>
      </c>
      <c r="W348">
        <v>471470.73742484901</v>
      </c>
      <c r="X348">
        <f t="shared" si="81"/>
        <v>805.45833333333292</v>
      </c>
      <c r="Y348">
        <f t="shared" si="82"/>
        <v>18.385146776138118</v>
      </c>
      <c r="Z348">
        <f t="shared" si="83"/>
        <v>102.11229000000002</v>
      </c>
      <c r="AA348">
        <f t="shared" si="84"/>
        <v>622.73694299460271</v>
      </c>
      <c r="AB348">
        <f t="shared" si="85"/>
        <v>36.721212577160493</v>
      </c>
    </row>
    <row r="349" spans="2:28" x14ac:dyDescent="0.55000000000000004">
      <c r="B349" s="3" t="s">
        <v>37</v>
      </c>
      <c r="C349" s="3">
        <v>343</v>
      </c>
      <c r="D349" s="3">
        <v>343</v>
      </c>
      <c r="E349" s="10">
        <v>25</v>
      </c>
      <c r="F349" s="16">
        <f t="shared" si="86"/>
        <v>0.16666666666666657</v>
      </c>
      <c r="G349" s="16">
        <f t="shared" si="89"/>
        <v>0.59999999999999964</v>
      </c>
      <c r="I349">
        <v>7.083333333333333</v>
      </c>
      <c r="J349">
        <f t="shared" si="75"/>
        <v>120.78925994357641</v>
      </c>
      <c r="K349">
        <f t="shared" si="76"/>
        <v>39.151470833333313</v>
      </c>
      <c r="L349">
        <f t="shared" si="77"/>
        <v>492.53925994357621</v>
      </c>
      <c r="M349">
        <f t="shared" si="78"/>
        <v>368.62259327690958</v>
      </c>
      <c r="N349">
        <f t="shared" si="79"/>
        <v>2611.0767023781095</v>
      </c>
      <c r="O349">
        <f t="shared" si="80"/>
        <v>2611.0767023781095</v>
      </c>
      <c r="P349">
        <f t="shared" si="87"/>
        <v>1096818.7571218298</v>
      </c>
      <c r="Q349">
        <f t="shared" si="88"/>
        <v>-471470.73742484901</v>
      </c>
      <c r="S349">
        <v>2.6110767023781096</v>
      </c>
      <c r="T349">
        <v>1096.8187571218298</v>
      </c>
      <c r="U349">
        <v>471.47073742484901</v>
      </c>
      <c r="W349">
        <v>471470.73742484901</v>
      </c>
      <c r="X349">
        <f t="shared" si="81"/>
        <v>247.8333333333332</v>
      </c>
      <c r="Y349">
        <f t="shared" si="82"/>
        <v>18.676969943576388</v>
      </c>
      <c r="Z349">
        <f t="shared" si="83"/>
        <v>102.11229000000002</v>
      </c>
      <c r="AA349">
        <f t="shared" si="84"/>
        <v>625.34801969698083</v>
      </c>
      <c r="AB349">
        <f t="shared" si="85"/>
        <v>37.304079861111113</v>
      </c>
    </row>
    <row r="350" spans="2:28" x14ac:dyDescent="0.55000000000000004">
      <c r="B350" s="3" t="s">
        <v>37</v>
      </c>
      <c r="C350" s="3">
        <v>344</v>
      </c>
      <c r="D350" s="3">
        <v>344</v>
      </c>
      <c r="E350" s="10">
        <v>25.3</v>
      </c>
      <c r="F350" s="16">
        <f t="shared" si="86"/>
        <v>6.9444444444444448E-2</v>
      </c>
      <c r="G350" s="16">
        <f t="shared" si="89"/>
        <v>0.25</v>
      </c>
      <c r="I350">
        <v>7.333333333333333</v>
      </c>
      <c r="J350">
        <f t="shared" si="75"/>
        <v>122.13089972222224</v>
      </c>
      <c r="K350">
        <f t="shared" si="76"/>
        <v>16.313112847222225</v>
      </c>
      <c r="L350">
        <f t="shared" si="77"/>
        <v>277.02673305555561</v>
      </c>
      <c r="M350">
        <f t="shared" si="78"/>
        <v>225.39478861111115</v>
      </c>
      <c r="N350">
        <f t="shared" si="79"/>
        <v>1652.8951164814816</v>
      </c>
      <c r="O350">
        <f t="shared" si="80"/>
        <v>1652.8951164814816</v>
      </c>
      <c r="P350">
        <f t="shared" si="87"/>
        <v>1098471.6522383112</v>
      </c>
      <c r="Q350">
        <f t="shared" si="88"/>
        <v>-471470.73742484901</v>
      </c>
      <c r="S350">
        <v>1.6528951164814816</v>
      </c>
      <c r="T350">
        <v>1098.4716522383112</v>
      </c>
      <c r="U350">
        <v>471.47073742484901</v>
      </c>
      <c r="W350">
        <v>471470.73742484901</v>
      </c>
      <c r="X350">
        <f t="shared" si="81"/>
        <v>103.2638888888889</v>
      </c>
      <c r="Y350">
        <f t="shared" si="82"/>
        <v>20.018609722222223</v>
      </c>
      <c r="Z350">
        <f t="shared" si="83"/>
        <v>102.11229000000002</v>
      </c>
      <c r="AA350">
        <f t="shared" si="84"/>
        <v>627.00091481346226</v>
      </c>
      <c r="AB350">
        <f t="shared" si="85"/>
        <v>39.983777777777775</v>
      </c>
    </row>
    <row r="351" spans="2:28" x14ac:dyDescent="0.55000000000000004">
      <c r="B351" s="3" t="s">
        <v>37</v>
      </c>
      <c r="C351" s="3">
        <v>345</v>
      </c>
      <c r="D351" s="3">
        <v>345</v>
      </c>
      <c r="E351" s="10">
        <v>25.5</v>
      </c>
      <c r="F351" s="16">
        <f t="shared" si="86"/>
        <v>0.15277777777777748</v>
      </c>
      <c r="G351" s="16">
        <f t="shared" si="89"/>
        <v>0.54999999999999893</v>
      </c>
      <c r="I351">
        <v>7.3888888888888893</v>
      </c>
      <c r="J351">
        <f t="shared" si="75"/>
        <v>122.43536090084879</v>
      </c>
      <c r="K351">
        <f t="shared" si="76"/>
        <v>35.888848263888818</v>
      </c>
      <c r="L351">
        <f t="shared" si="77"/>
        <v>463.20619423418145</v>
      </c>
      <c r="M351">
        <f t="shared" si="78"/>
        <v>349.61591645640391</v>
      </c>
      <c r="N351">
        <f t="shared" si="79"/>
        <v>2583.2731604834289</v>
      </c>
      <c r="O351">
        <f t="shared" si="80"/>
        <v>2583.2731604834289</v>
      </c>
      <c r="P351">
        <f t="shared" si="87"/>
        <v>1101054.9253987947</v>
      </c>
      <c r="Q351">
        <f t="shared" si="88"/>
        <v>-471470.73742484901</v>
      </c>
      <c r="S351">
        <v>2.5832731604834289</v>
      </c>
      <c r="T351">
        <v>1101.0549253987947</v>
      </c>
      <c r="U351">
        <v>471.47073742484901</v>
      </c>
      <c r="W351">
        <v>471470.73742484901</v>
      </c>
      <c r="X351">
        <f t="shared" si="81"/>
        <v>227.18055555555512</v>
      </c>
      <c r="Y351">
        <f t="shared" si="82"/>
        <v>20.323070900848769</v>
      </c>
      <c r="Z351">
        <f t="shared" si="83"/>
        <v>102.11229000000002</v>
      </c>
      <c r="AA351">
        <f t="shared" si="84"/>
        <v>629.58418797394575</v>
      </c>
      <c r="AB351">
        <f t="shared" si="85"/>
        <v>40.591887345679019</v>
      </c>
    </row>
    <row r="352" spans="2:28" x14ac:dyDescent="0.55000000000000004">
      <c r="B352" s="3" t="s">
        <v>37</v>
      </c>
      <c r="C352" s="3">
        <v>346</v>
      </c>
      <c r="D352" s="3">
        <v>346</v>
      </c>
      <c r="E352" s="10">
        <v>26.4</v>
      </c>
      <c r="F352" s="16">
        <f t="shared" si="86"/>
        <v>0.15277777777777798</v>
      </c>
      <c r="G352" s="16">
        <f t="shared" si="89"/>
        <v>0.55000000000000071</v>
      </c>
      <c r="I352">
        <v>7.5277777777777777</v>
      </c>
      <c r="J352">
        <f t="shared" si="75"/>
        <v>123.20656681086035</v>
      </c>
      <c r="K352">
        <f t="shared" si="76"/>
        <v>35.888848263888939</v>
      </c>
      <c r="L352">
        <f t="shared" si="77"/>
        <v>463.97740014419412</v>
      </c>
      <c r="M352">
        <f t="shared" si="78"/>
        <v>350.38712236641618</v>
      </c>
      <c r="N352">
        <f t="shared" si="79"/>
        <v>2637.6363933694106</v>
      </c>
      <c r="O352">
        <f t="shared" si="80"/>
        <v>2637.6363933694106</v>
      </c>
      <c r="P352">
        <f t="shared" si="87"/>
        <v>1103692.5617921641</v>
      </c>
      <c r="Q352">
        <f t="shared" si="88"/>
        <v>-471470.73742484901</v>
      </c>
      <c r="S352">
        <v>2.6376363933694105</v>
      </c>
      <c r="T352">
        <v>1103.692561792164</v>
      </c>
      <c r="U352">
        <v>471.47073742484901</v>
      </c>
      <c r="W352">
        <v>471470.73742484901</v>
      </c>
      <c r="X352">
        <f t="shared" si="81"/>
        <v>227.18055555555586</v>
      </c>
      <c r="Y352">
        <f t="shared" si="82"/>
        <v>21.09427681086034</v>
      </c>
      <c r="Z352">
        <f t="shared" si="83"/>
        <v>102.11229000000002</v>
      </c>
      <c r="AA352">
        <f t="shared" si="84"/>
        <v>632.22182436731509</v>
      </c>
      <c r="AB352">
        <f t="shared" si="85"/>
        <v>42.132240354938276</v>
      </c>
    </row>
    <row r="353" spans="2:28" x14ac:dyDescent="0.55000000000000004">
      <c r="B353" s="3" t="s">
        <v>37</v>
      </c>
      <c r="C353" s="3">
        <v>347</v>
      </c>
      <c r="D353" s="3">
        <v>347</v>
      </c>
      <c r="E353" s="10">
        <v>26.6</v>
      </c>
      <c r="F353" s="16">
        <f t="shared" si="86"/>
        <v>9.7222222222222612E-2</v>
      </c>
      <c r="G353" s="16">
        <f t="shared" si="89"/>
        <v>0.35000000000000142</v>
      </c>
      <c r="I353">
        <v>7.6944444444444446</v>
      </c>
      <c r="J353">
        <f t="shared" si="75"/>
        <v>124.15097091965666</v>
      </c>
      <c r="K353">
        <f t="shared" si="76"/>
        <v>22.838357986111202</v>
      </c>
      <c r="L353">
        <f t="shared" si="77"/>
        <v>341.00513758632417</v>
      </c>
      <c r="M353">
        <f t="shared" si="78"/>
        <v>268.72041536410165</v>
      </c>
      <c r="N353">
        <f t="shared" si="79"/>
        <v>2067.6543071071155</v>
      </c>
      <c r="O353">
        <f t="shared" si="80"/>
        <v>2067.6543071071155</v>
      </c>
      <c r="P353">
        <f t="shared" si="87"/>
        <v>1105760.2160992713</v>
      </c>
      <c r="Q353">
        <f t="shared" si="88"/>
        <v>-471470.73742484901</v>
      </c>
      <c r="S353">
        <v>2.0676543071071154</v>
      </c>
      <c r="T353">
        <v>1105.7602160992712</v>
      </c>
      <c r="U353">
        <v>471.47073742484901</v>
      </c>
      <c r="W353">
        <v>471470.73742484901</v>
      </c>
      <c r="X353">
        <f t="shared" si="81"/>
        <v>144.56944444444503</v>
      </c>
      <c r="Y353">
        <f t="shared" si="82"/>
        <v>22.038680919656642</v>
      </c>
      <c r="Z353">
        <f t="shared" si="83"/>
        <v>102.11229000000002</v>
      </c>
      <c r="AA353">
        <f t="shared" si="84"/>
        <v>634.2894786744223</v>
      </c>
      <c r="AB353">
        <f t="shared" si="85"/>
        <v>44.018527391975319</v>
      </c>
    </row>
    <row r="354" spans="2:28" x14ac:dyDescent="0.55000000000000004">
      <c r="B354" s="3" t="s">
        <v>37</v>
      </c>
      <c r="C354" s="3">
        <v>348</v>
      </c>
      <c r="D354" s="3">
        <v>348</v>
      </c>
      <c r="E354" s="10">
        <v>27.1</v>
      </c>
      <c r="F354" s="16">
        <f t="shared" si="86"/>
        <v>0.15277777777777748</v>
      </c>
      <c r="G354" s="16">
        <f t="shared" si="89"/>
        <v>0.54999999999999893</v>
      </c>
      <c r="I354">
        <v>7.8055555555555554</v>
      </c>
      <c r="J354">
        <f t="shared" si="75"/>
        <v>124.79206275993442</v>
      </c>
      <c r="K354">
        <f t="shared" si="76"/>
        <v>35.888848263888818</v>
      </c>
      <c r="L354">
        <f t="shared" si="77"/>
        <v>465.56289609326706</v>
      </c>
      <c r="M354">
        <f t="shared" si="78"/>
        <v>351.97261831548951</v>
      </c>
      <c r="N354">
        <f t="shared" si="79"/>
        <v>2747.341826295904</v>
      </c>
      <c r="O354">
        <f t="shared" si="80"/>
        <v>2747.341826295904</v>
      </c>
      <c r="P354">
        <f t="shared" si="87"/>
        <v>1108507.5579255673</v>
      </c>
      <c r="Q354">
        <f t="shared" si="88"/>
        <v>-471470.73742484901</v>
      </c>
      <c r="S354">
        <v>2.7473418262959042</v>
      </c>
      <c r="T354">
        <v>1108.5075579255672</v>
      </c>
      <c r="U354">
        <v>471.47073742484901</v>
      </c>
      <c r="W354">
        <v>471470.73742484901</v>
      </c>
      <c r="X354">
        <f t="shared" si="81"/>
        <v>227.18055555555512</v>
      </c>
      <c r="Y354">
        <f t="shared" si="82"/>
        <v>22.679772759934416</v>
      </c>
      <c r="Z354">
        <f t="shared" si="83"/>
        <v>102.11229000000002</v>
      </c>
      <c r="AA354">
        <f t="shared" si="84"/>
        <v>637.03682050071825</v>
      </c>
      <c r="AB354">
        <f t="shared" si="85"/>
        <v>45.298999614197527</v>
      </c>
    </row>
    <row r="355" spans="2:28" x14ac:dyDescent="0.55000000000000004">
      <c r="B355" s="3" t="s">
        <v>37</v>
      </c>
      <c r="C355" s="3">
        <v>349</v>
      </c>
      <c r="D355" s="3">
        <v>349</v>
      </c>
      <c r="E355" s="10">
        <v>27.7</v>
      </c>
      <c r="F355" s="16">
        <f t="shared" si="86"/>
        <v>0.1388888888888889</v>
      </c>
      <c r="G355" s="16">
        <f t="shared" si="89"/>
        <v>0.5</v>
      </c>
      <c r="I355">
        <v>7.833333333333333</v>
      </c>
      <c r="J355">
        <f t="shared" si="75"/>
        <v>124.95377185763891</v>
      </c>
      <c r="K355">
        <f t="shared" si="76"/>
        <v>32.62622569444445</v>
      </c>
      <c r="L355">
        <f t="shared" si="77"/>
        <v>434.74543852430565</v>
      </c>
      <c r="M355">
        <f t="shared" si="78"/>
        <v>331.48154963541674</v>
      </c>
      <c r="N355">
        <f t="shared" si="79"/>
        <v>2596.6054721440978</v>
      </c>
      <c r="O355">
        <f t="shared" si="80"/>
        <v>2596.6054721440978</v>
      </c>
      <c r="P355">
        <f t="shared" si="87"/>
        <v>1111104.1633977115</v>
      </c>
      <c r="Q355">
        <f t="shared" si="88"/>
        <v>-471470.73742484901</v>
      </c>
      <c r="S355">
        <v>2.5966054721440979</v>
      </c>
      <c r="T355">
        <v>1111.1041633977115</v>
      </c>
      <c r="U355">
        <v>471.47073742484901</v>
      </c>
      <c r="W355">
        <v>471470.73742484901</v>
      </c>
      <c r="X355">
        <f t="shared" si="81"/>
        <v>206.5277777777778</v>
      </c>
      <c r="Y355">
        <f t="shared" si="82"/>
        <v>22.84148185763889</v>
      </c>
      <c r="Z355">
        <f t="shared" si="83"/>
        <v>102.11229000000002</v>
      </c>
      <c r="AA355">
        <f t="shared" si="84"/>
        <v>639.6334259728626</v>
      </c>
      <c r="AB355">
        <f t="shared" si="85"/>
        <v>45.621986111111113</v>
      </c>
    </row>
    <row r="356" spans="2:28" x14ac:dyDescent="0.55000000000000004">
      <c r="B356" s="3" t="s">
        <v>37</v>
      </c>
      <c r="C356" s="3">
        <v>350</v>
      </c>
      <c r="D356" s="3">
        <v>350</v>
      </c>
      <c r="E356" s="10">
        <v>28.1</v>
      </c>
      <c r="F356" s="16">
        <f t="shared" si="86"/>
        <v>6.9444444444444448E-2</v>
      </c>
      <c r="G356" s="16">
        <f t="shared" si="89"/>
        <v>0.25</v>
      </c>
      <c r="I356">
        <v>7.8055555555555554</v>
      </c>
      <c r="J356">
        <f t="shared" si="75"/>
        <v>124.79206275993442</v>
      </c>
      <c r="K356">
        <f t="shared" si="76"/>
        <v>16.313112847222225</v>
      </c>
      <c r="L356">
        <f t="shared" si="77"/>
        <v>279.6878960932678</v>
      </c>
      <c r="M356">
        <f t="shared" si="78"/>
        <v>228.05595164882334</v>
      </c>
      <c r="N356">
        <f t="shared" si="79"/>
        <v>1780.1034003699822</v>
      </c>
      <c r="O356">
        <f t="shared" si="80"/>
        <v>1780.1034003699822</v>
      </c>
      <c r="P356">
        <f t="shared" si="87"/>
        <v>1112884.2667980813</v>
      </c>
      <c r="Q356">
        <f t="shared" si="88"/>
        <v>-471470.73742484901</v>
      </c>
      <c r="S356">
        <v>1.7801034003699823</v>
      </c>
      <c r="T356">
        <v>1112.8842667980814</v>
      </c>
      <c r="U356">
        <v>471.47073742484901</v>
      </c>
      <c r="W356">
        <v>471470.73742484901</v>
      </c>
      <c r="X356">
        <f t="shared" si="81"/>
        <v>103.2638888888889</v>
      </c>
      <c r="Y356">
        <f t="shared" si="82"/>
        <v>22.679772759934416</v>
      </c>
      <c r="Z356">
        <f t="shared" si="83"/>
        <v>102.11229000000002</v>
      </c>
      <c r="AA356">
        <f t="shared" si="84"/>
        <v>641.41352937323245</v>
      </c>
      <c r="AB356">
        <f t="shared" si="85"/>
        <v>45.298999614197527</v>
      </c>
    </row>
    <row r="357" spans="2:28" x14ac:dyDescent="0.55000000000000004">
      <c r="B357" s="3" t="s">
        <v>37</v>
      </c>
      <c r="C357" s="3">
        <v>351</v>
      </c>
      <c r="D357" s="3">
        <v>351</v>
      </c>
      <c r="E357" s="10">
        <v>28.2</v>
      </c>
      <c r="F357" s="16">
        <f t="shared" si="86"/>
        <v>0</v>
      </c>
      <c r="G357" s="16">
        <f t="shared" si="89"/>
        <v>0</v>
      </c>
      <c r="I357">
        <v>7.7777777777777777</v>
      </c>
      <c r="J357">
        <f t="shared" si="75"/>
        <v>124.63092811728397</v>
      </c>
      <c r="K357">
        <f t="shared" si="76"/>
        <v>0</v>
      </c>
      <c r="L357">
        <f t="shared" si="77"/>
        <v>124.63092811728397</v>
      </c>
      <c r="M357">
        <f t="shared" si="78"/>
        <v>124.63092811728397</v>
      </c>
      <c r="N357">
        <f t="shared" si="79"/>
        <v>969.35166313443085</v>
      </c>
      <c r="O357">
        <f t="shared" si="80"/>
        <v>969.35166313443085</v>
      </c>
      <c r="P357">
        <f t="shared" si="87"/>
        <v>1113853.6184612159</v>
      </c>
      <c r="Q357">
        <f t="shared" si="88"/>
        <v>-471470.73742484901</v>
      </c>
      <c r="S357">
        <v>0.96935166313443089</v>
      </c>
      <c r="T357">
        <v>1113.853618461216</v>
      </c>
      <c r="U357">
        <v>471.47073742484901</v>
      </c>
      <c r="W357">
        <v>471470.73742484901</v>
      </c>
      <c r="X357">
        <f t="shared" si="81"/>
        <v>0</v>
      </c>
      <c r="Y357">
        <f t="shared" si="82"/>
        <v>22.518638117283952</v>
      </c>
      <c r="Z357">
        <f t="shared" si="83"/>
        <v>102.11229000000002</v>
      </c>
      <c r="AA357">
        <f t="shared" si="84"/>
        <v>642.38288103636705</v>
      </c>
      <c r="AB357">
        <f t="shared" si="85"/>
        <v>44.977160493827157</v>
      </c>
    </row>
    <row r="358" spans="2:28" x14ac:dyDescent="0.55000000000000004">
      <c r="B358" s="3" t="s">
        <v>37</v>
      </c>
      <c r="C358" s="3">
        <v>352</v>
      </c>
      <c r="D358" s="3">
        <v>352</v>
      </c>
      <c r="E358" s="10">
        <v>28.1</v>
      </c>
      <c r="F358" s="16">
        <f t="shared" si="86"/>
        <v>-2.7777777777777679E-2</v>
      </c>
      <c r="G358" s="16">
        <f t="shared" si="89"/>
        <v>-9.9999999999999645E-2</v>
      </c>
      <c r="I358">
        <v>7.75</v>
      </c>
      <c r="J358">
        <f t="shared" si="75"/>
        <v>124.47036792968751</v>
      </c>
      <c r="K358">
        <f t="shared" si="76"/>
        <v>-6.5252451388888657</v>
      </c>
      <c r="L358">
        <f t="shared" si="77"/>
        <v>62.512034596354411</v>
      </c>
      <c r="M358">
        <f t="shared" si="78"/>
        <v>83.164812374132111</v>
      </c>
      <c r="N358">
        <f t="shared" si="79"/>
        <v>644.52729589952389</v>
      </c>
      <c r="O358">
        <f t="shared" si="80"/>
        <v>644.52729589952389</v>
      </c>
      <c r="P358">
        <f t="shared" si="87"/>
        <v>1114498.1457571154</v>
      </c>
      <c r="Q358">
        <f t="shared" si="88"/>
        <v>-471470.73742484901</v>
      </c>
      <c r="S358">
        <v>0.64452729589952396</v>
      </c>
      <c r="T358">
        <v>1114.4981457571155</v>
      </c>
      <c r="U358">
        <v>471.47073742484901</v>
      </c>
      <c r="W358">
        <v>471470.73742484901</v>
      </c>
      <c r="X358">
        <f t="shared" si="81"/>
        <v>-41.305555555555408</v>
      </c>
      <c r="Y358">
        <f t="shared" si="82"/>
        <v>22.358077929687504</v>
      </c>
      <c r="Z358">
        <f t="shared" si="83"/>
        <v>102.11229000000002</v>
      </c>
      <c r="AA358">
        <f t="shared" si="84"/>
        <v>643.02740833226653</v>
      </c>
      <c r="AB358">
        <f t="shared" si="85"/>
        <v>44.656468750000002</v>
      </c>
    </row>
    <row r="359" spans="2:28" x14ac:dyDescent="0.55000000000000004">
      <c r="B359" s="3" t="s">
        <v>37</v>
      </c>
      <c r="C359" s="3">
        <v>353</v>
      </c>
      <c r="D359" s="3">
        <v>353</v>
      </c>
      <c r="E359" s="10">
        <v>28</v>
      </c>
      <c r="F359" s="16">
        <f t="shared" si="86"/>
        <v>-2.7777777777778172E-2</v>
      </c>
      <c r="G359" s="16">
        <f t="shared" si="89"/>
        <v>-0.10000000000000142</v>
      </c>
      <c r="I359">
        <v>7.75</v>
      </c>
      <c r="J359">
        <f t="shared" si="75"/>
        <v>124.47036792968751</v>
      </c>
      <c r="K359">
        <f t="shared" si="76"/>
        <v>-6.5252451388889812</v>
      </c>
      <c r="L359">
        <f t="shared" si="77"/>
        <v>62.512034596353303</v>
      </c>
      <c r="M359">
        <f t="shared" si="78"/>
        <v>83.164812374131373</v>
      </c>
      <c r="N359">
        <f t="shared" si="79"/>
        <v>644.52729589951809</v>
      </c>
      <c r="O359">
        <f t="shared" si="80"/>
        <v>644.52729589951809</v>
      </c>
      <c r="P359">
        <f t="shared" si="87"/>
        <v>1115142.673053015</v>
      </c>
      <c r="Q359">
        <f t="shared" si="88"/>
        <v>-471470.73742484901</v>
      </c>
      <c r="S359">
        <v>0.64452729589951807</v>
      </c>
      <c r="T359">
        <v>1115.142673053015</v>
      </c>
      <c r="U359">
        <v>471.47073742484901</v>
      </c>
      <c r="W359">
        <v>471470.73742484901</v>
      </c>
      <c r="X359">
        <f t="shared" si="81"/>
        <v>-41.30555555555614</v>
      </c>
      <c r="Y359">
        <f t="shared" si="82"/>
        <v>22.358077929687504</v>
      </c>
      <c r="Z359">
        <f t="shared" si="83"/>
        <v>102.11229000000002</v>
      </c>
      <c r="AA359">
        <f t="shared" si="84"/>
        <v>643.67193562816601</v>
      </c>
      <c r="AB359">
        <f t="shared" si="85"/>
        <v>44.656468750000002</v>
      </c>
    </row>
    <row r="360" spans="2:28" x14ac:dyDescent="0.55000000000000004">
      <c r="B360" s="3" t="s">
        <v>37</v>
      </c>
      <c r="C360" s="3">
        <v>354</v>
      </c>
      <c r="D360" s="3">
        <v>354</v>
      </c>
      <c r="E360" s="10">
        <v>27.9</v>
      </c>
      <c r="F360" s="16">
        <f t="shared" si="86"/>
        <v>-1.3888888888889086E-2</v>
      </c>
      <c r="G360" s="16">
        <f t="shared" si="89"/>
        <v>-5.0000000000000711E-2</v>
      </c>
      <c r="I360">
        <v>7.8055555555555554</v>
      </c>
      <c r="J360">
        <f t="shared" si="75"/>
        <v>124.79206275993442</v>
      </c>
      <c r="K360">
        <f t="shared" si="76"/>
        <v>-3.2626225694444906</v>
      </c>
      <c r="L360">
        <f t="shared" si="77"/>
        <v>93.812896093267312</v>
      </c>
      <c r="M360">
        <f t="shared" si="78"/>
        <v>104.13928498215635</v>
      </c>
      <c r="N360">
        <f t="shared" si="79"/>
        <v>812.8649744440537</v>
      </c>
      <c r="O360">
        <f t="shared" si="80"/>
        <v>812.8649744440537</v>
      </c>
      <c r="P360">
        <f t="shared" si="87"/>
        <v>1115955.5380274591</v>
      </c>
      <c r="Q360">
        <f t="shared" si="88"/>
        <v>-471470.73742484901</v>
      </c>
      <c r="S360">
        <v>0.8128649744440537</v>
      </c>
      <c r="T360">
        <v>1115.9555380274592</v>
      </c>
      <c r="U360">
        <v>471.47073742484901</v>
      </c>
      <c r="W360">
        <v>471470.73742484901</v>
      </c>
      <c r="X360">
        <f t="shared" si="81"/>
        <v>-20.65277777777807</v>
      </c>
      <c r="Y360">
        <f t="shared" si="82"/>
        <v>22.679772759934416</v>
      </c>
      <c r="Z360">
        <f t="shared" si="83"/>
        <v>102.11229000000002</v>
      </c>
      <c r="AA360">
        <f t="shared" si="84"/>
        <v>644.48480060261022</v>
      </c>
      <c r="AB360">
        <f t="shared" si="85"/>
        <v>45.298999614197527</v>
      </c>
    </row>
    <row r="361" spans="2:28" x14ac:dyDescent="0.55000000000000004">
      <c r="B361" s="3" t="s">
        <v>37</v>
      </c>
      <c r="C361" s="3">
        <v>355</v>
      </c>
      <c r="D361" s="3">
        <v>355</v>
      </c>
      <c r="E361" s="10">
        <v>27.9</v>
      </c>
      <c r="F361" s="16">
        <f t="shared" si="86"/>
        <v>2.7777777777778172E-2</v>
      </c>
      <c r="G361" s="16">
        <f t="shared" si="89"/>
        <v>0.10000000000000142</v>
      </c>
      <c r="I361">
        <v>7.833333333333333</v>
      </c>
      <c r="J361">
        <f t="shared" si="75"/>
        <v>124.95377185763891</v>
      </c>
      <c r="K361">
        <f t="shared" si="76"/>
        <v>6.5252451388889812</v>
      </c>
      <c r="L361">
        <f t="shared" si="77"/>
        <v>186.91210519097314</v>
      </c>
      <c r="M361">
        <f t="shared" si="78"/>
        <v>166.25932741319505</v>
      </c>
      <c r="N361">
        <f t="shared" si="79"/>
        <v>1302.3647314033612</v>
      </c>
      <c r="O361">
        <f t="shared" si="80"/>
        <v>1302.3647314033612</v>
      </c>
      <c r="P361">
        <f t="shared" si="87"/>
        <v>1117257.9027588624</v>
      </c>
      <c r="Q361">
        <f t="shared" si="88"/>
        <v>-471470.73742484901</v>
      </c>
      <c r="S361">
        <v>1.3023647314033613</v>
      </c>
      <c r="T361">
        <v>1117.2579027588624</v>
      </c>
      <c r="U361">
        <v>471.47073742484901</v>
      </c>
      <c r="W361">
        <v>471470.73742484901</v>
      </c>
      <c r="X361">
        <f t="shared" si="81"/>
        <v>41.30555555555614</v>
      </c>
      <c r="Y361">
        <f t="shared" si="82"/>
        <v>22.84148185763889</v>
      </c>
      <c r="Z361">
        <f t="shared" si="83"/>
        <v>102.11229000000002</v>
      </c>
      <c r="AA361">
        <f t="shared" si="84"/>
        <v>645.78716533401348</v>
      </c>
      <c r="AB361">
        <f t="shared" si="85"/>
        <v>45.621986111111113</v>
      </c>
    </row>
    <row r="362" spans="2:28" x14ac:dyDescent="0.55000000000000004">
      <c r="B362" s="3" t="s">
        <v>37</v>
      </c>
      <c r="C362" s="3">
        <v>356</v>
      </c>
      <c r="D362" s="3">
        <v>356</v>
      </c>
      <c r="E362" s="10">
        <v>28.1</v>
      </c>
      <c r="F362" s="16">
        <f t="shared" si="86"/>
        <v>4.1666666666666761E-2</v>
      </c>
      <c r="G362" s="16">
        <f t="shared" si="89"/>
        <v>0.15000000000000036</v>
      </c>
      <c r="I362">
        <v>7.7777777777777777</v>
      </c>
      <c r="J362">
        <f t="shared" si="75"/>
        <v>124.63092811728397</v>
      </c>
      <c r="K362">
        <f t="shared" si="76"/>
        <v>9.7878677083333567</v>
      </c>
      <c r="L362">
        <f t="shared" si="77"/>
        <v>217.56842811728418</v>
      </c>
      <c r="M362">
        <f t="shared" si="78"/>
        <v>186.58926145061744</v>
      </c>
      <c r="N362">
        <f t="shared" si="79"/>
        <v>1451.2498112825801</v>
      </c>
      <c r="O362">
        <f t="shared" si="80"/>
        <v>1451.2498112825801</v>
      </c>
      <c r="P362">
        <f t="shared" si="87"/>
        <v>1118709.152570145</v>
      </c>
      <c r="Q362">
        <f t="shared" si="88"/>
        <v>-471470.73742484901</v>
      </c>
      <c r="S362">
        <v>1.4512498112825802</v>
      </c>
      <c r="T362">
        <v>1118.7091525701451</v>
      </c>
      <c r="U362">
        <v>471.47073742484901</v>
      </c>
      <c r="W362">
        <v>471470.73742484901</v>
      </c>
      <c r="X362">
        <f t="shared" si="81"/>
        <v>61.958333333333478</v>
      </c>
      <c r="Y362">
        <f t="shared" si="82"/>
        <v>22.518638117283952</v>
      </c>
      <c r="Z362">
        <f t="shared" si="83"/>
        <v>102.11229000000002</v>
      </c>
      <c r="AA362">
        <f t="shared" si="84"/>
        <v>647.23841514529613</v>
      </c>
      <c r="AB362">
        <f t="shared" si="85"/>
        <v>44.977160493827157</v>
      </c>
    </row>
    <row r="363" spans="2:28" x14ac:dyDescent="0.55000000000000004">
      <c r="B363" s="3" t="s">
        <v>37</v>
      </c>
      <c r="C363" s="3">
        <v>357</v>
      </c>
      <c r="D363" s="3">
        <v>357</v>
      </c>
      <c r="E363" s="10">
        <v>28.2</v>
      </c>
      <c r="F363" s="16">
        <f t="shared" si="86"/>
        <v>-1.3888888888889086E-2</v>
      </c>
      <c r="G363" s="16">
        <f t="shared" si="89"/>
        <v>-5.0000000000000711E-2</v>
      </c>
      <c r="I363">
        <v>7.4722222222222223</v>
      </c>
      <c r="J363">
        <f t="shared" si="75"/>
        <v>122.8963610816937</v>
      </c>
      <c r="K363">
        <f t="shared" si="76"/>
        <v>-3.2626225694444906</v>
      </c>
      <c r="L363">
        <f t="shared" si="77"/>
        <v>91.917194415026586</v>
      </c>
      <c r="M363">
        <f t="shared" si="78"/>
        <v>102.24358330391563</v>
      </c>
      <c r="N363">
        <f t="shared" si="79"/>
        <v>763.98677524314735</v>
      </c>
      <c r="O363">
        <f t="shared" si="80"/>
        <v>763.98677524314735</v>
      </c>
      <c r="P363">
        <f t="shared" si="87"/>
        <v>1119473.1393453882</v>
      </c>
      <c r="Q363">
        <f t="shared" si="88"/>
        <v>-471470.73742484901</v>
      </c>
      <c r="S363">
        <v>0.7639867752431474</v>
      </c>
      <c r="T363">
        <v>1119.4731393453883</v>
      </c>
      <c r="U363">
        <v>471.47073742484901</v>
      </c>
      <c r="W363">
        <v>471470.73742484901</v>
      </c>
      <c r="X363">
        <f t="shared" si="81"/>
        <v>-20.65277777777807</v>
      </c>
      <c r="Y363">
        <f t="shared" si="82"/>
        <v>20.784071081693675</v>
      </c>
      <c r="Z363">
        <f t="shared" si="83"/>
        <v>102.11229000000002</v>
      </c>
      <c r="AA363">
        <f t="shared" si="84"/>
        <v>648.00240192053934</v>
      </c>
      <c r="AB363">
        <f t="shared" si="85"/>
        <v>41.512657021604944</v>
      </c>
    </row>
    <row r="364" spans="2:28" x14ac:dyDescent="0.55000000000000004">
      <c r="B364" s="3" t="s">
        <v>37</v>
      </c>
      <c r="C364" s="3">
        <v>358</v>
      </c>
      <c r="D364" s="3">
        <v>358</v>
      </c>
      <c r="E364" s="10">
        <v>28</v>
      </c>
      <c r="F364" s="16">
        <f t="shared" si="86"/>
        <v>-0.18055555555555566</v>
      </c>
      <c r="G364" s="16">
        <f t="shared" si="89"/>
        <v>-0.65000000000000036</v>
      </c>
      <c r="I364">
        <v>6.9444444444444446</v>
      </c>
      <c r="J364">
        <f t="shared" si="75"/>
        <v>120.06401043788583</v>
      </c>
      <c r="K364">
        <f t="shared" si="76"/>
        <v>-42.414093402777802</v>
      </c>
      <c r="L364">
        <f t="shared" si="77"/>
        <v>-282.66515622878103</v>
      </c>
      <c r="M364">
        <f t="shared" si="78"/>
        <v>-148.42210067322543</v>
      </c>
      <c r="N364">
        <f t="shared" si="79"/>
        <v>-1030.7090324529545</v>
      </c>
      <c r="O364">
        <f t="shared" si="80"/>
        <v>-1030.7090324529545</v>
      </c>
      <c r="P364">
        <f t="shared" si="87"/>
        <v>1119473.1393453882</v>
      </c>
      <c r="Q364">
        <f t="shared" si="88"/>
        <v>-472501.44645730196</v>
      </c>
      <c r="S364">
        <v>-1.0307090324529544</v>
      </c>
      <c r="T364">
        <v>1119.4731393453883</v>
      </c>
      <c r="U364">
        <v>472.50144645730199</v>
      </c>
      <c r="W364">
        <v>472501.44645730196</v>
      </c>
      <c r="X364">
        <f t="shared" si="81"/>
        <v>-268.48611111111126</v>
      </c>
      <c r="Y364">
        <f t="shared" si="82"/>
        <v>17.951720437885804</v>
      </c>
      <c r="Z364">
        <f t="shared" si="83"/>
        <v>102.11229000000002</v>
      </c>
      <c r="AA364">
        <f t="shared" si="84"/>
        <v>646.9716928880863</v>
      </c>
      <c r="AB364">
        <f t="shared" si="85"/>
        <v>35.855516975308646</v>
      </c>
    </row>
    <row r="365" spans="2:28" x14ac:dyDescent="0.55000000000000004">
      <c r="B365" s="3" t="s">
        <v>37</v>
      </c>
      <c r="C365" s="3">
        <v>359</v>
      </c>
      <c r="D365" s="3">
        <v>359</v>
      </c>
      <c r="E365" s="10">
        <v>26.9</v>
      </c>
      <c r="F365" s="16">
        <f t="shared" si="86"/>
        <v>-0.41666666666666663</v>
      </c>
      <c r="G365" s="16">
        <f t="shared" si="89"/>
        <v>-1.5</v>
      </c>
      <c r="I365">
        <v>6.4444444444444446</v>
      </c>
      <c r="J365">
        <f t="shared" si="75"/>
        <v>117.57202441358027</v>
      </c>
      <c r="K365">
        <f t="shared" si="76"/>
        <v>-97.878677083333329</v>
      </c>
      <c r="L365">
        <f t="shared" si="77"/>
        <v>-811.80297558641962</v>
      </c>
      <c r="M365">
        <f t="shared" si="78"/>
        <v>-502.01130891975299</v>
      </c>
      <c r="N365">
        <f t="shared" si="79"/>
        <v>-3235.183990816186</v>
      </c>
      <c r="O365">
        <f t="shared" si="80"/>
        <v>-3235.183990816186</v>
      </c>
      <c r="P365">
        <f t="shared" si="87"/>
        <v>1119473.1393453882</v>
      </c>
      <c r="Q365">
        <f t="shared" si="88"/>
        <v>-475736.63044811814</v>
      </c>
      <c r="S365">
        <v>-3.2351839908161861</v>
      </c>
      <c r="T365">
        <v>1119.4731393453883</v>
      </c>
      <c r="U365">
        <v>475.73663044811815</v>
      </c>
      <c r="W365">
        <v>475736.63044811814</v>
      </c>
      <c r="X365">
        <f t="shared" si="81"/>
        <v>-619.58333333333326</v>
      </c>
      <c r="Y365">
        <f t="shared" si="82"/>
        <v>15.45973441358025</v>
      </c>
      <c r="Z365">
        <f t="shared" si="83"/>
        <v>102.11229000000002</v>
      </c>
      <c r="AA365">
        <f t="shared" si="84"/>
        <v>643.73650889727014</v>
      </c>
      <c r="AB365">
        <f t="shared" si="85"/>
        <v>30.878197530864199</v>
      </c>
    </row>
    <row r="366" spans="2:28" x14ac:dyDescent="0.55000000000000004">
      <c r="B366" s="3" t="s">
        <v>37</v>
      </c>
      <c r="C366" s="3">
        <v>360</v>
      </c>
      <c r="D366" s="3">
        <v>360</v>
      </c>
      <c r="E366" s="10">
        <v>25</v>
      </c>
      <c r="F366" s="16">
        <f t="shared" si="86"/>
        <v>-0.51388888888888873</v>
      </c>
      <c r="G366" s="16">
        <f t="shared" si="89"/>
        <v>-1.8499999999999996</v>
      </c>
      <c r="I366">
        <v>6.083333333333333</v>
      </c>
      <c r="J366">
        <f t="shared" si="75"/>
        <v>115.88800942274307</v>
      </c>
      <c r="K366">
        <f t="shared" si="76"/>
        <v>-120.71703506944441</v>
      </c>
      <c r="L366">
        <f t="shared" si="77"/>
        <v>-1030.3411572439231</v>
      </c>
      <c r="M366">
        <f t="shared" si="78"/>
        <v>-648.26476835503445</v>
      </c>
      <c r="N366">
        <f t="shared" si="79"/>
        <v>-3943.6106741597928</v>
      </c>
      <c r="O366">
        <f t="shared" si="80"/>
        <v>-3943.6106741597928</v>
      </c>
      <c r="P366">
        <f t="shared" si="87"/>
        <v>1119473.1393453882</v>
      </c>
      <c r="Q366">
        <f t="shared" si="88"/>
        <v>-479680.24112227792</v>
      </c>
      <c r="S366">
        <v>-3.9436106741597929</v>
      </c>
      <c r="T366">
        <v>1119.4731393453883</v>
      </c>
      <c r="U366">
        <v>479.68024112227795</v>
      </c>
      <c r="W366">
        <v>479680.24112227792</v>
      </c>
      <c r="X366">
        <f t="shared" si="81"/>
        <v>-764.15277777777749</v>
      </c>
      <c r="Y366">
        <f t="shared" si="82"/>
        <v>13.775719422743057</v>
      </c>
      <c r="Z366">
        <f t="shared" si="83"/>
        <v>102.11229000000002</v>
      </c>
      <c r="AA366">
        <f t="shared" si="84"/>
        <v>639.79289822311034</v>
      </c>
      <c r="AB366">
        <f t="shared" si="85"/>
        <v>27.514663194444442</v>
      </c>
    </row>
    <row r="367" spans="2:28" x14ac:dyDescent="0.55000000000000004">
      <c r="B367" s="3" t="s">
        <v>37</v>
      </c>
      <c r="C367" s="3">
        <v>361</v>
      </c>
      <c r="D367" s="3">
        <v>361</v>
      </c>
      <c r="E367" s="10">
        <v>23.2</v>
      </c>
      <c r="F367" s="16">
        <f t="shared" si="86"/>
        <v>-0.43055555555555575</v>
      </c>
      <c r="G367" s="16">
        <f t="shared" si="89"/>
        <v>-1.5500000000000007</v>
      </c>
      <c r="I367">
        <v>5.8611111111111107</v>
      </c>
      <c r="J367">
        <f t="shared" si="75"/>
        <v>114.89994672984184</v>
      </c>
      <c r="K367">
        <f t="shared" si="76"/>
        <v>-101.14129965277783</v>
      </c>
      <c r="L367">
        <f t="shared" si="77"/>
        <v>-845.45421993682521</v>
      </c>
      <c r="M367">
        <f t="shared" si="78"/>
        <v>-525.33616438126955</v>
      </c>
      <c r="N367">
        <f t="shared" si="79"/>
        <v>-3079.053630123552</v>
      </c>
      <c r="O367">
        <f t="shared" si="80"/>
        <v>-3079.053630123552</v>
      </c>
      <c r="P367">
        <f t="shared" si="87"/>
        <v>1119473.1393453882</v>
      </c>
      <c r="Q367">
        <f t="shared" si="88"/>
        <v>-482759.29475240147</v>
      </c>
      <c r="S367">
        <v>-3.079053630123552</v>
      </c>
      <c r="T367">
        <v>1119.4731393453883</v>
      </c>
      <c r="U367">
        <v>482.7592947524015</v>
      </c>
      <c r="W367">
        <v>482759.29475240147</v>
      </c>
      <c r="X367">
        <f t="shared" si="81"/>
        <v>-640.23611111111143</v>
      </c>
      <c r="Y367">
        <f t="shared" si="82"/>
        <v>12.787656729841821</v>
      </c>
      <c r="Z367">
        <f t="shared" si="83"/>
        <v>102.11229000000002</v>
      </c>
      <c r="AA367">
        <f t="shared" si="84"/>
        <v>636.71384459298679</v>
      </c>
      <c r="AB367">
        <f t="shared" si="85"/>
        <v>25.541175540123454</v>
      </c>
    </row>
    <row r="368" spans="2:28" x14ac:dyDescent="0.55000000000000004">
      <c r="B368" s="3" t="s">
        <v>37</v>
      </c>
      <c r="C368" s="3">
        <v>362</v>
      </c>
      <c r="D368" s="3">
        <v>362</v>
      </c>
      <c r="E368" s="10">
        <v>21.9</v>
      </c>
      <c r="F368" s="16">
        <f t="shared" si="86"/>
        <v>-0.29166666666666635</v>
      </c>
      <c r="G368" s="16">
        <f t="shared" si="89"/>
        <v>-1.0499999999999989</v>
      </c>
      <c r="I368">
        <v>5.75</v>
      </c>
      <c r="J368">
        <f t="shared" si="75"/>
        <v>114.41970230468752</v>
      </c>
      <c r="K368">
        <f t="shared" si="76"/>
        <v>-68.515073958333261</v>
      </c>
      <c r="L368">
        <f t="shared" si="77"/>
        <v>-536.14279769531174</v>
      </c>
      <c r="M368">
        <f t="shared" si="78"/>
        <v>-319.28863102864534</v>
      </c>
      <c r="N368">
        <f t="shared" si="79"/>
        <v>-1835.9096284147108</v>
      </c>
      <c r="O368">
        <f t="shared" si="80"/>
        <v>-1835.9096284147108</v>
      </c>
      <c r="P368">
        <f t="shared" si="87"/>
        <v>1119473.1393453882</v>
      </c>
      <c r="Q368">
        <f t="shared" si="88"/>
        <v>-484595.2043808162</v>
      </c>
      <c r="S368">
        <v>-1.8359096284147109</v>
      </c>
      <c r="T368">
        <v>1119.4731393453883</v>
      </c>
      <c r="U368">
        <v>484.5952043808162</v>
      </c>
      <c r="W368">
        <v>484595.2043808162</v>
      </c>
      <c r="X368">
        <f t="shared" si="81"/>
        <v>-433.70833333333286</v>
      </c>
      <c r="Y368">
        <f t="shared" si="82"/>
        <v>12.307412304687501</v>
      </c>
      <c r="Z368">
        <f t="shared" si="83"/>
        <v>102.11229000000002</v>
      </c>
      <c r="AA368">
        <f t="shared" si="84"/>
        <v>634.87793496457209</v>
      </c>
      <c r="AB368">
        <f t="shared" si="85"/>
        <v>24.581968750000001</v>
      </c>
    </row>
    <row r="369" spans="2:28" x14ac:dyDescent="0.55000000000000004">
      <c r="B369" s="3" t="s">
        <v>37</v>
      </c>
      <c r="C369" s="3">
        <v>363</v>
      </c>
      <c r="D369" s="3">
        <v>363</v>
      </c>
      <c r="E369" s="10">
        <v>21.1</v>
      </c>
      <c r="F369" s="16">
        <f t="shared" si="86"/>
        <v>-0.16666666666666657</v>
      </c>
      <c r="G369" s="16">
        <f t="shared" si="89"/>
        <v>-0.59999999999999964</v>
      </c>
      <c r="I369">
        <v>5.75</v>
      </c>
      <c r="J369">
        <f t="shared" si="75"/>
        <v>114.41970230468752</v>
      </c>
      <c r="K369">
        <f t="shared" si="76"/>
        <v>-39.151470833333313</v>
      </c>
      <c r="L369">
        <f t="shared" si="77"/>
        <v>-257.33029769531231</v>
      </c>
      <c r="M369">
        <f t="shared" si="78"/>
        <v>-133.41363102864568</v>
      </c>
      <c r="N369">
        <f t="shared" si="79"/>
        <v>-767.12837841471264</v>
      </c>
      <c r="O369">
        <f t="shared" si="80"/>
        <v>-767.12837841471264</v>
      </c>
      <c r="P369">
        <f t="shared" si="87"/>
        <v>1119473.1393453882</v>
      </c>
      <c r="Q369">
        <f t="shared" si="88"/>
        <v>-485362.33275923092</v>
      </c>
      <c r="S369">
        <v>-0.76712837841471271</v>
      </c>
      <c r="T369">
        <v>1119.4731393453883</v>
      </c>
      <c r="U369">
        <v>485.36233275923092</v>
      </c>
      <c r="W369">
        <v>485362.33275923092</v>
      </c>
      <c r="X369">
        <f t="shared" si="81"/>
        <v>-247.8333333333332</v>
      </c>
      <c r="Y369">
        <f t="shared" si="82"/>
        <v>12.307412304687501</v>
      </c>
      <c r="Z369">
        <f t="shared" si="83"/>
        <v>102.11229000000002</v>
      </c>
      <c r="AA369">
        <f t="shared" si="84"/>
        <v>634.11080658615742</v>
      </c>
      <c r="AB369">
        <f t="shared" si="85"/>
        <v>24.581968750000001</v>
      </c>
    </row>
    <row r="370" spans="2:28" x14ac:dyDescent="0.55000000000000004">
      <c r="B370" s="3" t="s">
        <v>37</v>
      </c>
      <c r="C370" s="3">
        <v>364</v>
      </c>
      <c r="D370" s="3">
        <v>364</v>
      </c>
      <c r="E370" s="10">
        <v>20.7</v>
      </c>
      <c r="F370" s="16">
        <f t="shared" si="86"/>
        <v>-5.5555555555555851E-2</v>
      </c>
      <c r="G370" s="16">
        <f t="shared" si="89"/>
        <v>-0.20000000000000107</v>
      </c>
      <c r="I370">
        <v>5.7777777777777777</v>
      </c>
      <c r="J370">
        <f t="shared" si="75"/>
        <v>114.53890172839507</v>
      </c>
      <c r="K370">
        <f t="shared" si="76"/>
        <v>-13.050490277777849</v>
      </c>
      <c r="L370">
        <f t="shared" si="77"/>
        <v>-9.3777649382722572</v>
      </c>
      <c r="M370">
        <f t="shared" si="78"/>
        <v>31.92779061728352</v>
      </c>
      <c r="N370">
        <f t="shared" si="79"/>
        <v>184.47167912208255</v>
      </c>
      <c r="O370">
        <f t="shared" si="80"/>
        <v>184.47167912208255</v>
      </c>
      <c r="P370">
        <f t="shared" si="87"/>
        <v>1119657.6110245103</v>
      </c>
      <c r="Q370">
        <f t="shared" si="88"/>
        <v>-485362.33275923092</v>
      </c>
      <c r="S370">
        <v>0.18447167912208257</v>
      </c>
      <c r="T370">
        <v>1119.6576110245103</v>
      </c>
      <c r="U370">
        <v>485.36233275923092</v>
      </c>
      <c r="W370">
        <v>485362.33275923092</v>
      </c>
      <c r="X370">
        <f t="shared" si="81"/>
        <v>-82.611111111111555</v>
      </c>
      <c r="Y370">
        <f t="shared" si="82"/>
        <v>12.426611728395063</v>
      </c>
      <c r="Z370">
        <f t="shared" si="83"/>
        <v>102.11229000000002</v>
      </c>
      <c r="AA370">
        <f t="shared" si="84"/>
        <v>634.29527826527942</v>
      </c>
      <c r="AB370">
        <f t="shared" si="85"/>
        <v>24.82004938271605</v>
      </c>
    </row>
    <row r="371" spans="2:28" x14ac:dyDescent="0.55000000000000004">
      <c r="B371" s="3" t="s">
        <v>37</v>
      </c>
      <c r="C371" s="3">
        <v>365</v>
      </c>
      <c r="D371" s="3">
        <v>365</v>
      </c>
      <c r="E371" s="10">
        <v>20.7</v>
      </c>
      <c r="F371" s="16">
        <f t="shared" si="86"/>
        <v>1.3888888888889086E-2</v>
      </c>
      <c r="G371" s="16">
        <f t="shared" si="89"/>
        <v>5.0000000000000711E-2</v>
      </c>
      <c r="I371">
        <v>5.8888888888888893</v>
      </c>
      <c r="J371">
        <f t="shared" si="75"/>
        <v>115.02144397376546</v>
      </c>
      <c r="K371">
        <f t="shared" si="76"/>
        <v>3.2626225694444906</v>
      </c>
      <c r="L371">
        <f t="shared" si="77"/>
        <v>146.00061064043257</v>
      </c>
      <c r="M371">
        <f t="shared" si="78"/>
        <v>135.67422175154354</v>
      </c>
      <c r="N371">
        <f t="shared" si="79"/>
        <v>798.97041698131204</v>
      </c>
      <c r="O371">
        <f t="shared" si="80"/>
        <v>798.97041698131204</v>
      </c>
      <c r="P371">
        <f t="shared" si="87"/>
        <v>1120456.5814414916</v>
      </c>
      <c r="Q371">
        <f t="shared" si="88"/>
        <v>-485362.33275923092</v>
      </c>
      <c r="S371">
        <v>0.7989704169813121</v>
      </c>
      <c r="T371">
        <v>1120.4565814414916</v>
      </c>
      <c r="U371">
        <v>485.36233275923092</v>
      </c>
      <c r="W371">
        <v>485362.33275923092</v>
      </c>
      <c r="X371">
        <f t="shared" si="81"/>
        <v>20.65277777777807</v>
      </c>
      <c r="Y371">
        <f t="shared" si="82"/>
        <v>12.909153973765436</v>
      </c>
      <c r="Z371">
        <f t="shared" si="83"/>
        <v>102.11229000000002</v>
      </c>
      <c r="AA371">
        <f t="shared" si="84"/>
        <v>635.09424868226074</v>
      </c>
      <c r="AB371">
        <f t="shared" si="85"/>
        <v>25.783845679012352</v>
      </c>
    </row>
    <row r="372" spans="2:28" x14ac:dyDescent="0.55000000000000004">
      <c r="B372" s="3" t="s">
        <v>37</v>
      </c>
      <c r="C372" s="3">
        <v>366</v>
      </c>
      <c r="D372" s="3">
        <v>366</v>
      </c>
      <c r="E372" s="10">
        <v>20.8</v>
      </c>
      <c r="F372" s="16">
        <f t="shared" si="86"/>
        <v>6.9444444444444448E-2</v>
      </c>
      <c r="G372" s="16">
        <f t="shared" si="89"/>
        <v>0.25</v>
      </c>
      <c r="I372">
        <v>6.1388888888888893</v>
      </c>
      <c r="J372">
        <f t="shared" si="75"/>
        <v>116.1407696465085</v>
      </c>
      <c r="K372">
        <f t="shared" si="76"/>
        <v>16.313112847222225</v>
      </c>
      <c r="L372">
        <f t="shared" si="77"/>
        <v>271.03660297984186</v>
      </c>
      <c r="M372">
        <f t="shared" si="78"/>
        <v>219.4046585353974</v>
      </c>
      <c r="N372">
        <f t="shared" si="79"/>
        <v>1346.9008204534118</v>
      </c>
      <c r="O372">
        <f t="shared" si="80"/>
        <v>1346.9008204534118</v>
      </c>
      <c r="P372">
        <f t="shared" si="87"/>
        <v>1121803.482261945</v>
      </c>
      <c r="Q372">
        <f t="shared" si="88"/>
        <v>-485362.33275923092</v>
      </c>
      <c r="S372">
        <v>1.3469008204534119</v>
      </c>
      <c r="T372">
        <v>1121.803482261945</v>
      </c>
      <c r="U372">
        <v>485.36233275923092</v>
      </c>
      <c r="W372">
        <v>485362.33275923092</v>
      </c>
      <c r="X372">
        <f t="shared" si="81"/>
        <v>103.2638888888889</v>
      </c>
      <c r="Y372">
        <f t="shared" si="82"/>
        <v>14.02847964650849</v>
      </c>
      <c r="Z372">
        <f t="shared" si="83"/>
        <v>102.11229000000002</v>
      </c>
      <c r="AA372">
        <f t="shared" si="84"/>
        <v>636.4411495027141</v>
      </c>
      <c r="AB372">
        <f t="shared" si="85"/>
        <v>28.019508873456793</v>
      </c>
    </row>
    <row r="373" spans="2:28" x14ac:dyDescent="0.55000000000000004">
      <c r="B373" s="3" t="s">
        <v>37</v>
      </c>
      <c r="C373" s="3">
        <v>367</v>
      </c>
      <c r="D373" s="3">
        <v>367</v>
      </c>
      <c r="E373" s="10">
        <v>21.2</v>
      </c>
      <c r="F373" s="16">
        <f t="shared" si="86"/>
        <v>0.18055555555555566</v>
      </c>
      <c r="G373" s="16">
        <f t="shared" si="89"/>
        <v>0.65000000000000036</v>
      </c>
      <c r="I373">
        <v>6.5277777777777777</v>
      </c>
      <c r="J373">
        <f t="shared" si="75"/>
        <v>117.97443017891591</v>
      </c>
      <c r="K373">
        <f t="shared" si="76"/>
        <v>42.414093402777802</v>
      </c>
      <c r="L373">
        <f t="shared" si="77"/>
        <v>520.70359684558275</v>
      </c>
      <c r="M373">
        <f t="shared" si="78"/>
        <v>386.46054129002715</v>
      </c>
      <c r="N373">
        <f t="shared" si="79"/>
        <v>2522.7285334210105</v>
      </c>
      <c r="O373">
        <f t="shared" si="80"/>
        <v>2522.7285334210105</v>
      </c>
      <c r="P373">
        <f t="shared" si="87"/>
        <v>1124326.210795366</v>
      </c>
      <c r="Q373">
        <f t="shared" si="88"/>
        <v>-485362.33275923092</v>
      </c>
      <c r="S373">
        <v>2.5227285334210108</v>
      </c>
      <c r="T373">
        <v>1124.326210795366</v>
      </c>
      <c r="U373">
        <v>485.36233275923092</v>
      </c>
      <c r="W373">
        <v>485362.33275923092</v>
      </c>
      <c r="X373">
        <f t="shared" si="81"/>
        <v>268.48611111111126</v>
      </c>
      <c r="Y373">
        <f t="shared" si="82"/>
        <v>15.862140178915896</v>
      </c>
      <c r="Z373">
        <f t="shared" si="83"/>
        <v>102.11229000000002</v>
      </c>
      <c r="AA373">
        <f t="shared" si="84"/>
        <v>638.96387803613516</v>
      </c>
      <c r="AB373">
        <f t="shared" si="85"/>
        <v>31.681934799382713</v>
      </c>
    </row>
    <row r="374" spans="2:28" x14ac:dyDescent="0.55000000000000004">
      <c r="B374" s="3" t="s">
        <v>37</v>
      </c>
      <c r="C374" s="3">
        <v>368</v>
      </c>
      <c r="D374" s="3">
        <v>368</v>
      </c>
      <c r="E374" s="10">
        <v>22.1</v>
      </c>
      <c r="F374" s="16">
        <f t="shared" si="86"/>
        <v>0.31944444444444453</v>
      </c>
      <c r="G374" s="16">
        <f t="shared" si="89"/>
        <v>1.1500000000000004</v>
      </c>
      <c r="I374">
        <v>6.75</v>
      </c>
      <c r="J374">
        <f t="shared" si="75"/>
        <v>119.07278824218751</v>
      </c>
      <c r="K374">
        <f t="shared" si="76"/>
        <v>75.040319097222252</v>
      </c>
      <c r="L374">
        <f t="shared" si="77"/>
        <v>831.59362157552107</v>
      </c>
      <c r="M374">
        <f t="shared" si="78"/>
        <v>594.0866771310765</v>
      </c>
      <c r="N374">
        <f t="shared" si="79"/>
        <v>4010.0850706347665</v>
      </c>
      <c r="O374">
        <f t="shared" si="80"/>
        <v>4010.0850706347665</v>
      </c>
      <c r="P374">
        <f t="shared" si="87"/>
        <v>1128336.2958660007</v>
      </c>
      <c r="Q374">
        <f t="shared" si="88"/>
        <v>-485362.33275923092</v>
      </c>
      <c r="S374">
        <v>4.0100850706347666</v>
      </c>
      <c r="T374">
        <v>1128.3362958660007</v>
      </c>
      <c r="U374">
        <v>485.36233275923092</v>
      </c>
      <c r="W374">
        <v>485362.33275923092</v>
      </c>
      <c r="X374">
        <f t="shared" si="81"/>
        <v>475.01388888888903</v>
      </c>
      <c r="Y374">
        <f t="shared" si="82"/>
        <v>16.960498242187501</v>
      </c>
      <c r="Z374">
        <f t="shared" si="83"/>
        <v>102.11229000000002</v>
      </c>
      <c r="AA374">
        <f t="shared" si="84"/>
        <v>642.97396310676982</v>
      </c>
      <c r="AB374">
        <f t="shared" si="85"/>
        <v>33.875718749999997</v>
      </c>
    </row>
    <row r="375" spans="2:28" x14ac:dyDescent="0.55000000000000004">
      <c r="B375" s="3" t="s">
        <v>37</v>
      </c>
      <c r="C375" s="3">
        <v>369</v>
      </c>
      <c r="D375" s="3">
        <v>369</v>
      </c>
      <c r="E375" s="10">
        <v>23.5</v>
      </c>
      <c r="F375" s="16">
        <f t="shared" si="86"/>
        <v>0.30555555555555547</v>
      </c>
      <c r="G375" s="16">
        <f t="shared" si="89"/>
        <v>1.0999999999999996</v>
      </c>
      <c r="I375">
        <v>6.8055555555555554</v>
      </c>
      <c r="J375">
        <f t="shared" si="75"/>
        <v>119.35312230854554</v>
      </c>
      <c r="K375">
        <f t="shared" si="76"/>
        <v>71.777696527777763</v>
      </c>
      <c r="L375">
        <f t="shared" si="77"/>
        <v>800.89478897521201</v>
      </c>
      <c r="M375">
        <f t="shared" si="78"/>
        <v>573.71423341965647</v>
      </c>
      <c r="N375">
        <f t="shared" si="79"/>
        <v>3904.4440885504396</v>
      </c>
      <c r="O375">
        <f t="shared" si="80"/>
        <v>3904.4440885504396</v>
      </c>
      <c r="P375">
        <f t="shared" si="87"/>
        <v>1132240.7399545512</v>
      </c>
      <c r="Q375">
        <f t="shared" si="88"/>
        <v>-485362.33275923092</v>
      </c>
      <c r="S375">
        <v>3.9044440885504397</v>
      </c>
      <c r="T375">
        <v>1132.2407399545511</v>
      </c>
      <c r="U375">
        <v>485.36233275923092</v>
      </c>
      <c r="W375">
        <v>485362.33275923092</v>
      </c>
      <c r="X375">
        <f t="shared" si="81"/>
        <v>454.36111111111097</v>
      </c>
      <c r="Y375">
        <f t="shared" si="82"/>
        <v>17.240832308545524</v>
      </c>
      <c r="Z375">
        <f t="shared" si="83"/>
        <v>102.11229000000002</v>
      </c>
      <c r="AA375">
        <f t="shared" si="84"/>
        <v>646.87840719532028</v>
      </c>
      <c r="AB375">
        <f t="shared" si="85"/>
        <v>34.435638503086416</v>
      </c>
    </row>
    <row r="376" spans="2:28" x14ac:dyDescent="0.55000000000000004">
      <c r="B376" s="3" t="s">
        <v>37</v>
      </c>
      <c r="C376" s="3">
        <v>370</v>
      </c>
      <c r="D376" s="3">
        <v>370</v>
      </c>
      <c r="E376" s="10">
        <v>24.3</v>
      </c>
      <c r="F376" s="16">
        <f t="shared" si="86"/>
        <v>0.1388888888888889</v>
      </c>
      <c r="G376" s="16">
        <f t="shared" si="89"/>
        <v>0.5</v>
      </c>
      <c r="I376">
        <v>6.6111111111111107</v>
      </c>
      <c r="J376">
        <f t="shared" si="75"/>
        <v>118.38200603973766</v>
      </c>
      <c r="K376">
        <f t="shared" si="76"/>
        <v>32.62622569444445</v>
      </c>
      <c r="L376">
        <f t="shared" si="77"/>
        <v>428.17367270640437</v>
      </c>
      <c r="M376">
        <f t="shared" si="78"/>
        <v>324.90978381751546</v>
      </c>
      <c r="N376">
        <f t="shared" si="79"/>
        <v>2148.0146819046854</v>
      </c>
      <c r="O376">
        <f t="shared" si="80"/>
        <v>2148.0146819046854</v>
      </c>
      <c r="P376">
        <f t="shared" si="87"/>
        <v>1134388.7546364558</v>
      </c>
      <c r="Q376">
        <f t="shared" si="88"/>
        <v>-485362.33275923092</v>
      </c>
      <c r="S376">
        <v>2.1480146819046855</v>
      </c>
      <c r="T376">
        <v>1134.3887546364558</v>
      </c>
      <c r="U376">
        <v>485.36233275923092</v>
      </c>
      <c r="W376">
        <v>485362.33275923092</v>
      </c>
      <c r="X376">
        <f t="shared" si="81"/>
        <v>206.5277777777778</v>
      </c>
      <c r="Y376">
        <f t="shared" si="82"/>
        <v>16.269716039737652</v>
      </c>
      <c r="Z376">
        <f t="shared" si="83"/>
        <v>102.11229000000002</v>
      </c>
      <c r="AA376">
        <f t="shared" si="84"/>
        <v>649.02642187722495</v>
      </c>
      <c r="AB376">
        <f t="shared" si="85"/>
        <v>32.495998456790119</v>
      </c>
    </row>
    <row r="377" spans="2:28" x14ac:dyDescent="0.55000000000000004">
      <c r="B377" s="3" t="s">
        <v>37</v>
      </c>
      <c r="C377" s="3">
        <v>371</v>
      </c>
      <c r="D377" s="3">
        <v>371</v>
      </c>
      <c r="E377" s="10">
        <v>24.5</v>
      </c>
      <c r="F377" s="16">
        <f t="shared" si="86"/>
        <v>-6.9444444444444448E-2</v>
      </c>
      <c r="G377" s="16">
        <f t="shared" si="89"/>
        <v>-0.25</v>
      </c>
      <c r="I377">
        <v>5.916666666666667</v>
      </c>
      <c r="J377">
        <f t="shared" si="75"/>
        <v>115.14351567274308</v>
      </c>
      <c r="K377">
        <f t="shared" si="76"/>
        <v>-16.313112847222225</v>
      </c>
      <c r="L377">
        <f t="shared" si="77"/>
        <v>-39.752317660590272</v>
      </c>
      <c r="M377">
        <f t="shared" si="78"/>
        <v>11.879626783854178</v>
      </c>
      <c r="N377">
        <f t="shared" si="79"/>
        <v>70.287791804470558</v>
      </c>
      <c r="O377">
        <f t="shared" si="80"/>
        <v>70.287791804470558</v>
      </c>
      <c r="P377">
        <f t="shared" si="87"/>
        <v>1134459.0424282602</v>
      </c>
      <c r="Q377">
        <f t="shared" si="88"/>
        <v>-485362.33275923092</v>
      </c>
      <c r="S377">
        <v>7.0287791804470562E-2</v>
      </c>
      <c r="T377">
        <v>1134.4590424282603</v>
      </c>
      <c r="U377">
        <v>485.36233275923092</v>
      </c>
      <c r="W377">
        <v>485362.33275923092</v>
      </c>
      <c r="X377">
        <f t="shared" si="81"/>
        <v>-103.2638888888889</v>
      </c>
      <c r="Y377">
        <f t="shared" si="82"/>
        <v>13.031225672743059</v>
      </c>
      <c r="Z377">
        <f t="shared" si="83"/>
        <v>102.11229000000002</v>
      </c>
      <c r="AA377">
        <f t="shared" si="84"/>
        <v>649.09670966902945</v>
      </c>
      <c r="AB377">
        <f t="shared" si="85"/>
        <v>26.02766319444445</v>
      </c>
    </row>
    <row r="378" spans="2:28" x14ac:dyDescent="0.55000000000000004">
      <c r="B378" s="3" t="s">
        <v>37</v>
      </c>
      <c r="C378" s="3">
        <v>372</v>
      </c>
      <c r="D378" s="3">
        <v>372</v>
      </c>
      <c r="E378" s="10">
        <v>23.8</v>
      </c>
      <c r="F378" s="16">
        <f t="shared" si="86"/>
        <v>-0.44444444444444431</v>
      </c>
      <c r="G378" s="16">
        <f t="shared" si="89"/>
        <v>-1.5999999999999996</v>
      </c>
      <c r="I378">
        <v>4.916666666666667</v>
      </c>
      <c r="J378">
        <f t="shared" si="75"/>
        <v>111.11084119357641</v>
      </c>
      <c r="K378">
        <f t="shared" si="76"/>
        <v>-104.40392222222219</v>
      </c>
      <c r="L378">
        <f t="shared" si="77"/>
        <v>-880.22249213975658</v>
      </c>
      <c r="M378">
        <f t="shared" si="78"/>
        <v>-549.77804769531224</v>
      </c>
      <c r="N378">
        <f t="shared" si="79"/>
        <v>-2703.0754011686186</v>
      </c>
      <c r="O378">
        <f t="shared" si="80"/>
        <v>-2703.0754011686186</v>
      </c>
      <c r="P378">
        <f t="shared" si="87"/>
        <v>1134459.0424282602</v>
      </c>
      <c r="Q378">
        <f t="shared" si="88"/>
        <v>-488065.40816039953</v>
      </c>
      <c r="S378">
        <v>-2.7030754011686184</v>
      </c>
      <c r="T378">
        <v>1134.4590424282603</v>
      </c>
      <c r="U378">
        <v>488.06540816039956</v>
      </c>
      <c r="W378">
        <v>488065.40816039953</v>
      </c>
      <c r="X378">
        <f t="shared" si="81"/>
        <v>-660.88888888888869</v>
      </c>
      <c r="Y378">
        <f t="shared" si="82"/>
        <v>8.9985511935763913</v>
      </c>
      <c r="Z378">
        <f t="shared" si="83"/>
        <v>102.11229000000002</v>
      </c>
      <c r="AA378">
        <f t="shared" si="84"/>
        <v>646.39363426786076</v>
      </c>
      <c r="AB378">
        <f t="shared" si="85"/>
        <v>17.973079861111113</v>
      </c>
    </row>
    <row r="379" spans="2:28" x14ac:dyDescent="0.55000000000000004">
      <c r="B379" s="3" t="s">
        <v>37</v>
      </c>
      <c r="C379" s="3">
        <v>373</v>
      </c>
      <c r="D379" s="3">
        <v>373</v>
      </c>
      <c r="E379" s="10">
        <v>21.3</v>
      </c>
      <c r="F379" s="16">
        <f t="shared" si="86"/>
        <v>-0.84722222222222243</v>
      </c>
      <c r="G379" s="16">
        <f t="shared" si="89"/>
        <v>-3.0500000000000007</v>
      </c>
      <c r="I379">
        <v>4</v>
      </c>
      <c r="J379">
        <f t="shared" si="75"/>
        <v>108.06824000000002</v>
      </c>
      <c r="K379">
        <f t="shared" si="76"/>
        <v>-199.01997673611118</v>
      </c>
      <c r="L379">
        <f t="shared" si="77"/>
        <v>-1781.6609266666671</v>
      </c>
      <c r="M379">
        <f t="shared" si="78"/>
        <v>-1151.7512044444447</v>
      </c>
      <c r="N379">
        <f t="shared" si="79"/>
        <v>-4607.004817777779</v>
      </c>
      <c r="O379">
        <f t="shared" si="80"/>
        <v>-4607.004817777779</v>
      </c>
      <c r="P379">
        <f t="shared" si="87"/>
        <v>1134459.0424282602</v>
      </c>
      <c r="Q379">
        <f t="shared" si="88"/>
        <v>-492672.41297817731</v>
      </c>
      <c r="S379">
        <v>-4.6070048177777787</v>
      </c>
      <c r="T379">
        <v>1134.4590424282603</v>
      </c>
      <c r="U379">
        <v>492.67241297817731</v>
      </c>
      <c r="W379">
        <v>492672.41297817731</v>
      </c>
      <c r="X379">
        <f t="shared" si="81"/>
        <v>-1259.8194444444448</v>
      </c>
      <c r="Y379">
        <f t="shared" si="82"/>
        <v>5.9559500000000005</v>
      </c>
      <c r="Z379">
        <f t="shared" si="83"/>
        <v>102.11229000000002</v>
      </c>
      <c r="AA379">
        <f t="shared" si="84"/>
        <v>641.78662945008296</v>
      </c>
      <c r="AB379">
        <f t="shared" si="85"/>
        <v>11.896000000000001</v>
      </c>
    </row>
    <row r="380" spans="2:28" x14ac:dyDescent="0.55000000000000004">
      <c r="B380" s="3" t="s">
        <v>37</v>
      </c>
      <c r="C380" s="3">
        <v>374</v>
      </c>
      <c r="D380" s="3">
        <v>374</v>
      </c>
      <c r="E380" s="10">
        <v>17.7</v>
      </c>
      <c r="F380" s="16">
        <f t="shared" si="86"/>
        <v>-0.95833333333333337</v>
      </c>
      <c r="G380" s="16">
        <f t="shared" si="89"/>
        <v>-3.45</v>
      </c>
      <c r="I380">
        <v>3.3055555555555554</v>
      </c>
      <c r="J380">
        <f t="shared" si="75"/>
        <v>106.17971900993443</v>
      </c>
      <c r="K380">
        <f t="shared" si="76"/>
        <v>-225.12095729166668</v>
      </c>
      <c r="L380">
        <f t="shared" si="77"/>
        <v>-2031.3827809900658</v>
      </c>
      <c r="M380">
        <f t="shared" si="78"/>
        <v>-1318.8619476567324</v>
      </c>
      <c r="N380">
        <f t="shared" si="79"/>
        <v>-4359.5714380875315</v>
      </c>
      <c r="O380">
        <f t="shared" si="80"/>
        <v>-4359.5714380875315</v>
      </c>
      <c r="P380">
        <f t="shared" si="87"/>
        <v>1134459.0424282602</v>
      </c>
      <c r="Q380">
        <f t="shared" si="88"/>
        <v>-497031.98441626487</v>
      </c>
      <c r="S380">
        <v>-4.3595714380875314</v>
      </c>
      <c r="T380">
        <v>1134.4590424282603</v>
      </c>
      <c r="U380">
        <v>497.03198441626489</v>
      </c>
      <c r="W380">
        <v>497031.98441626487</v>
      </c>
      <c r="X380">
        <f t="shared" si="81"/>
        <v>-1425.0416666666667</v>
      </c>
      <c r="Y380">
        <f t="shared" si="82"/>
        <v>4.067429009934413</v>
      </c>
      <c r="Z380">
        <f t="shared" si="83"/>
        <v>102.11229000000002</v>
      </c>
      <c r="AA380">
        <f t="shared" si="84"/>
        <v>637.42705801199543</v>
      </c>
      <c r="AB380">
        <f t="shared" si="85"/>
        <v>8.1239996141975297</v>
      </c>
    </row>
    <row r="381" spans="2:28" x14ac:dyDescent="0.55000000000000004">
      <c r="B381" s="3" t="s">
        <v>37</v>
      </c>
      <c r="C381" s="3">
        <v>375</v>
      </c>
      <c r="D381" s="3">
        <v>375</v>
      </c>
      <c r="E381" s="10">
        <v>14.4</v>
      </c>
      <c r="F381" s="16">
        <f t="shared" si="86"/>
        <v>-0.80555555555555536</v>
      </c>
      <c r="G381" s="16">
        <f t="shared" si="89"/>
        <v>-2.8999999999999995</v>
      </c>
      <c r="I381">
        <v>2.8333333333333335</v>
      </c>
      <c r="J381">
        <f t="shared" si="75"/>
        <v>105.10060519097223</v>
      </c>
      <c r="K381">
        <f t="shared" si="76"/>
        <v>-189.23210902777774</v>
      </c>
      <c r="L381">
        <f t="shared" si="77"/>
        <v>-1691.6910614756941</v>
      </c>
      <c r="M381">
        <f t="shared" si="78"/>
        <v>-1092.7605059201387</v>
      </c>
      <c r="N381">
        <f t="shared" si="79"/>
        <v>-3096.1547667737264</v>
      </c>
      <c r="O381">
        <f t="shared" si="80"/>
        <v>-3096.1547667737264</v>
      </c>
      <c r="P381">
        <f t="shared" si="87"/>
        <v>1134459.0424282602</v>
      </c>
      <c r="Q381">
        <f t="shared" si="88"/>
        <v>-500128.13918303861</v>
      </c>
      <c r="S381">
        <v>-3.0961547667737266</v>
      </c>
      <c r="T381">
        <v>1134.4590424282603</v>
      </c>
      <c r="U381">
        <v>500.12813918303863</v>
      </c>
      <c r="W381">
        <v>500128.13918303861</v>
      </c>
      <c r="X381">
        <f t="shared" si="81"/>
        <v>-1197.8611111111109</v>
      </c>
      <c r="Y381">
        <f t="shared" si="82"/>
        <v>2.988315190972223</v>
      </c>
      <c r="Z381">
        <f t="shared" si="83"/>
        <v>102.11229000000002</v>
      </c>
      <c r="AA381">
        <f t="shared" si="84"/>
        <v>634.33090324522163</v>
      </c>
      <c r="AB381">
        <f t="shared" si="85"/>
        <v>5.9686527777777787</v>
      </c>
    </row>
    <row r="382" spans="2:28" x14ac:dyDescent="0.55000000000000004">
      <c r="B382" s="3" t="s">
        <v>37</v>
      </c>
      <c r="C382" s="3">
        <v>376</v>
      </c>
      <c r="D382" s="3">
        <v>376</v>
      </c>
      <c r="E382" s="10">
        <v>11.9</v>
      </c>
      <c r="F382" s="16">
        <f t="shared" si="86"/>
        <v>-0.58333333333333348</v>
      </c>
      <c r="G382" s="16">
        <f t="shared" si="89"/>
        <v>-2.1000000000000005</v>
      </c>
      <c r="I382">
        <v>2.4722222222222223</v>
      </c>
      <c r="J382">
        <f t="shared" si="75"/>
        <v>104.38741924141591</v>
      </c>
      <c r="K382">
        <f t="shared" si="76"/>
        <v>-137.03014791666669</v>
      </c>
      <c r="L382">
        <f t="shared" si="77"/>
        <v>-1196.7375807585843</v>
      </c>
      <c r="M382">
        <f t="shared" si="78"/>
        <v>-763.0292474252509</v>
      </c>
      <c r="N382">
        <f t="shared" si="79"/>
        <v>-1886.3778616902036</v>
      </c>
      <c r="O382">
        <f t="shared" si="80"/>
        <v>-1886.3778616902036</v>
      </c>
      <c r="P382">
        <f t="shared" si="87"/>
        <v>1134459.0424282602</v>
      </c>
      <c r="Q382">
        <f t="shared" si="88"/>
        <v>-502014.5170447288</v>
      </c>
      <c r="S382">
        <v>-1.8863778616902036</v>
      </c>
      <c r="T382">
        <v>1134.4590424282603</v>
      </c>
      <c r="U382">
        <v>502.01451704472879</v>
      </c>
      <c r="W382">
        <v>502014.5170447288</v>
      </c>
      <c r="X382">
        <f t="shared" si="81"/>
        <v>-867.41666666666686</v>
      </c>
      <c r="Y382">
        <f t="shared" si="82"/>
        <v>2.2751292414158955</v>
      </c>
      <c r="Z382">
        <f t="shared" si="83"/>
        <v>102.11229000000002</v>
      </c>
      <c r="AA382">
        <f t="shared" si="84"/>
        <v>632.44452538353153</v>
      </c>
      <c r="AB382">
        <f t="shared" si="85"/>
        <v>4.544184799382716</v>
      </c>
    </row>
    <row r="383" spans="2:28" x14ac:dyDescent="0.55000000000000004">
      <c r="B383" s="3" t="s">
        <v>37</v>
      </c>
      <c r="C383" s="3">
        <v>377</v>
      </c>
      <c r="D383" s="3">
        <v>377</v>
      </c>
      <c r="E383" s="10">
        <v>10.199999999999999</v>
      </c>
      <c r="F383" s="16">
        <f t="shared" si="86"/>
        <v>-0.41666666666666663</v>
      </c>
      <c r="G383" s="16">
        <f t="shared" si="89"/>
        <v>-1.5</v>
      </c>
      <c r="I383">
        <v>2.2222222222222223</v>
      </c>
      <c r="J383">
        <f t="shared" si="75"/>
        <v>103.95054617283952</v>
      </c>
      <c r="K383">
        <f t="shared" si="76"/>
        <v>-97.878677083333329</v>
      </c>
      <c r="L383">
        <f t="shared" si="77"/>
        <v>-825.42445382716039</v>
      </c>
      <c r="M383">
        <f t="shared" si="78"/>
        <v>-515.63278716049376</v>
      </c>
      <c r="N383">
        <f t="shared" si="79"/>
        <v>-1145.8506381344307</v>
      </c>
      <c r="O383">
        <f t="shared" si="80"/>
        <v>-1145.8506381344307</v>
      </c>
      <c r="P383">
        <f t="shared" si="87"/>
        <v>1134459.0424282602</v>
      </c>
      <c r="Q383">
        <f t="shared" si="88"/>
        <v>-503160.3676828632</v>
      </c>
      <c r="S383">
        <v>-1.1458506381344307</v>
      </c>
      <c r="T383">
        <v>1134.4590424282603</v>
      </c>
      <c r="U383">
        <v>503.16036768286324</v>
      </c>
      <c r="W383">
        <v>503160.3676828632</v>
      </c>
      <c r="X383">
        <f t="shared" si="81"/>
        <v>-619.58333333333326</v>
      </c>
      <c r="Y383">
        <f t="shared" si="82"/>
        <v>1.8382561728395066</v>
      </c>
      <c r="Z383">
        <f t="shared" si="83"/>
        <v>102.11229000000002</v>
      </c>
      <c r="AA383">
        <f t="shared" si="84"/>
        <v>631.29867474539708</v>
      </c>
      <c r="AB383">
        <f t="shared" si="85"/>
        <v>3.6716049382716056</v>
      </c>
    </row>
    <row r="384" spans="2:28" x14ac:dyDescent="0.55000000000000004">
      <c r="B384" s="3" t="s">
        <v>37</v>
      </c>
      <c r="C384" s="3">
        <v>378</v>
      </c>
      <c r="D384" s="3">
        <v>378</v>
      </c>
      <c r="E384" s="10">
        <v>8.9</v>
      </c>
      <c r="F384" s="16">
        <f t="shared" si="86"/>
        <v>-0.30555555555555547</v>
      </c>
      <c r="G384" s="16">
        <f t="shared" si="89"/>
        <v>-1.0999999999999996</v>
      </c>
      <c r="I384">
        <v>2</v>
      </c>
      <c r="J384">
        <f t="shared" si="75"/>
        <v>103.60127750000001</v>
      </c>
      <c r="K384">
        <f t="shared" si="76"/>
        <v>-71.777696527777763</v>
      </c>
      <c r="L384">
        <f t="shared" si="77"/>
        <v>-577.94038916666648</v>
      </c>
      <c r="M384">
        <f t="shared" si="78"/>
        <v>-350.75983361111093</v>
      </c>
      <c r="N384">
        <f t="shared" si="79"/>
        <v>-701.51966722222187</v>
      </c>
      <c r="O384">
        <f t="shared" si="80"/>
        <v>-701.51966722222187</v>
      </c>
      <c r="P384">
        <f t="shared" si="87"/>
        <v>1134459.0424282602</v>
      </c>
      <c r="Q384">
        <f t="shared" si="88"/>
        <v>-503861.88735008542</v>
      </c>
      <c r="S384">
        <v>-0.70151966722222192</v>
      </c>
      <c r="T384">
        <v>1134.4590424282603</v>
      </c>
      <c r="U384">
        <v>503.86188735008545</v>
      </c>
      <c r="W384">
        <v>503861.88735008542</v>
      </c>
      <c r="X384">
        <f t="shared" si="81"/>
        <v>-454.36111111111097</v>
      </c>
      <c r="Y384">
        <f t="shared" si="82"/>
        <v>1.4889875000000001</v>
      </c>
      <c r="Z384">
        <f t="shared" si="83"/>
        <v>102.11229000000002</v>
      </c>
      <c r="AA384">
        <f t="shared" si="84"/>
        <v>630.59715507817486</v>
      </c>
      <c r="AB384">
        <f t="shared" si="85"/>
        <v>2.9740000000000002</v>
      </c>
    </row>
    <row r="385" spans="2:28" x14ac:dyDescent="0.55000000000000004">
      <c r="B385" s="3" t="s">
        <v>37</v>
      </c>
      <c r="C385" s="3">
        <v>379</v>
      </c>
      <c r="D385" s="3">
        <v>379</v>
      </c>
      <c r="E385" s="10">
        <v>8</v>
      </c>
      <c r="F385" s="16">
        <f t="shared" si="86"/>
        <v>-0.23611111111111113</v>
      </c>
      <c r="G385" s="16">
        <f t="shared" si="89"/>
        <v>-0.85000000000000009</v>
      </c>
      <c r="I385">
        <v>1.6944444444444444</v>
      </c>
      <c r="J385">
        <f t="shared" si="75"/>
        <v>103.18106362798999</v>
      </c>
      <c r="K385">
        <f t="shared" si="76"/>
        <v>-55.464583680555556</v>
      </c>
      <c r="L385">
        <f t="shared" si="77"/>
        <v>-423.46476970534331</v>
      </c>
      <c r="M385">
        <f t="shared" si="78"/>
        <v>-247.91615859423223</v>
      </c>
      <c r="N385">
        <f t="shared" si="79"/>
        <v>-420.08015761800459</v>
      </c>
      <c r="O385">
        <f t="shared" si="80"/>
        <v>-420.08015761800459</v>
      </c>
      <c r="P385">
        <f t="shared" si="87"/>
        <v>1134459.0424282602</v>
      </c>
      <c r="Q385">
        <f t="shared" si="88"/>
        <v>-504281.9675077034</v>
      </c>
      <c r="S385">
        <v>-0.4200801576180046</v>
      </c>
      <c r="T385">
        <v>1134.4590424282603</v>
      </c>
      <c r="U385">
        <v>504.28196750770343</v>
      </c>
      <c r="W385">
        <v>504281.9675077034</v>
      </c>
      <c r="X385">
        <f t="shared" si="81"/>
        <v>-351.09722222222223</v>
      </c>
      <c r="Y385">
        <f t="shared" si="82"/>
        <v>1.0687736279899693</v>
      </c>
      <c r="Z385">
        <f t="shared" si="83"/>
        <v>102.11229000000002</v>
      </c>
      <c r="AA385">
        <f t="shared" si="84"/>
        <v>630.17707492055683</v>
      </c>
      <c r="AB385">
        <f t="shared" si="85"/>
        <v>2.1346940586419754</v>
      </c>
    </row>
    <row r="386" spans="2:28" x14ac:dyDescent="0.55000000000000004">
      <c r="B386" s="3" t="s">
        <v>37</v>
      </c>
      <c r="C386" s="3">
        <v>380</v>
      </c>
      <c r="D386" s="3">
        <v>380</v>
      </c>
      <c r="E386" s="10">
        <v>7.2</v>
      </c>
      <c r="F386" s="16">
        <f t="shared" si="86"/>
        <v>-0.26388888888888895</v>
      </c>
      <c r="G386" s="16">
        <f t="shared" si="89"/>
        <v>-0.95000000000000018</v>
      </c>
      <c r="I386">
        <v>1.3611111111111112</v>
      </c>
      <c r="J386">
        <f t="shared" si="75"/>
        <v>102.80192329234184</v>
      </c>
      <c r="K386">
        <f t="shared" si="76"/>
        <v>-61.989828819444462</v>
      </c>
      <c r="L386">
        <f t="shared" si="77"/>
        <v>-485.80224337432503</v>
      </c>
      <c r="M386">
        <f t="shared" si="78"/>
        <v>-289.60085448543606</v>
      </c>
      <c r="N386">
        <f t="shared" si="79"/>
        <v>-394.17894082739912</v>
      </c>
      <c r="O386">
        <f t="shared" si="80"/>
        <v>-394.17894082739912</v>
      </c>
      <c r="P386">
        <f t="shared" si="87"/>
        <v>1134459.0424282602</v>
      </c>
      <c r="Q386">
        <f t="shared" si="88"/>
        <v>-504676.14644853078</v>
      </c>
      <c r="S386">
        <v>-0.39417894082739913</v>
      </c>
      <c r="T386">
        <v>1134.4590424282603</v>
      </c>
      <c r="U386">
        <v>504.6761464485308</v>
      </c>
      <c r="W386">
        <v>504676.14644853078</v>
      </c>
      <c r="X386">
        <f t="shared" si="81"/>
        <v>-392.40277777777789</v>
      </c>
      <c r="Y386">
        <f t="shared" si="82"/>
        <v>0.68963329234182114</v>
      </c>
      <c r="Z386">
        <f t="shared" si="83"/>
        <v>102.11229000000002</v>
      </c>
      <c r="AA386">
        <f t="shared" si="84"/>
        <v>629.78289597972957</v>
      </c>
      <c r="AB386">
        <f t="shared" si="85"/>
        <v>1.3774255401234567</v>
      </c>
    </row>
    <row r="387" spans="2:28" x14ac:dyDescent="0.55000000000000004">
      <c r="B387" s="3" t="s">
        <v>37</v>
      </c>
      <c r="C387" s="3">
        <v>381</v>
      </c>
      <c r="D387" s="3">
        <v>381</v>
      </c>
      <c r="E387" s="10">
        <v>6.1</v>
      </c>
      <c r="F387" s="16">
        <f t="shared" si="86"/>
        <v>-0.31944444444444442</v>
      </c>
      <c r="G387" s="16">
        <f t="shared" si="89"/>
        <v>-1.1499999999999999</v>
      </c>
      <c r="I387">
        <v>1.0277777777777777</v>
      </c>
      <c r="J387">
        <f t="shared" si="75"/>
        <v>102.50550448447147</v>
      </c>
      <c r="K387">
        <f t="shared" si="76"/>
        <v>-75.040319097222223</v>
      </c>
      <c r="L387">
        <f t="shared" si="77"/>
        <v>-610.01532884886183</v>
      </c>
      <c r="M387">
        <f t="shared" si="78"/>
        <v>-372.50838440441737</v>
      </c>
      <c r="N387">
        <f t="shared" si="79"/>
        <v>-382.85583952676228</v>
      </c>
      <c r="O387">
        <f t="shared" si="80"/>
        <v>-382.85583952676228</v>
      </c>
      <c r="P387">
        <f t="shared" si="87"/>
        <v>1134459.0424282602</v>
      </c>
      <c r="Q387">
        <f t="shared" si="88"/>
        <v>-505059.00228805753</v>
      </c>
      <c r="S387">
        <v>-0.38285583952676228</v>
      </c>
      <c r="T387">
        <v>1134.4590424282603</v>
      </c>
      <c r="U387">
        <v>505.05900228805751</v>
      </c>
      <c r="W387">
        <v>505059.00228805753</v>
      </c>
      <c r="X387">
        <f t="shared" si="81"/>
        <v>-475.01388888888886</v>
      </c>
      <c r="Y387">
        <f t="shared" si="82"/>
        <v>0.39321448447145058</v>
      </c>
      <c r="Z387">
        <f t="shared" si="83"/>
        <v>102.11229000000002</v>
      </c>
      <c r="AA387">
        <f t="shared" si="84"/>
        <v>629.4000401402028</v>
      </c>
      <c r="AB387">
        <f t="shared" si="85"/>
        <v>0.78537924382716029</v>
      </c>
    </row>
    <row r="388" spans="2:28" x14ac:dyDescent="0.55000000000000004">
      <c r="B388" s="3" t="s">
        <v>37</v>
      </c>
      <c r="C388" s="3">
        <v>382</v>
      </c>
      <c r="D388" s="3">
        <v>382</v>
      </c>
      <c r="E388" s="10">
        <v>4.9000000000000004</v>
      </c>
      <c r="F388" s="16">
        <f t="shared" si="86"/>
        <v>-0.33333333333333326</v>
      </c>
      <c r="G388" s="16">
        <f t="shared" si="89"/>
        <v>-1.1999999999999997</v>
      </c>
      <c r="I388">
        <v>0.63888888888888884</v>
      </c>
      <c r="J388">
        <f t="shared" si="75"/>
        <v>102.26423336178628</v>
      </c>
      <c r="K388">
        <f t="shared" si="76"/>
        <v>-78.302941666666655</v>
      </c>
      <c r="L388">
        <f t="shared" si="77"/>
        <v>-641.23576663821359</v>
      </c>
      <c r="M388">
        <f t="shared" si="78"/>
        <v>-393.40243330488028</v>
      </c>
      <c r="N388">
        <f t="shared" si="79"/>
        <v>-251.34044350034014</v>
      </c>
      <c r="O388">
        <f t="shared" si="80"/>
        <v>-251.34044350034014</v>
      </c>
      <c r="P388">
        <f t="shared" si="87"/>
        <v>1134459.0424282602</v>
      </c>
      <c r="Q388">
        <f t="shared" si="88"/>
        <v>-505310.34273155784</v>
      </c>
      <c r="S388">
        <v>-0.25134044350034013</v>
      </c>
      <c r="T388">
        <v>1134.4590424282603</v>
      </c>
      <c r="U388">
        <v>505.31034273155785</v>
      </c>
      <c r="W388">
        <v>505310.34273155784</v>
      </c>
      <c r="X388">
        <f t="shared" si="81"/>
        <v>-495.66666666666657</v>
      </c>
      <c r="Y388">
        <f t="shared" si="82"/>
        <v>0.15194336178626541</v>
      </c>
      <c r="Z388">
        <f t="shared" si="83"/>
        <v>102.11229000000002</v>
      </c>
      <c r="AA388">
        <f t="shared" si="84"/>
        <v>629.14869969670247</v>
      </c>
      <c r="AB388">
        <f t="shared" si="85"/>
        <v>0.30348109567901232</v>
      </c>
    </row>
    <row r="389" spans="2:28" x14ac:dyDescent="0.55000000000000004">
      <c r="B389" s="3" t="s">
        <v>37</v>
      </c>
      <c r="C389" s="3">
        <v>383</v>
      </c>
      <c r="D389" s="3">
        <v>383</v>
      </c>
      <c r="E389" s="10">
        <v>3.7</v>
      </c>
      <c r="F389" s="16">
        <f t="shared" si="86"/>
        <v>-0.36111111111111116</v>
      </c>
      <c r="G389" s="16">
        <f t="shared" si="89"/>
        <v>-1.3000000000000003</v>
      </c>
      <c r="I389">
        <v>0.25</v>
      </c>
      <c r="J389">
        <f t="shared" si="75"/>
        <v>102.13555542968751</v>
      </c>
      <c r="K389">
        <f t="shared" si="76"/>
        <v>-84.828186805555575</v>
      </c>
      <c r="L389">
        <f t="shared" si="77"/>
        <v>-703.32277790364583</v>
      </c>
      <c r="M389">
        <f t="shared" si="78"/>
        <v>-434.83666679253474</v>
      </c>
      <c r="N389">
        <f t="shared" si="79"/>
        <v>-108.70916669813369</v>
      </c>
      <c r="O389">
        <f t="shared" si="80"/>
        <v>-108.70916669813369</v>
      </c>
      <c r="P389">
        <f t="shared" si="87"/>
        <v>1134459.0424282602</v>
      </c>
      <c r="Q389">
        <f t="shared" si="88"/>
        <v>-505419.051898256</v>
      </c>
      <c r="S389">
        <v>-0.10870916669813369</v>
      </c>
      <c r="T389">
        <v>1134.4590424282603</v>
      </c>
      <c r="U389">
        <v>505.41905189825599</v>
      </c>
      <c r="W389">
        <v>505419.051898256</v>
      </c>
      <c r="X389">
        <f t="shared" si="81"/>
        <v>-536.97222222222229</v>
      </c>
      <c r="Y389">
        <f t="shared" si="82"/>
        <v>2.3265429687500002E-2</v>
      </c>
      <c r="Z389">
        <f t="shared" si="83"/>
        <v>102.11229000000002</v>
      </c>
      <c r="AA389">
        <f t="shared" si="84"/>
        <v>629.03999053000439</v>
      </c>
      <c r="AB389">
        <f t="shared" si="85"/>
        <v>4.6468750000000003E-2</v>
      </c>
    </row>
    <row r="390" spans="2:28" x14ac:dyDescent="0.55000000000000004">
      <c r="B390" s="3" t="s">
        <v>37</v>
      </c>
      <c r="C390" s="3">
        <v>384</v>
      </c>
      <c r="D390" s="3">
        <v>384</v>
      </c>
      <c r="E390" s="10">
        <v>2.2999999999999998</v>
      </c>
      <c r="F390" s="16">
        <f t="shared" si="86"/>
        <v>-0.3888888888888889</v>
      </c>
      <c r="G390" s="16">
        <f t="shared" si="89"/>
        <v>-1.4000000000000001</v>
      </c>
      <c r="I390">
        <v>0</v>
      </c>
      <c r="J390">
        <f t="shared" si="75"/>
        <v>102.11229000000002</v>
      </c>
      <c r="K390">
        <f t="shared" si="76"/>
        <v>-91.353431944444452</v>
      </c>
      <c r="L390">
        <f t="shared" si="77"/>
        <v>-765.30437666666671</v>
      </c>
      <c r="M390">
        <f t="shared" si="78"/>
        <v>-476.1654877777778</v>
      </c>
      <c r="N390">
        <f t="shared" si="79"/>
        <v>0</v>
      </c>
      <c r="O390">
        <f t="shared" si="80"/>
        <v>0</v>
      </c>
      <c r="P390">
        <f t="shared" si="87"/>
        <v>1134459.0424282602</v>
      </c>
      <c r="Q390">
        <f t="shared" si="88"/>
        <v>-505419.051898256</v>
      </c>
      <c r="S390">
        <v>0</v>
      </c>
      <c r="T390">
        <v>1134.4590424282603</v>
      </c>
      <c r="U390">
        <v>505.41905189825599</v>
      </c>
      <c r="W390">
        <v>505419.051898256</v>
      </c>
      <c r="X390">
        <f t="shared" si="81"/>
        <v>-578.27777777777783</v>
      </c>
      <c r="Y390">
        <f t="shared" si="82"/>
        <v>0</v>
      </c>
      <c r="Z390">
        <f t="shared" si="83"/>
        <v>102.11229000000002</v>
      </c>
      <c r="AA390">
        <f t="shared" si="84"/>
        <v>629.03999053000439</v>
      </c>
      <c r="AB390">
        <f t="shared" si="85"/>
        <v>0</v>
      </c>
    </row>
    <row r="391" spans="2:28" x14ac:dyDescent="0.55000000000000004">
      <c r="B391" s="3" t="s">
        <v>37</v>
      </c>
      <c r="C391" s="3">
        <v>385</v>
      </c>
      <c r="D391" s="3">
        <v>385</v>
      </c>
      <c r="E391" s="10">
        <v>0.9</v>
      </c>
      <c r="F391" s="16">
        <f t="shared" si="86"/>
        <v>-0.31944444444444442</v>
      </c>
      <c r="G391" s="16">
        <f t="shared" si="89"/>
        <v>-1.1499999999999999</v>
      </c>
      <c r="I391">
        <v>0</v>
      </c>
      <c r="J391">
        <f t="shared" ref="J391:J454" si="90">Y391+Z391</f>
        <v>102.11229000000002</v>
      </c>
      <c r="K391">
        <f t="shared" ref="K391:K454" si="91">(($AH$24*F391)*$AH$28)/2</f>
        <v>-75.040319097222223</v>
      </c>
      <c r="L391">
        <f t="shared" ref="L391:L454" si="92">(K391/$AH$28)+M391</f>
        <v>-610.40854333333323</v>
      </c>
      <c r="M391">
        <f t="shared" ref="M391:M454" si="93">J391+X391</f>
        <v>-372.90159888888883</v>
      </c>
      <c r="N391">
        <f t="shared" ref="N391:N454" si="94">M391*I391</f>
        <v>0</v>
      </c>
      <c r="O391">
        <f t="shared" ref="O391:O454" si="95">N391*1</f>
        <v>0</v>
      </c>
      <c r="P391">
        <f t="shared" si="87"/>
        <v>1134459.0424282602</v>
      </c>
      <c r="Q391">
        <f t="shared" si="88"/>
        <v>-505419.051898256</v>
      </c>
      <c r="S391">
        <v>0</v>
      </c>
      <c r="T391">
        <v>1134.4590424282603</v>
      </c>
      <c r="U391">
        <v>505.41905189825599</v>
      </c>
      <c r="W391">
        <v>505419.051898256</v>
      </c>
      <c r="X391">
        <f t="shared" ref="X391:X454" si="96">F391*$AH$24</f>
        <v>-475.01388888888886</v>
      </c>
      <c r="Y391">
        <f t="shared" ref="Y391:Y454" si="97">0.5*1.225*$AH$26*$AH$25*I391^2</f>
        <v>0</v>
      </c>
      <c r="Z391">
        <f t="shared" ref="Z391:Z454" si="98">$AH$27*$AH$24*9.81</f>
        <v>102.11229000000002</v>
      </c>
      <c r="AA391">
        <f t="shared" ref="AA391:AA454" si="99">T391-U391</f>
        <v>629.03999053000439</v>
      </c>
      <c r="AB391">
        <f t="shared" ref="AB391:AB454" si="100">(0.5*$AH$24*I391^2)/1000</f>
        <v>0</v>
      </c>
    </row>
    <row r="392" spans="2:28" x14ac:dyDescent="0.55000000000000004">
      <c r="B392" s="3" t="s">
        <v>37</v>
      </c>
      <c r="C392" s="3">
        <v>386</v>
      </c>
      <c r="D392" s="3">
        <v>386</v>
      </c>
      <c r="E392" s="10">
        <v>0</v>
      </c>
      <c r="F392" s="16">
        <f t="shared" ref="F392:F455" si="101">($E393-$E391)/2/3.6</f>
        <v>-0.125</v>
      </c>
      <c r="G392" s="16">
        <f t="shared" si="89"/>
        <v>-0.45</v>
      </c>
      <c r="I392">
        <v>0</v>
      </c>
      <c r="J392">
        <f t="shared" si="90"/>
        <v>102.11229000000002</v>
      </c>
      <c r="K392">
        <f t="shared" si="91"/>
        <v>-29.363603125000001</v>
      </c>
      <c r="L392">
        <f t="shared" si="92"/>
        <v>-176.70020999999997</v>
      </c>
      <c r="M392">
        <f t="shared" si="93"/>
        <v>-83.762709999999984</v>
      </c>
      <c r="N392">
        <f t="shared" si="94"/>
        <v>0</v>
      </c>
      <c r="O392">
        <f t="shared" si="95"/>
        <v>0</v>
      </c>
      <c r="P392">
        <f t="shared" ref="P392:P455" si="102">P391+MAX(0,O392)</f>
        <v>1134459.0424282602</v>
      </c>
      <c r="Q392">
        <f t="shared" ref="Q392:Q455" si="103">Q391+MIN(0,O392)</f>
        <v>-505419.051898256</v>
      </c>
      <c r="S392">
        <v>0</v>
      </c>
      <c r="T392">
        <v>1134.4590424282603</v>
      </c>
      <c r="U392">
        <v>505.41905189825599</v>
      </c>
      <c r="W392">
        <v>505419.051898256</v>
      </c>
      <c r="X392">
        <f t="shared" si="96"/>
        <v>-185.875</v>
      </c>
      <c r="Y392">
        <f t="shared" si="97"/>
        <v>0</v>
      </c>
      <c r="Z392">
        <f t="shared" si="98"/>
        <v>102.11229000000002</v>
      </c>
      <c r="AA392">
        <f t="shared" si="99"/>
        <v>629.03999053000439</v>
      </c>
      <c r="AB392">
        <f t="shared" si="100"/>
        <v>0</v>
      </c>
    </row>
    <row r="393" spans="2:28" x14ac:dyDescent="0.55000000000000004">
      <c r="B393" s="3" t="s">
        <v>37</v>
      </c>
      <c r="C393" s="3">
        <v>387</v>
      </c>
      <c r="D393" s="3">
        <v>387</v>
      </c>
      <c r="E393" s="10">
        <v>0</v>
      </c>
      <c r="F393" s="16">
        <f t="shared" si="101"/>
        <v>0</v>
      </c>
      <c r="G393" s="16">
        <f t="shared" ref="G393:G456" si="104">($E394-$E392)/2</f>
        <v>0</v>
      </c>
      <c r="I393">
        <v>0</v>
      </c>
      <c r="J393">
        <f t="shared" si="90"/>
        <v>102.11229000000002</v>
      </c>
      <c r="K393">
        <f t="shared" si="91"/>
        <v>0</v>
      </c>
      <c r="L393">
        <f t="shared" si="92"/>
        <v>102.11229000000002</v>
      </c>
      <c r="M393">
        <f t="shared" si="93"/>
        <v>102.11229000000002</v>
      </c>
      <c r="N393">
        <f t="shared" si="94"/>
        <v>0</v>
      </c>
      <c r="O393">
        <f t="shared" si="95"/>
        <v>0</v>
      </c>
      <c r="P393">
        <f t="shared" si="102"/>
        <v>1134459.0424282602</v>
      </c>
      <c r="Q393">
        <f t="shared" si="103"/>
        <v>-505419.051898256</v>
      </c>
      <c r="S393">
        <v>0</v>
      </c>
      <c r="T393">
        <v>1134.4590424282603</v>
      </c>
      <c r="U393">
        <v>505.41905189825599</v>
      </c>
      <c r="W393">
        <v>505419.051898256</v>
      </c>
      <c r="X393">
        <f t="shared" si="96"/>
        <v>0</v>
      </c>
      <c r="Y393">
        <f t="shared" si="97"/>
        <v>0</v>
      </c>
      <c r="Z393">
        <f t="shared" si="98"/>
        <v>102.11229000000002</v>
      </c>
      <c r="AA393">
        <f t="shared" si="99"/>
        <v>629.03999053000439</v>
      </c>
      <c r="AB393">
        <f t="shared" si="100"/>
        <v>0</v>
      </c>
    </row>
    <row r="394" spans="2:28" x14ac:dyDescent="0.55000000000000004">
      <c r="B394" s="3" t="s">
        <v>37</v>
      </c>
      <c r="C394" s="3">
        <v>388</v>
      </c>
      <c r="D394" s="3">
        <v>388</v>
      </c>
      <c r="E394" s="10">
        <v>0</v>
      </c>
      <c r="F394" s="16">
        <f t="shared" si="101"/>
        <v>0</v>
      </c>
      <c r="G394" s="16">
        <f t="shared" si="104"/>
        <v>0</v>
      </c>
      <c r="I394">
        <v>0</v>
      </c>
      <c r="J394">
        <f t="shared" si="90"/>
        <v>102.11229000000002</v>
      </c>
      <c r="K394">
        <f t="shared" si="91"/>
        <v>0</v>
      </c>
      <c r="L394">
        <f t="shared" si="92"/>
        <v>102.11229000000002</v>
      </c>
      <c r="M394">
        <f t="shared" si="93"/>
        <v>102.11229000000002</v>
      </c>
      <c r="N394">
        <f t="shared" si="94"/>
        <v>0</v>
      </c>
      <c r="O394">
        <f t="shared" si="95"/>
        <v>0</v>
      </c>
      <c r="P394">
        <f t="shared" si="102"/>
        <v>1134459.0424282602</v>
      </c>
      <c r="Q394">
        <f t="shared" si="103"/>
        <v>-505419.051898256</v>
      </c>
      <c r="S394">
        <v>0</v>
      </c>
      <c r="T394">
        <v>1134.4590424282603</v>
      </c>
      <c r="U394">
        <v>505.41905189825599</v>
      </c>
      <c r="W394">
        <v>505419.051898256</v>
      </c>
      <c r="X394">
        <f t="shared" si="96"/>
        <v>0</v>
      </c>
      <c r="Y394">
        <f t="shared" si="97"/>
        <v>0</v>
      </c>
      <c r="Z394">
        <f t="shared" si="98"/>
        <v>102.11229000000002</v>
      </c>
      <c r="AA394">
        <f t="shared" si="99"/>
        <v>629.03999053000439</v>
      </c>
      <c r="AB394">
        <f t="shared" si="100"/>
        <v>0</v>
      </c>
    </row>
    <row r="395" spans="2:28" x14ac:dyDescent="0.55000000000000004">
      <c r="B395" s="3" t="s">
        <v>37</v>
      </c>
      <c r="C395" s="3">
        <v>389</v>
      </c>
      <c r="D395" s="3">
        <v>389</v>
      </c>
      <c r="E395" s="10">
        <v>0</v>
      </c>
      <c r="F395" s="16">
        <f t="shared" si="101"/>
        <v>0</v>
      </c>
      <c r="G395" s="16">
        <f t="shared" si="104"/>
        <v>0</v>
      </c>
      <c r="I395">
        <v>0</v>
      </c>
      <c r="J395">
        <f t="shared" si="90"/>
        <v>102.11229000000002</v>
      </c>
      <c r="K395">
        <f t="shared" si="91"/>
        <v>0</v>
      </c>
      <c r="L395">
        <f t="shared" si="92"/>
        <v>102.11229000000002</v>
      </c>
      <c r="M395">
        <f t="shared" si="93"/>
        <v>102.11229000000002</v>
      </c>
      <c r="N395">
        <f t="shared" si="94"/>
        <v>0</v>
      </c>
      <c r="O395">
        <f t="shared" si="95"/>
        <v>0</v>
      </c>
      <c r="P395">
        <f t="shared" si="102"/>
        <v>1134459.0424282602</v>
      </c>
      <c r="Q395">
        <f t="shared" si="103"/>
        <v>-505419.051898256</v>
      </c>
      <c r="S395">
        <v>0</v>
      </c>
      <c r="T395">
        <v>1134.4590424282603</v>
      </c>
      <c r="U395">
        <v>505.41905189825599</v>
      </c>
      <c r="W395">
        <v>505419.051898256</v>
      </c>
      <c r="X395">
        <f t="shared" si="96"/>
        <v>0</v>
      </c>
      <c r="Y395">
        <f t="shared" si="97"/>
        <v>0</v>
      </c>
      <c r="Z395">
        <f t="shared" si="98"/>
        <v>102.11229000000002</v>
      </c>
      <c r="AA395">
        <f t="shared" si="99"/>
        <v>629.03999053000439</v>
      </c>
      <c r="AB395">
        <f t="shared" si="100"/>
        <v>0</v>
      </c>
    </row>
    <row r="396" spans="2:28" x14ac:dyDescent="0.55000000000000004">
      <c r="B396" s="3" t="s">
        <v>37</v>
      </c>
      <c r="C396" s="3">
        <v>390</v>
      </c>
      <c r="D396" s="3">
        <v>390</v>
      </c>
      <c r="E396" s="10">
        <v>0</v>
      </c>
      <c r="F396" s="16">
        <f t="shared" si="101"/>
        <v>0</v>
      </c>
      <c r="G396" s="16">
        <f t="shared" si="104"/>
        <v>0</v>
      </c>
      <c r="I396">
        <v>0.1388888888888889</v>
      </c>
      <c r="J396">
        <f t="shared" si="90"/>
        <v>102.11947068817517</v>
      </c>
      <c r="K396">
        <f t="shared" si="91"/>
        <v>0</v>
      </c>
      <c r="L396">
        <f t="shared" si="92"/>
        <v>102.11947068817517</v>
      </c>
      <c r="M396">
        <f t="shared" si="93"/>
        <v>102.11947068817517</v>
      </c>
      <c r="N396">
        <f t="shared" si="94"/>
        <v>14.183259817802108</v>
      </c>
      <c r="O396">
        <f t="shared" si="95"/>
        <v>14.183259817802108</v>
      </c>
      <c r="P396">
        <f t="shared" si="102"/>
        <v>1134473.225688078</v>
      </c>
      <c r="Q396">
        <f t="shared" si="103"/>
        <v>-505419.051898256</v>
      </c>
      <c r="S396">
        <v>1.4183259817802109E-2</v>
      </c>
      <c r="T396">
        <v>1134.4732256880779</v>
      </c>
      <c r="U396">
        <v>505.41905189825599</v>
      </c>
      <c r="W396">
        <v>505419.051898256</v>
      </c>
      <c r="X396">
        <f t="shared" si="96"/>
        <v>0</v>
      </c>
      <c r="Y396">
        <f t="shared" si="97"/>
        <v>7.1806881751543226E-3</v>
      </c>
      <c r="Z396">
        <f t="shared" si="98"/>
        <v>102.11229000000002</v>
      </c>
      <c r="AA396">
        <f t="shared" si="99"/>
        <v>629.05417378982202</v>
      </c>
      <c r="AB396">
        <f t="shared" si="100"/>
        <v>1.4342206790123459E-2</v>
      </c>
    </row>
    <row r="397" spans="2:28" x14ac:dyDescent="0.55000000000000004">
      <c r="B397" s="3" t="s">
        <v>37</v>
      </c>
      <c r="C397" s="3">
        <v>391</v>
      </c>
      <c r="D397" s="3">
        <v>391</v>
      </c>
      <c r="E397" s="10">
        <v>0</v>
      </c>
      <c r="F397" s="16">
        <f t="shared" si="101"/>
        <v>6.9444444444444448E-2</v>
      </c>
      <c r="G397" s="16">
        <f t="shared" si="104"/>
        <v>0.25</v>
      </c>
      <c r="I397">
        <v>0.58333333333333337</v>
      </c>
      <c r="J397">
        <f t="shared" si="90"/>
        <v>102.23895733940974</v>
      </c>
      <c r="K397">
        <f t="shared" si="91"/>
        <v>16.313112847222225</v>
      </c>
      <c r="L397">
        <f t="shared" si="92"/>
        <v>257.13479067274307</v>
      </c>
      <c r="M397">
        <f t="shared" si="93"/>
        <v>205.50284622829864</v>
      </c>
      <c r="N397">
        <f t="shared" si="94"/>
        <v>119.87666029984088</v>
      </c>
      <c r="O397">
        <f t="shared" si="95"/>
        <v>119.87666029984088</v>
      </c>
      <c r="P397">
        <f t="shared" si="102"/>
        <v>1134593.1023483779</v>
      </c>
      <c r="Q397">
        <f t="shared" si="103"/>
        <v>-505419.051898256</v>
      </c>
      <c r="S397">
        <v>0.11987666029984088</v>
      </c>
      <c r="T397">
        <v>1134.5931023483779</v>
      </c>
      <c r="U397">
        <v>505.41905189825599</v>
      </c>
      <c r="W397">
        <v>505419.051898256</v>
      </c>
      <c r="X397">
        <f t="shared" si="96"/>
        <v>103.2638888888889</v>
      </c>
      <c r="Y397">
        <f t="shared" si="97"/>
        <v>0.12666733940972225</v>
      </c>
      <c r="Z397">
        <f t="shared" si="98"/>
        <v>102.11229000000002</v>
      </c>
      <c r="AA397">
        <f t="shared" si="99"/>
        <v>629.17405045012197</v>
      </c>
      <c r="AB397">
        <f t="shared" si="100"/>
        <v>0.25299652777777781</v>
      </c>
    </row>
    <row r="398" spans="2:28" x14ac:dyDescent="0.55000000000000004">
      <c r="B398" s="3" t="s">
        <v>37</v>
      </c>
      <c r="C398" s="3">
        <v>392</v>
      </c>
      <c r="D398" s="3">
        <v>392</v>
      </c>
      <c r="E398" s="10">
        <v>0.5</v>
      </c>
      <c r="F398" s="16">
        <f t="shared" si="101"/>
        <v>0.29166666666666669</v>
      </c>
      <c r="G398" s="16">
        <f t="shared" si="104"/>
        <v>1.05</v>
      </c>
      <c r="I398">
        <v>1.3333333333333333</v>
      </c>
      <c r="J398">
        <f t="shared" si="90"/>
        <v>102.77406222222224</v>
      </c>
      <c r="K398">
        <f t="shared" si="91"/>
        <v>68.515073958333346</v>
      </c>
      <c r="L398">
        <f t="shared" si="92"/>
        <v>753.33656222222237</v>
      </c>
      <c r="M398">
        <f t="shared" si="93"/>
        <v>536.48239555555563</v>
      </c>
      <c r="N398">
        <f t="shared" si="94"/>
        <v>715.30986074074076</v>
      </c>
      <c r="O398">
        <f t="shared" si="95"/>
        <v>715.30986074074076</v>
      </c>
      <c r="P398">
        <f t="shared" si="102"/>
        <v>1135308.4122091187</v>
      </c>
      <c r="Q398">
        <f t="shared" si="103"/>
        <v>-505419.051898256</v>
      </c>
      <c r="S398">
        <v>0.71530986074074077</v>
      </c>
      <c r="T398">
        <v>1135.3084122091188</v>
      </c>
      <c r="U398">
        <v>505.41905189825599</v>
      </c>
      <c r="W398">
        <v>505419.051898256</v>
      </c>
      <c r="X398">
        <f t="shared" si="96"/>
        <v>433.70833333333337</v>
      </c>
      <c r="Y398">
        <f t="shared" si="97"/>
        <v>0.66177222222222221</v>
      </c>
      <c r="Z398">
        <f t="shared" si="98"/>
        <v>102.11229000000002</v>
      </c>
      <c r="AA398">
        <f t="shared" si="99"/>
        <v>629.88936031086291</v>
      </c>
      <c r="AB398">
        <f t="shared" si="100"/>
        <v>1.3217777777777775</v>
      </c>
    </row>
    <row r="399" spans="2:28" x14ac:dyDescent="0.55000000000000004">
      <c r="B399" s="3" t="s">
        <v>37</v>
      </c>
      <c r="C399" s="3">
        <v>393</v>
      </c>
      <c r="D399" s="3">
        <v>393</v>
      </c>
      <c r="E399" s="10">
        <v>2.1</v>
      </c>
      <c r="F399" s="16">
        <f t="shared" si="101"/>
        <v>0.59722222222222221</v>
      </c>
      <c r="G399" s="16">
        <f t="shared" si="104"/>
        <v>2.15</v>
      </c>
      <c r="I399">
        <v>2.3055555555555554</v>
      </c>
      <c r="J399">
        <f t="shared" si="90"/>
        <v>104.09100043354555</v>
      </c>
      <c r="K399">
        <f t="shared" si="91"/>
        <v>140.29277048611112</v>
      </c>
      <c r="L399">
        <f t="shared" si="92"/>
        <v>1436.1951671002123</v>
      </c>
      <c r="M399">
        <f t="shared" si="93"/>
        <v>992.16044487799002</v>
      </c>
      <c r="N399">
        <f t="shared" si="94"/>
        <v>2287.4810256909213</v>
      </c>
      <c r="O399">
        <f t="shared" si="95"/>
        <v>2287.4810256909213</v>
      </c>
      <c r="P399">
        <f t="shared" si="102"/>
        <v>1137595.8932348096</v>
      </c>
      <c r="Q399">
        <f t="shared" si="103"/>
        <v>-505419.051898256</v>
      </c>
      <c r="S399">
        <v>2.2874810256909215</v>
      </c>
      <c r="T399">
        <v>1137.5958932348096</v>
      </c>
      <c r="U399">
        <v>505.41905189825599</v>
      </c>
      <c r="W399">
        <v>505419.051898256</v>
      </c>
      <c r="X399">
        <f t="shared" si="96"/>
        <v>888.06944444444446</v>
      </c>
      <c r="Y399">
        <f t="shared" si="97"/>
        <v>1.9787104335455246</v>
      </c>
      <c r="Z399">
        <f t="shared" si="98"/>
        <v>102.11229000000002</v>
      </c>
      <c r="AA399">
        <f t="shared" si="99"/>
        <v>632.17684133655371</v>
      </c>
      <c r="AB399">
        <f t="shared" si="100"/>
        <v>3.9521385030864189</v>
      </c>
    </row>
    <row r="400" spans="2:28" x14ac:dyDescent="0.55000000000000004">
      <c r="B400" s="3" t="s">
        <v>37</v>
      </c>
      <c r="C400" s="3">
        <v>394</v>
      </c>
      <c r="D400" s="3">
        <v>394</v>
      </c>
      <c r="E400" s="10">
        <v>4.8</v>
      </c>
      <c r="F400" s="16">
        <f t="shared" si="101"/>
        <v>0.86111111111111127</v>
      </c>
      <c r="G400" s="16">
        <f t="shared" si="104"/>
        <v>3.1000000000000005</v>
      </c>
      <c r="I400">
        <v>3.4166666666666665</v>
      </c>
      <c r="J400">
        <f t="shared" si="90"/>
        <v>106.45775525607641</v>
      </c>
      <c r="K400">
        <f t="shared" si="91"/>
        <v>202.28259930555558</v>
      </c>
      <c r="L400">
        <f t="shared" si="92"/>
        <v>2027.1660885894098</v>
      </c>
      <c r="M400">
        <f t="shared" si="93"/>
        <v>1386.9299774782987</v>
      </c>
      <c r="N400">
        <f t="shared" si="94"/>
        <v>4738.6774230508536</v>
      </c>
      <c r="O400">
        <f t="shared" si="95"/>
        <v>4738.6774230508536</v>
      </c>
      <c r="P400">
        <f t="shared" si="102"/>
        <v>1142334.5706578605</v>
      </c>
      <c r="Q400">
        <f t="shared" si="103"/>
        <v>-505419.051898256</v>
      </c>
      <c r="S400">
        <v>4.7386774230508539</v>
      </c>
      <c r="T400">
        <v>1142.3345706578605</v>
      </c>
      <c r="U400">
        <v>505.41905189825599</v>
      </c>
      <c r="W400">
        <v>505419.051898256</v>
      </c>
      <c r="X400">
        <f t="shared" si="96"/>
        <v>1280.4722222222224</v>
      </c>
      <c r="Y400">
        <f t="shared" si="97"/>
        <v>4.3454652560763893</v>
      </c>
      <c r="Z400">
        <f t="shared" si="98"/>
        <v>102.11229000000002</v>
      </c>
      <c r="AA400">
        <f t="shared" si="99"/>
        <v>636.91551875960454</v>
      </c>
      <c r="AB400">
        <f t="shared" si="100"/>
        <v>8.6793298611111105</v>
      </c>
    </row>
    <row r="401" spans="2:28" x14ac:dyDescent="0.55000000000000004">
      <c r="B401" s="3" t="s">
        <v>37</v>
      </c>
      <c r="C401" s="3">
        <v>395</v>
      </c>
      <c r="D401" s="3">
        <v>395</v>
      </c>
      <c r="E401" s="10">
        <v>8.3000000000000007</v>
      </c>
      <c r="F401" s="16">
        <f t="shared" si="101"/>
        <v>1.0416666666666667</v>
      </c>
      <c r="G401" s="16">
        <f t="shared" si="104"/>
        <v>3.7500000000000004</v>
      </c>
      <c r="I401">
        <v>4.6111111111111107</v>
      </c>
      <c r="J401">
        <f t="shared" si="90"/>
        <v>110.02713173418212</v>
      </c>
      <c r="K401">
        <f t="shared" si="91"/>
        <v>244.69669270833336</v>
      </c>
      <c r="L401">
        <f t="shared" si="92"/>
        <v>2433.4646317341821</v>
      </c>
      <c r="M401">
        <f t="shared" si="93"/>
        <v>1658.9854650675156</v>
      </c>
      <c r="N401">
        <f t="shared" si="94"/>
        <v>7649.7663111446545</v>
      </c>
      <c r="O401">
        <f t="shared" si="95"/>
        <v>7649.7663111446545</v>
      </c>
      <c r="P401">
        <f t="shared" si="102"/>
        <v>1149984.3369690052</v>
      </c>
      <c r="Q401">
        <f t="shared" si="103"/>
        <v>-505419.051898256</v>
      </c>
      <c r="S401">
        <v>7.6497663111446546</v>
      </c>
      <c r="T401">
        <v>1149.9843369690052</v>
      </c>
      <c r="U401">
        <v>505.41905189825599</v>
      </c>
      <c r="W401">
        <v>505419.051898256</v>
      </c>
      <c r="X401">
        <f t="shared" si="96"/>
        <v>1548.9583333333335</v>
      </c>
      <c r="Y401">
        <f t="shared" si="97"/>
        <v>7.9148417341820982</v>
      </c>
      <c r="Z401">
        <f t="shared" si="98"/>
        <v>102.11229000000002</v>
      </c>
      <c r="AA401">
        <f t="shared" si="99"/>
        <v>644.56528507074927</v>
      </c>
      <c r="AB401">
        <f t="shared" si="100"/>
        <v>15.808554012345676</v>
      </c>
    </row>
    <row r="402" spans="2:28" x14ac:dyDescent="0.55000000000000004">
      <c r="B402" s="3" t="s">
        <v>37</v>
      </c>
      <c r="C402" s="3">
        <v>396</v>
      </c>
      <c r="D402" s="3">
        <v>396</v>
      </c>
      <c r="E402" s="10">
        <v>12.3</v>
      </c>
      <c r="F402" s="16">
        <f t="shared" si="101"/>
        <v>1.1527777777777779</v>
      </c>
      <c r="G402" s="16">
        <f t="shared" si="104"/>
        <v>4.1500000000000004</v>
      </c>
      <c r="I402">
        <v>5.8055555555555554</v>
      </c>
      <c r="J402">
        <f t="shared" si="90"/>
        <v>114.65867560715665</v>
      </c>
      <c r="K402">
        <f t="shared" si="91"/>
        <v>270.7976732638889</v>
      </c>
      <c r="L402">
        <f t="shared" si="92"/>
        <v>2685.9295089404905</v>
      </c>
      <c r="M402">
        <f t="shared" si="93"/>
        <v>1828.8392311627124</v>
      </c>
      <c r="N402">
        <f t="shared" si="94"/>
        <v>10617.427758694635</v>
      </c>
      <c r="O402">
        <f t="shared" si="95"/>
        <v>10617.427758694635</v>
      </c>
      <c r="P402">
        <f t="shared" si="102"/>
        <v>1160601.7647276998</v>
      </c>
      <c r="Q402">
        <f t="shared" si="103"/>
        <v>-505419.051898256</v>
      </c>
      <c r="S402">
        <v>10.617427758694635</v>
      </c>
      <c r="T402">
        <v>1160.6017647276999</v>
      </c>
      <c r="U402">
        <v>505.41905189825599</v>
      </c>
      <c r="W402">
        <v>505419.051898256</v>
      </c>
      <c r="X402">
        <f t="shared" si="96"/>
        <v>1714.1805555555557</v>
      </c>
      <c r="Y402">
        <f t="shared" si="97"/>
        <v>12.546385607156637</v>
      </c>
      <c r="Z402">
        <f t="shared" si="98"/>
        <v>102.11229000000002</v>
      </c>
      <c r="AA402">
        <f t="shared" si="99"/>
        <v>655.18271282944397</v>
      </c>
      <c r="AB402">
        <f t="shared" si="100"/>
        <v>25.059277391975311</v>
      </c>
    </row>
    <row r="403" spans="2:28" x14ac:dyDescent="0.55000000000000004">
      <c r="B403" s="3" t="s">
        <v>37</v>
      </c>
      <c r="C403" s="3">
        <v>397</v>
      </c>
      <c r="D403" s="3">
        <v>397</v>
      </c>
      <c r="E403" s="10">
        <v>16.600000000000001</v>
      </c>
      <c r="F403" s="16">
        <f t="shared" si="101"/>
        <v>1.1944444444444442</v>
      </c>
      <c r="G403" s="16">
        <f t="shared" si="104"/>
        <v>4.2999999999999989</v>
      </c>
      <c r="I403">
        <v>6.7222222222222223</v>
      </c>
      <c r="J403">
        <f t="shared" si="90"/>
        <v>118.93348289158952</v>
      </c>
      <c r="K403">
        <f t="shared" si="91"/>
        <v>280.58554097222213</v>
      </c>
      <c r="L403">
        <f t="shared" si="92"/>
        <v>2783.141816224922</v>
      </c>
      <c r="M403">
        <f t="shared" si="93"/>
        <v>1895.0723717804781</v>
      </c>
      <c r="N403">
        <f t="shared" si="94"/>
        <v>12739.097610302102</v>
      </c>
      <c r="O403">
        <f t="shared" si="95"/>
        <v>12739.097610302102</v>
      </c>
      <c r="P403">
        <f t="shared" si="102"/>
        <v>1173340.8623380018</v>
      </c>
      <c r="Q403">
        <f t="shared" si="103"/>
        <v>-505419.051898256</v>
      </c>
      <c r="S403">
        <v>12.739097610302103</v>
      </c>
      <c r="T403">
        <v>1173.3408623380019</v>
      </c>
      <c r="U403">
        <v>505.41905189825599</v>
      </c>
      <c r="W403">
        <v>505419.051898256</v>
      </c>
      <c r="X403">
        <f t="shared" si="96"/>
        <v>1776.1388888888885</v>
      </c>
      <c r="Y403">
        <f t="shared" si="97"/>
        <v>16.821192891589508</v>
      </c>
      <c r="Z403">
        <f t="shared" si="98"/>
        <v>102.11229000000002</v>
      </c>
      <c r="AA403">
        <f t="shared" si="99"/>
        <v>667.92181043974597</v>
      </c>
      <c r="AB403">
        <f t="shared" si="100"/>
        <v>33.597479938271611</v>
      </c>
    </row>
    <row r="404" spans="2:28" x14ac:dyDescent="0.55000000000000004">
      <c r="B404" s="3" t="s">
        <v>37</v>
      </c>
      <c r="C404" s="3">
        <v>398</v>
      </c>
      <c r="D404" s="3">
        <v>398</v>
      </c>
      <c r="E404" s="10">
        <v>20.9</v>
      </c>
      <c r="F404" s="16">
        <f t="shared" si="101"/>
        <v>1.0555555555555551</v>
      </c>
      <c r="G404" s="16">
        <f t="shared" si="104"/>
        <v>3.7999999999999989</v>
      </c>
      <c r="I404">
        <v>7.1111111111111107</v>
      </c>
      <c r="J404">
        <f t="shared" si="90"/>
        <v>120.93603320987656</v>
      </c>
      <c r="K404">
        <f t="shared" si="91"/>
        <v>247.95931527777768</v>
      </c>
      <c r="L404">
        <f t="shared" si="92"/>
        <v>2475.3526998765419</v>
      </c>
      <c r="M404">
        <f t="shared" si="93"/>
        <v>1690.5471443209869</v>
      </c>
      <c r="N404">
        <f t="shared" si="94"/>
        <v>12021.668581838128</v>
      </c>
      <c r="O404">
        <f t="shared" si="95"/>
        <v>12021.668581838128</v>
      </c>
      <c r="P404">
        <f t="shared" si="102"/>
        <v>1185362.5309198399</v>
      </c>
      <c r="Q404">
        <f t="shared" si="103"/>
        <v>-505419.051898256</v>
      </c>
      <c r="S404">
        <v>12.021668581838128</v>
      </c>
      <c r="T404">
        <v>1185.3625309198399</v>
      </c>
      <c r="U404">
        <v>505.41905189825599</v>
      </c>
      <c r="W404">
        <v>505419.051898256</v>
      </c>
      <c r="X404">
        <f t="shared" si="96"/>
        <v>1569.6111111111104</v>
      </c>
      <c r="Y404">
        <f t="shared" si="97"/>
        <v>18.823743209876543</v>
      </c>
      <c r="Z404">
        <f t="shared" si="98"/>
        <v>102.11229000000002</v>
      </c>
      <c r="AA404">
        <f t="shared" si="99"/>
        <v>679.94347902158393</v>
      </c>
      <c r="AB404">
        <f t="shared" si="100"/>
        <v>37.597234567901239</v>
      </c>
    </row>
    <row r="405" spans="2:28" x14ac:dyDescent="0.55000000000000004">
      <c r="B405" s="3" t="s">
        <v>37</v>
      </c>
      <c r="C405" s="3">
        <v>399</v>
      </c>
      <c r="D405" s="3">
        <v>399</v>
      </c>
      <c r="E405" s="10">
        <v>24.2</v>
      </c>
      <c r="F405" s="16">
        <f t="shared" si="101"/>
        <v>0.65277777777777812</v>
      </c>
      <c r="G405" s="16">
        <f t="shared" si="104"/>
        <v>2.3500000000000014</v>
      </c>
      <c r="I405">
        <v>7.1111111111111107</v>
      </c>
      <c r="J405">
        <f t="shared" si="90"/>
        <v>120.93603320987656</v>
      </c>
      <c r="K405">
        <f t="shared" si="91"/>
        <v>153.34326076388899</v>
      </c>
      <c r="L405">
        <f t="shared" si="92"/>
        <v>1576.9568665432107</v>
      </c>
      <c r="M405">
        <f t="shared" si="93"/>
        <v>1091.6165887654327</v>
      </c>
      <c r="N405">
        <f t="shared" si="94"/>
        <v>7762.606853443076</v>
      </c>
      <c r="O405">
        <f t="shared" si="95"/>
        <v>7762.606853443076</v>
      </c>
      <c r="P405">
        <f t="shared" si="102"/>
        <v>1193125.1377732828</v>
      </c>
      <c r="Q405">
        <f t="shared" si="103"/>
        <v>-505419.051898256</v>
      </c>
      <c r="S405">
        <v>7.7626068534430761</v>
      </c>
      <c r="T405">
        <v>1193.1251377732829</v>
      </c>
      <c r="U405">
        <v>505.41905189825599</v>
      </c>
      <c r="W405">
        <v>505419.051898256</v>
      </c>
      <c r="X405">
        <f t="shared" si="96"/>
        <v>970.68055555555611</v>
      </c>
      <c r="Y405">
        <f t="shared" si="97"/>
        <v>18.823743209876543</v>
      </c>
      <c r="Z405">
        <f t="shared" si="98"/>
        <v>102.11229000000002</v>
      </c>
      <c r="AA405">
        <f t="shared" si="99"/>
        <v>687.70608587502693</v>
      </c>
      <c r="AB405">
        <f t="shared" si="100"/>
        <v>37.597234567901239</v>
      </c>
    </row>
    <row r="406" spans="2:28" x14ac:dyDescent="0.55000000000000004">
      <c r="B406" s="3" t="s">
        <v>37</v>
      </c>
      <c r="C406" s="3">
        <v>400</v>
      </c>
      <c r="D406" s="3">
        <v>400</v>
      </c>
      <c r="E406" s="10">
        <v>25.6</v>
      </c>
      <c r="F406" s="16">
        <f t="shared" si="101"/>
        <v>0.19444444444444473</v>
      </c>
      <c r="G406" s="16">
        <f t="shared" si="104"/>
        <v>0.70000000000000107</v>
      </c>
      <c r="I406">
        <v>6.916666666666667</v>
      </c>
      <c r="J406">
        <f t="shared" si="90"/>
        <v>119.92068390190974</v>
      </c>
      <c r="K406">
        <f t="shared" si="91"/>
        <v>45.67671597222229</v>
      </c>
      <c r="L406">
        <f t="shared" si="92"/>
        <v>553.62901723524374</v>
      </c>
      <c r="M406">
        <f t="shared" si="93"/>
        <v>409.05957279079905</v>
      </c>
      <c r="N406">
        <f t="shared" si="94"/>
        <v>2829.3287118030271</v>
      </c>
      <c r="O406">
        <f t="shared" si="95"/>
        <v>2829.3287118030271</v>
      </c>
      <c r="P406">
        <f t="shared" si="102"/>
        <v>1195954.4664850859</v>
      </c>
      <c r="Q406">
        <f t="shared" si="103"/>
        <v>-505419.051898256</v>
      </c>
      <c r="S406">
        <v>2.829328711803027</v>
      </c>
      <c r="T406">
        <v>1195.954466485086</v>
      </c>
      <c r="U406">
        <v>505.41905189825599</v>
      </c>
      <c r="W406">
        <v>505419.051898256</v>
      </c>
      <c r="X406">
        <f t="shared" si="96"/>
        <v>289.13888888888931</v>
      </c>
      <c r="Y406">
        <f t="shared" si="97"/>
        <v>17.808393901909724</v>
      </c>
      <c r="Z406">
        <f t="shared" si="98"/>
        <v>102.11229000000002</v>
      </c>
      <c r="AA406">
        <f t="shared" si="99"/>
        <v>690.53541458683003</v>
      </c>
      <c r="AB406">
        <f t="shared" si="100"/>
        <v>35.569246527777779</v>
      </c>
    </row>
    <row r="407" spans="2:28" x14ac:dyDescent="0.55000000000000004">
      <c r="B407" s="3" t="s">
        <v>37</v>
      </c>
      <c r="C407" s="3">
        <v>401</v>
      </c>
      <c r="D407" s="3">
        <v>401</v>
      </c>
      <c r="E407" s="10">
        <v>25.6</v>
      </c>
      <c r="F407" s="16">
        <f t="shared" si="101"/>
        <v>-9.7222222222222612E-2</v>
      </c>
      <c r="G407" s="16">
        <f t="shared" si="104"/>
        <v>-0.35000000000000142</v>
      </c>
      <c r="I407">
        <v>6.4722222222222223</v>
      </c>
      <c r="J407">
        <f t="shared" si="90"/>
        <v>117.70558521363813</v>
      </c>
      <c r="K407">
        <f t="shared" si="91"/>
        <v>-22.838357986111202</v>
      </c>
      <c r="L407">
        <f t="shared" si="92"/>
        <v>-99.148581453029408</v>
      </c>
      <c r="M407">
        <f t="shared" si="93"/>
        <v>-26.863859230806895</v>
      </c>
      <c r="N407">
        <f t="shared" si="94"/>
        <v>-173.86886668827796</v>
      </c>
      <c r="O407">
        <f t="shared" si="95"/>
        <v>-173.86886668827796</v>
      </c>
      <c r="P407">
        <f t="shared" si="102"/>
        <v>1195954.4664850859</v>
      </c>
      <c r="Q407">
        <f t="shared" si="103"/>
        <v>-505592.92076494428</v>
      </c>
      <c r="S407">
        <v>-0.17386886668827797</v>
      </c>
      <c r="T407">
        <v>1195.954466485086</v>
      </c>
      <c r="U407">
        <v>505.59292076494427</v>
      </c>
      <c r="W407">
        <v>505592.92076494428</v>
      </c>
      <c r="X407">
        <f t="shared" si="96"/>
        <v>-144.56944444444503</v>
      </c>
      <c r="Y407">
        <f t="shared" si="97"/>
        <v>15.59329521363812</v>
      </c>
      <c r="Z407">
        <f t="shared" si="98"/>
        <v>102.11229000000002</v>
      </c>
      <c r="AA407">
        <f t="shared" si="99"/>
        <v>690.36154572014175</v>
      </c>
      <c r="AB407">
        <f t="shared" si="100"/>
        <v>31.144962577160499</v>
      </c>
    </row>
    <row r="408" spans="2:28" x14ac:dyDescent="0.55000000000000004">
      <c r="B408" s="3" t="s">
        <v>37</v>
      </c>
      <c r="C408" s="3">
        <v>402</v>
      </c>
      <c r="D408" s="3">
        <v>402</v>
      </c>
      <c r="E408" s="10">
        <v>24.9</v>
      </c>
      <c r="F408" s="16">
        <f t="shared" si="101"/>
        <v>-0.31944444444444453</v>
      </c>
      <c r="G408" s="16">
        <f t="shared" si="104"/>
        <v>-1.1500000000000004</v>
      </c>
      <c r="I408">
        <v>6</v>
      </c>
      <c r="J408">
        <f t="shared" si="90"/>
        <v>115.51317750000001</v>
      </c>
      <c r="K408">
        <f t="shared" si="91"/>
        <v>-75.040319097222252</v>
      </c>
      <c r="L408">
        <f t="shared" si="92"/>
        <v>-597.00765583333362</v>
      </c>
      <c r="M408">
        <f t="shared" si="93"/>
        <v>-359.50071138888904</v>
      </c>
      <c r="N408">
        <f t="shared" si="94"/>
        <v>-2157.004268333334</v>
      </c>
      <c r="O408">
        <f t="shared" si="95"/>
        <v>-2157.004268333334</v>
      </c>
      <c r="P408">
        <f t="shared" si="102"/>
        <v>1195954.4664850859</v>
      </c>
      <c r="Q408">
        <f t="shared" si="103"/>
        <v>-507749.9250332776</v>
      </c>
      <c r="S408">
        <v>-2.1570042683333339</v>
      </c>
      <c r="T408">
        <v>1195.954466485086</v>
      </c>
      <c r="U408">
        <v>507.74992503327763</v>
      </c>
      <c r="W408">
        <v>507749.9250332776</v>
      </c>
      <c r="X408">
        <f t="shared" si="96"/>
        <v>-475.01388888888903</v>
      </c>
      <c r="Y408">
        <f t="shared" si="97"/>
        <v>13.400887500000001</v>
      </c>
      <c r="Z408">
        <f t="shared" si="98"/>
        <v>102.11229000000002</v>
      </c>
      <c r="AA408">
        <f t="shared" si="99"/>
        <v>688.20454145180838</v>
      </c>
      <c r="AB408">
        <f t="shared" si="100"/>
        <v>26.765999999999998</v>
      </c>
    </row>
    <row r="409" spans="2:28" x14ac:dyDescent="0.55000000000000004">
      <c r="B409" s="3" t="s">
        <v>37</v>
      </c>
      <c r="C409" s="3">
        <v>403</v>
      </c>
      <c r="D409" s="3">
        <v>403</v>
      </c>
      <c r="E409" s="10">
        <v>23.3</v>
      </c>
      <c r="F409" s="16">
        <f t="shared" si="101"/>
        <v>-0.45833333333333293</v>
      </c>
      <c r="G409" s="16">
        <f t="shared" si="104"/>
        <v>-1.6499999999999986</v>
      </c>
      <c r="I409">
        <v>5.6111111111111107</v>
      </c>
      <c r="J409">
        <f t="shared" si="90"/>
        <v>113.83232201195989</v>
      </c>
      <c r="K409">
        <f t="shared" si="91"/>
        <v>-107.66654479166657</v>
      </c>
      <c r="L409">
        <f t="shared" si="92"/>
        <v>-908.48017798803926</v>
      </c>
      <c r="M409">
        <f t="shared" si="93"/>
        <v>-567.70934465470623</v>
      </c>
      <c r="N409">
        <f t="shared" si="94"/>
        <v>-3185.4802116736291</v>
      </c>
      <c r="O409">
        <f t="shared" si="95"/>
        <v>-3185.4802116736291</v>
      </c>
      <c r="P409">
        <f t="shared" si="102"/>
        <v>1195954.4664850859</v>
      </c>
      <c r="Q409">
        <f t="shared" si="103"/>
        <v>-510935.40524495125</v>
      </c>
      <c r="S409">
        <v>-3.1854802116736294</v>
      </c>
      <c r="T409">
        <v>1195.954466485086</v>
      </c>
      <c r="U409">
        <v>510.93540524495126</v>
      </c>
      <c r="W409">
        <v>510935.40524495125</v>
      </c>
      <c r="X409">
        <f t="shared" si="96"/>
        <v>-681.54166666666606</v>
      </c>
      <c r="Y409">
        <f t="shared" si="97"/>
        <v>11.720032011959876</v>
      </c>
      <c r="Z409">
        <f t="shared" si="98"/>
        <v>102.11229000000002</v>
      </c>
      <c r="AA409">
        <f t="shared" si="99"/>
        <v>685.01906124013476</v>
      </c>
      <c r="AB409">
        <f t="shared" si="100"/>
        <v>23.408776234567895</v>
      </c>
    </row>
    <row r="410" spans="2:28" x14ac:dyDescent="0.55000000000000004">
      <c r="B410" s="3" t="s">
        <v>37</v>
      </c>
      <c r="C410" s="3">
        <v>404</v>
      </c>
      <c r="D410" s="3">
        <v>404</v>
      </c>
      <c r="E410" s="10">
        <v>21.6</v>
      </c>
      <c r="F410" s="16">
        <f t="shared" si="101"/>
        <v>-0.43055555555555575</v>
      </c>
      <c r="G410" s="16">
        <f t="shared" si="104"/>
        <v>-1.5500000000000007</v>
      </c>
      <c r="I410">
        <v>5.1944444444444446</v>
      </c>
      <c r="J410">
        <f t="shared" si="90"/>
        <v>112.15634939187888</v>
      </c>
      <c r="K410">
        <f t="shared" si="91"/>
        <v>-101.14129965277783</v>
      </c>
      <c r="L410">
        <f t="shared" si="92"/>
        <v>-848.19781727478835</v>
      </c>
      <c r="M410">
        <f t="shared" si="93"/>
        <v>-528.07976171923258</v>
      </c>
      <c r="N410">
        <f t="shared" si="94"/>
        <v>-2743.0809844860137</v>
      </c>
      <c r="O410">
        <f t="shared" si="95"/>
        <v>-2743.0809844860137</v>
      </c>
      <c r="P410">
        <f t="shared" si="102"/>
        <v>1195954.4664850859</v>
      </c>
      <c r="Q410">
        <f t="shared" si="103"/>
        <v>-513678.48622943729</v>
      </c>
      <c r="S410">
        <v>-2.7430809844860136</v>
      </c>
      <c r="T410">
        <v>1195.954466485086</v>
      </c>
      <c r="U410">
        <v>513.67848622943734</v>
      </c>
      <c r="W410">
        <v>513678.48622943729</v>
      </c>
      <c r="X410">
        <f t="shared" si="96"/>
        <v>-640.23611111111143</v>
      </c>
      <c r="Y410">
        <f t="shared" si="97"/>
        <v>10.044059391878861</v>
      </c>
      <c r="Z410">
        <f t="shared" si="98"/>
        <v>102.11229000000002</v>
      </c>
      <c r="AA410">
        <f t="shared" si="99"/>
        <v>682.27598025564862</v>
      </c>
      <c r="AB410">
        <f t="shared" si="100"/>
        <v>20.061305169753091</v>
      </c>
    </row>
    <row r="411" spans="2:28" x14ac:dyDescent="0.55000000000000004">
      <c r="B411" s="3" t="s">
        <v>37</v>
      </c>
      <c r="C411" s="3">
        <v>405</v>
      </c>
      <c r="D411" s="3">
        <v>405</v>
      </c>
      <c r="E411" s="10">
        <v>20.2</v>
      </c>
      <c r="F411" s="16">
        <f t="shared" si="101"/>
        <v>-0.40277777777777807</v>
      </c>
      <c r="G411" s="16">
        <f t="shared" si="104"/>
        <v>-1.4500000000000011</v>
      </c>
      <c r="I411">
        <v>4.7222222222222223</v>
      </c>
      <c r="J411">
        <f t="shared" si="90"/>
        <v>110.41316553047841</v>
      </c>
      <c r="K411">
        <f t="shared" si="91"/>
        <v>-94.616054513888955</v>
      </c>
      <c r="L411">
        <f t="shared" si="92"/>
        <v>-787.98266780285553</v>
      </c>
      <c r="M411">
        <f t="shared" si="93"/>
        <v>-488.51739002507759</v>
      </c>
      <c r="N411">
        <f t="shared" si="94"/>
        <v>-2306.8876751184221</v>
      </c>
      <c r="O411">
        <f t="shared" si="95"/>
        <v>-2306.8876751184221</v>
      </c>
      <c r="P411">
        <f t="shared" si="102"/>
        <v>1195954.4664850859</v>
      </c>
      <c r="Q411">
        <f t="shared" si="103"/>
        <v>-515985.37390455569</v>
      </c>
      <c r="S411">
        <v>-2.3068876751184222</v>
      </c>
      <c r="T411">
        <v>1195.954466485086</v>
      </c>
      <c r="U411">
        <v>515.98537390455567</v>
      </c>
      <c r="W411">
        <v>515985.37390455569</v>
      </c>
      <c r="X411">
        <f t="shared" si="96"/>
        <v>-598.930555555556</v>
      </c>
      <c r="Y411">
        <f t="shared" si="97"/>
        <v>8.300875530478395</v>
      </c>
      <c r="Z411">
        <f t="shared" si="98"/>
        <v>102.11229000000002</v>
      </c>
      <c r="AA411">
        <f t="shared" si="99"/>
        <v>679.96909258053029</v>
      </c>
      <c r="AB411">
        <f t="shared" si="100"/>
        <v>16.579591049382717</v>
      </c>
    </row>
    <row r="412" spans="2:28" x14ac:dyDescent="0.55000000000000004">
      <c r="B412" s="3" t="s">
        <v>37</v>
      </c>
      <c r="C412" s="3">
        <v>406</v>
      </c>
      <c r="D412" s="3">
        <v>406</v>
      </c>
      <c r="E412" s="10">
        <v>18.7</v>
      </c>
      <c r="F412" s="16">
        <f t="shared" si="101"/>
        <v>-0.44444444444444431</v>
      </c>
      <c r="G412" s="16">
        <f t="shared" si="104"/>
        <v>-1.5999999999999996</v>
      </c>
      <c r="I412">
        <v>4.25</v>
      </c>
      <c r="J412">
        <f t="shared" si="90"/>
        <v>108.83599917968752</v>
      </c>
      <c r="K412">
        <f t="shared" si="91"/>
        <v>-104.40392222222219</v>
      </c>
      <c r="L412">
        <f t="shared" si="92"/>
        <v>-882.49733415364551</v>
      </c>
      <c r="M412">
        <f t="shared" si="93"/>
        <v>-552.05288970920117</v>
      </c>
      <c r="N412">
        <f t="shared" si="94"/>
        <v>-2346.2247812641049</v>
      </c>
      <c r="O412">
        <f t="shared" si="95"/>
        <v>-2346.2247812641049</v>
      </c>
      <c r="P412">
        <f t="shared" si="102"/>
        <v>1195954.4664850859</v>
      </c>
      <c r="Q412">
        <f t="shared" si="103"/>
        <v>-518331.59868581977</v>
      </c>
      <c r="S412">
        <v>-2.3462247812641048</v>
      </c>
      <c r="T412">
        <v>1195.954466485086</v>
      </c>
      <c r="U412">
        <v>518.33159868581981</v>
      </c>
      <c r="W412">
        <v>518331.59868581977</v>
      </c>
      <c r="X412">
        <f t="shared" si="96"/>
        <v>-660.88888888888869</v>
      </c>
      <c r="Y412">
        <f t="shared" si="97"/>
        <v>6.7237091796875008</v>
      </c>
      <c r="Z412">
        <f t="shared" si="98"/>
        <v>102.11229000000002</v>
      </c>
      <c r="AA412">
        <f t="shared" si="99"/>
        <v>677.62286779926615</v>
      </c>
      <c r="AB412">
        <f t="shared" si="100"/>
        <v>13.42946875</v>
      </c>
    </row>
    <row r="413" spans="2:28" x14ac:dyDescent="0.55000000000000004">
      <c r="B413" s="3" t="s">
        <v>37</v>
      </c>
      <c r="C413" s="3">
        <v>407</v>
      </c>
      <c r="D413" s="3">
        <v>407</v>
      </c>
      <c r="E413" s="10">
        <v>17</v>
      </c>
      <c r="F413" s="16">
        <f t="shared" si="101"/>
        <v>-0.47222222222222199</v>
      </c>
      <c r="G413" s="16">
        <f t="shared" si="104"/>
        <v>-1.6999999999999993</v>
      </c>
      <c r="I413">
        <v>3.9444444444444446</v>
      </c>
      <c r="J413">
        <f t="shared" si="90"/>
        <v>107.90394585455249</v>
      </c>
      <c r="K413">
        <f t="shared" si="91"/>
        <v>-110.92916736111106</v>
      </c>
      <c r="L413">
        <f t="shared" si="92"/>
        <v>-945.38772081211368</v>
      </c>
      <c r="M413">
        <f t="shared" si="93"/>
        <v>-594.29049858989163</v>
      </c>
      <c r="N413">
        <f t="shared" si="94"/>
        <v>-2344.1458555490171</v>
      </c>
      <c r="O413">
        <f t="shared" si="95"/>
        <v>-2344.1458555490171</v>
      </c>
      <c r="P413">
        <f t="shared" si="102"/>
        <v>1195954.4664850859</v>
      </c>
      <c r="Q413">
        <f t="shared" si="103"/>
        <v>-520675.7445413688</v>
      </c>
      <c r="S413">
        <v>-2.3441458555490171</v>
      </c>
      <c r="T413">
        <v>1195.954466485086</v>
      </c>
      <c r="U413">
        <v>520.67574454136877</v>
      </c>
      <c r="W413">
        <v>520675.7445413688</v>
      </c>
      <c r="X413">
        <f t="shared" si="96"/>
        <v>-702.19444444444412</v>
      </c>
      <c r="Y413">
        <f t="shared" si="97"/>
        <v>5.7916558545524701</v>
      </c>
      <c r="Z413">
        <f t="shared" si="98"/>
        <v>102.11229000000002</v>
      </c>
      <c r="AA413">
        <f t="shared" si="99"/>
        <v>675.27872194371719</v>
      </c>
      <c r="AB413">
        <f t="shared" si="100"/>
        <v>11.567850308641978</v>
      </c>
    </row>
    <row r="414" spans="2:28" x14ac:dyDescent="0.55000000000000004">
      <c r="B414" s="3" t="s">
        <v>37</v>
      </c>
      <c r="C414" s="3">
        <v>408</v>
      </c>
      <c r="D414" s="3">
        <v>408</v>
      </c>
      <c r="E414" s="10">
        <v>15.3</v>
      </c>
      <c r="F414" s="16">
        <f t="shared" si="101"/>
        <v>-0.38888888888888895</v>
      </c>
      <c r="G414" s="16">
        <f t="shared" si="104"/>
        <v>-1.4000000000000004</v>
      </c>
      <c r="I414">
        <v>3.8611111111111112</v>
      </c>
      <c r="J414">
        <f t="shared" si="90"/>
        <v>107.66181304928628</v>
      </c>
      <c r="K414">
        <f t="shared" si="91"/>
        <v>-91.353431944444452</v>
      </c>
      <c r="L414">
        <f t="shared" si="92"/>
        <v>-759.75485361738049</v>
      </c>
      <c r="M414">
        <f t="shared" si="93"/>
        <v>-470.61596472849158</v>
      </c>
      <c r="N414">
        <f t="shared" si="94"/>
        <v>-1817.1005304794537</v>
      </c>
      <c r="O414">
        <f t="shared" si="95"/>
        <v>-1817.1005304794537</v>
      </c>
      <c r="P414">
        <f t="shared" si="102"/>
        <v>1195954.4664850859</v>
      </c>
      <c r="Q414">
        <f t="shared" si="103"/>
        <v>-522492.84507184825</v>
      </c>
      <c r="S414">
        <v>-1.8171005304794539</v>
      </c>
      <c r="T414">
        <v>1195.954466485086</v>
      </c>
      <c r="U414">
        <v>522.49284507184825</v>
      </c>
      <c r="W414">
        <v>522492.84507184825</v>
      </c>
      <c r="X414">
        <f t="shared" si="96"/>
        <v>-578.27777777777783</v>
      </c>
      <c r="Y414">
        <f t="shared" si="97"/>
        <v>5.5495230492862655</v>
      </c>
      <c r="Z414">
        <f t="shared" si="98"/>
        <v>102.11229000000002</v>
      </c>
      <c r="AA414">
        <f t="shared" si="99"/>
        <v>673.46162141323771</v>
      </c>
      <c r="AB414">
        <f t="shared" si="100"/>
        <v>11.084231095679012</v>
      </c>
    </row>
    <row r="415" spans="2:28" x14ac:dyDescent="0.55000000000000004">
      <c r="B415" s="3" t="s">
        <v>37</v>
      </c>
      <c r="C415" s="3">
        <v>409</v>
      </c>
      <c r="D415" s="3">
        <v>409</v>
      </c>
      <c r="E415" s="10">
        <v>14.2</v>
      </c>
      <c r="F415" s="16">
        <f t="shared" si="101"/>
        <v>-0.19444444444444448</v>
      </c>
      <c r="G415" s="16">
        <f t="shared" si="104"/>
        <v>-0.70000000000000018</v>
      </c>
      <c r="I415">
        <v>3.8888888888888888</v>
      </c>
      <c r="J415">
        <f t="shared" si="90"/>
        <v>107.741949529321</v>
      </c>
      <c r="K415">
        <f t="shared" si="91"/>
        <v>-45.676715972222226</v>
      </c>
      <c r="L415">
        <f t="shared" si="92"/>
        <v>-325.96638380401237</v>
      </c>
      <c r="M415">
        <f t="shared" si="93"/>
        <v>-181.39693935956791</v>
      </c>
      <c r="N415">
        <f t="shared" si="94"/>
        <v>-705.43254195387522</v>
      </c>
      <c r="O415">
        <f t="shared" si="95"/>
        <v>-705.43254195387522</v>
      </c>
      <c r="P415">
        <f t="shared" si="102"/>
        <v>1195954.4664850859</v>
      </c>
      <c r="Q415">
        <f t="shared" si="103"/>
        <v>-523198.27761380211</v>
      </c>
      <c r="S415">
        <v>-0.70543254195387528</v>
      </c>
      <c r="T415">
        <v>1195.954466485086</v>
      </c>
      <c r="U415">
        <v>523.19827761380213</v>
      </c>
      <c r="W415">
        <v>523198.27761380211</v>
      </c>
      <c r="X415">
        <f t="shared" si="96"/>
        <v>-289.13888888888891</v>
      </c>
      <c r="Y415">
        <f t="shared" si="97"/>
        <v>5.6296595293209881</v>
      </c>
      <c r="Z415">
        <f t="shared" si="98"/>
        <v>102.11229000000002</v>
      </c>
      <c r="AA415">
        <f t="shared" si="99"/>
        <v>672.75618887128383</v>
      </c>
      <c r="AB415">
        <f t="shared" si="100"/>
        <v>11.244290123456789</v>
      </c>
    </row>
    <row r="416" spans="2:28" x14ac:dyDescent="0.55000000000000004">
      <c r="B416" s="3" t="s">
        <v>37</v>
      </c>
      <c r="C416" s="3">
        <v>410</v>
      </c>
      <c r="D416" s="3">
        <v>410</v>
      </c>
      <c r="E416" s="10">
        <v>13.9</v>
      </c>
      <c r="F416" s="16">
        <f t="shared" si="101"/>
        <v>-2.7777777777777679E-2</v>
      </c>
      <c r="G416" s="16">
        <f t="shared" si="104"/>
        <v>-9.9999999999999645E-2</v>
      </c>
      <c r="I416">
        <v>3.9444444444444446</v>
      </c>
      <c r="J416">
        <f t="shared" si="90"/>
        <v>107.90394585455249</v>
      </c>
      <c r="K416">
        <f t="shared" si="91"/>
        <v>-6.5252451388888657</v>
      </c>
      <c r="L416">
        <f t="shared" si="92"/>
        <v>45.945612521219388</v>
      </c>
      <c r="M416">
        <f t="shared" si="93"/>
        <v>66.598390298997089</v>
      </c>
      <c r="N416">
        <f t="shared" si="94"/>
        <v>262.69365062382184</v>
      </c>
      <c r="O416">
        <f t="shared" si="95"/>
        <v>262.69365062382184</v>
      </c>
      <c r="P416">
        <f t="shared" si="102"/>
        <v>1196217.1601357097</v>
      </c>
      <c r="Q416">
        <f t="shared" si="103"/>
        <v>-523198.27761380211</v>
      </c>
      <c r="S416">
        <v>0.26269365062382183</v>
      </c>
      <c r="T416">
        <v>1196.2171601357097</v>
      </c>
      <c r="U416">
        <v>523.19827761380213</v>
      </c>
      <c r="W416">
        <v>523198.27761380211</v>
      </c>
      <c r="X416">
        <f t="shared" si="96"/>
        <v>-41.305555555555408</v>
      </c>
      <c r="Y416">
        <f t="shared" si="97"/>
        <v>5.7916558545524701</v>
      </c>
      <c r="Z416">
        <f t="shared" si="98"/>
        <v>102.11229000000002</v>
      </c>
      <c r="AA416">
        <f t="shared" si="99"/>
        <v>673.01888252190759</v>
      </c>
      <c r="AB416">
        <f t="shared" si="100"/>
        <v>11.567850308641978</v>
      </c>
    </row>
    <row r="417" spans="2:28" x14ac:dyDescent="0.55000000000000004">
      <c r="B417" s="3" t="s">
        <v>37</v>
      </c>
      <c r="C417" s="3">
        <v>411</v>
      </c>
      <c r="D417" s="3">
        <v>411</v>
      </c>
      <c r="E417" s="10">
        <v>14</v>
      </c>
      <c r="F417" s="16">
        <f t="shared" si="101"/>
        <v>4.1666666666666519E-2</v>
      </c>
      <c r="G417" s="16">
        <f t="shared" si="104"/>
        <v>0.14999999999999947</v>
      </c>
      <c r="I417">
        <v>4.0277777777777777</v>
      </c>
      <c r="J417">
        <f t="shared" si="90"/>
        <v>108.15124875530481</v>
      </c>
      <c r="K417">
        <f t="shared" si="91"/>
        <v>9.7878677083332999</v>
      </c>
      <c r="L417">
        <f t="shared" si="92"/>
        <v>201.08874875530449</v>
      </c>
      <c r="M417">
        <f t="shared" si="93"/>
        <v>170.10958208863792</v>
      </c>
      <c r="N417">
        <f t="shared" si="94"/>
        <v>685.16359452368044</v>
      </c>
      <c r="O417">
        <f t="shared" si="95"/>
        <v>685.16359452368044</v>
      </c>
      <c r="P417">
        <f t="shared" si="102"/>
        <v>1196902.3237302334</v>
      </c>
      <c r="Q417">
        <f t="shared" si="103"/>
        <v>-523198.27761380211</v>
      </c>
      <c r="S417">
        <v>0.68516359452368047</v>
      </c>
      <c r="T417">
        <v>1196.9023237302333</v>
      </c>
      <c r="U417">
        <v>523.19827761380213</v>
      </c>
      <c r="W417">
        <v>523198.27761380211</v>
      </c>
      <c r="X417">
        <f t="shared" si="96"/>
        <v>61.958333333333115</v>
      </c>
      <c r="Y417">
        <f t="shared" si="97"/>
        <v>6.0389587553047841</v>
      </c>
      <c r="Z417">
        <f t="shared" si="98"/>
        <v>102.11229000000002</v>
      </c>
      <c r="AA417">
        <f t="shared" si="99"/>
        <v>673.70404611643119</v>
      </c>
      <c r="AB417">
        <f t="shared" si="100"/>
        <v>12.061795910493828</v>
      </c>
    </row>
    <row r="418" spans="2:28" x14ac:dyDescent="0.55000000000000004">
      <c r="B418" s="3" t="s">
        <v>37</v>
      </c>
      <c r="C418" s="3">
        <v>412</v>
      </c>
      <c r="D418" s="3">
        <v>412</v>
      </c>
      <c r="E418" s="10">
        <v>14.2</v>
      </c>
      <c r="F418" s="16">
        <f t="shared" si="101"/>
        <v>6.9444444444444448E-2</v>
      </c>
      <c r="G418" s="16">
        <f t="shared" si="104"/>
        <v>0.25</v>
      </c>
      <c r="I418">
        <v>4.1388888888888893</v>
      </c>
      <c r="J418">
        <f t="shared" si="90"/>
        <v>108.48902832706406</v>
      </c>
      <c r="K418">
        <f t="shared" si="91"/>
        <v>16.313112847222225</v>
      </c>
      <c r="L418">
        <f t="shared" si="92"/>
        <v>263.38486166039741</v>
      </c>
      <c r="M418">
        <f t="shared" si="93"/>
        <v>211.75291721595295</v>
      </c>
      <c r="N418">
        <f t="shared" si="94"/>
        <v>876.42179625491644</v>
      </c>
      <c r="O418">
        <f t="shared" si="95"/>
        <v>876.42179625491644</v>
      </c>
      <c r="P418">
        <f t="shared" si="102"/>
        <v>1197778.7455264882</v>
      </c>
      <c r="Q418">
        <f t="shared" si="103"/>
        <v>-523198.27761380211</v>
      </c>
      <c r="S418">
        <v>0.87642179625491645</v>
      </c>
      <c r="T418">
        <v>1197.7787455264881</v>
      </c>
      <c r="U418">
        <v>523.19827761380213</v>
      </c>
      <c r="W418">
        <v>523198.27761380211</v>
      </c>
      <c r="X418">
        <f t="shared" si="96"/>
        <v>103.2638888888889</v>
      </c>
      <c r="Y418">
        <f t="shared" si="97"/>
        <v>6.3767383270640456</v>
      </c>
      <c r="Z418">
        <f t="shared" si="98"/>
        <v>102.11229000000002</v>
      </c>
      <c r="AA418">
        <f t="shared" si="99"/>
        <v>674.580467912686</v>
      </c>
      <c r="AB418">
        <f t="shared" si="100"/>
        <v>12.736453317901239</v>
      </c>
    </row>
    <row r="419" spans="2:28" x14ac:dyDescent="0.55000000000000004">
      <c r="B419" s="3" t="s">
        <v>37</v>
      </c>
      <c r="C419" s="3">
        <v>413</v>
      </c>
      <c r="D419" s="3">
        <v>413</v>
      </c>
      <c r="E419" s="10">
        <v>14.5</v>
      </c>
      <c r="F419" s="16">
        <f t="shared" si="101"/>
        <v>9.7222222222222363E-2</v>
      </c>
      <c r="G419" s="16">
        <f t="shared" si="104"/>
        <v>0.35000000000000053</v>
      </c>
      <c r="I419">
        <v>4.416666666666667</v>
      </c>
      <c r="J419">
        <f t="shared" si="90"/>
        <v>109.37368911024308</v>
      </c>
      <c r="K419">
        <f t="shared" si="91"/>
        <v>22.838357986111145</v>
      </c>
      <c r="L419">
        <f t="shared" si="92"/>
        <v>326.22785577691008</v>
      </c>
      <c r="M419">
        <f t="shared" si="93"/>
        <v>253.94313355468773</v>
      </c>
      <c r="N419">
        <f t="shared" si="94"/>
        <v>1121.5821731998708</v>
      </c>
      <c r="O419">
        <f t="shared" si="95"/>
        <v>1121.5821731998708</v>
      </c>
      <c r="P419">
        <f t="shared" si="102"/>
        <v>1198900.327699688</v>
      </c>
      <c r="Q419">
        <f t="shared" si="103"/>
        <v>-523198.27761380211</v>
      </c>
      <c r="S419">
        <v>1.1215821731998707</v>
      </c>
      <c r="T419">
        <v>1198.900327699688</v>
      </c>
      <c r="U419">
        <v>523.19827761380213</v>
      </c>
      <c r="W419">
        <v>523198.27761380211</v>
      </c>
      <c r="X419">
        <f t="shared" si="96"/>
        <v>144.56944444444466</v>
      </c>
      <c r="Y419">
        <f t="shared" si="97"/>
        <v>7.2613991102430573</v>
      </c>
      <c r="Z419">
        <f t="shared" si="98"/>
        <v>102.11229000000002</v>
      </c>
      <c r="AA419">
        <f t="shared" si="99"/>
        <v>675.70205008588584</v>
      </c>
      <c r="AB419">
        <f t="shared" si="100"/>
        <v>14.503413194444445</v>
      </c>
    </row>
    <row r="420" spans="2:28" x14ac:dyDescent="0.55000000000000004">
      <c r="B420" s="3" t="s">
        <v>37</v>
      </c>
      <c r="C420" s="3">
        <v>414</v>
      </c>
      <c r="D420" s="3">
        <v>414</v>
      </c>
      <c r="E420" s="10">
        <v>14.9</v>
      </c>
      <c r="F420" s="16">
        <f t="shared" si="101"/>
        <v>0.19444444444444448</v>
      </c>
      <c r="G420" s="16">
        <f t="shared" si="104"/>
        <v>0.70000000000000018</v>
      </c>
      <c r="I420">
        <v>4.833333333333333</v>
      </c>
      <c r="J420">
        <f t="shared" si="90"/>
        <v>110.8083906076389</v>
      </c>
      <c r="K420">
        <f t="shared" si="91"/>
        <v>45.676715972222226</v>
      </c>
      <c r="L420">
        <f t="shared" si="92"/>
        <v>544.51672394097227</v>
      </c>
      <c r="M420">
        <f t="shared" si="93"/>
        <v>399.94727949652781</v>
      </c>
      <c r="N420">
        <f t="shared" si="94"/>
        <v>1933.078517566551</v>
      </c>
      <c r="O420">
        <f t="shared" si="95"/>
        <v>1933.078517566551</v>
      </c>
      <c r="P420">
        <f t="shared" si="102"/>
        <v>1200833.4062172545</v>
      </c>
      <c r="Q420">
        <f t="shared" si="103"/>
        <v>-523198.27761380211</v>
      </c>
      <c r="S420">
        <v>1.933078517566551</v>
      </c>
      <c r="T420">
        <v>1200.8334062172544</v>
      </c>
      <c r="U420">
        <v>523.19827761380213</v>
      </c>
      <c r="W420">
        <v>523198.27761380211</v>
      </c>
      <c r="X420">
        <f t="shared" si="96"/>
        <v>289.13888888888891</v>
      </c>
      <c r="Y420">
        <f t="shared" si="97"/>
        <v>8.696100607638888</v>
      </c>
      <c r="Z420">
        <f t="shared" si="98"/>
        <v>102.11229000000002</v>
      </c>
      <c r="AA420">
        <f t="shared" si="99"/>
        <v>677.63512860345224</v>
      </c>
      <c r="AB420">
        <f t="shared" si="100"/>
        <v>17.368986111111109</v>
      </c>
    </row>
    <row r="421" spans="2:28" x14ac:dyDescent="0.55000000000000004">
      <c r="B421" s="3" t="s">
        <v>37</v>
      </c>
      <c r="C421" s="3">
        <v>415</v>
      </c>
      <c r="D421" s="3">
        <v>415</v>
      </c>
      <c r="E421" s="10">
        <v>15.9</v>
      </c>
      <c r="F421" s="16">
        <f t="shared" si="101"/>
        <v>0.34722222222222199</v>
      </c>
      <c r="G421" s="16">
        <f t="shared" si="104"/>
        <v>1.2499999999999991</v>
      </c>
      <c r="I421">
        <v>5.1944444444444446</v>
      </c>
      <c r="J421">
        <f t="shared" si="90"/>
        <v>112.15634939187888</v>
      </c>
      <c r="K421">
        <f t="shared" si="91"/>
        <v>81.565564236111058</v>
      </c>
      <c r="L421">
        <f t="shared" si="92"/>
        <v>886.63551605854502</v>
      </c>
      <c r="M421">
        <f t="shared" si="93"/>
        <v>628.47579383632296</v>
      </c>
      <c r="N421">
        <f t="shared" si="94"/>
        <v>3264.5825957608999</v>
      </c>
      <c r="O421">
        <f t="shared" si="95"/>
        <v>3264.5825957608999</v>
      </c>
      <c r="P421">
        <f t="shared" si="102"/>
        <v>1204097.9888130154</v>
      </c>
      <c r="Q421">
        <f t="shared" si="103"/>
        <v>-523198.27761380211</v>
      </c>
      <c r="S421">
        <v>3.2645825957609</v>
      </c>
      <c r="T421">
        <v>1204.0979888130155</v>
      </c>
      <c r="U421">
        <v>523.19827761380213</v>
      </c>
      <c r="W421">
        <v>523198.27761380211</v>
      </c>
      <c r="X421">
        <f t="shared" si="96"/>
        <v>516.31944444444412</v>
      </c>
      <c r="Y421">
        <f t="shared" si="97"/>
        <v>10.044059391878861</v>
      </c>
      <c r="Z421">
        <f t="shared" si="98"/>
        <v>102.11229000000002</v>
      </c>
      <c r="AA421">
        <f t="shared" si="99"/>
        <v>680.89971119921336</v>
      </c>
      <c r="AB421">
        <f t="shared" si="100"/>
        <v>20.061305169753091</v>
      </c>
    </row>
    <row r="422" spans="2:28" x14ac:dyDescent="0.55000000000000004">
      <c r="B422" s="3" t="s">
        <v>37</v>
      </c>
      <c r="C422" s="3">
        <v>416</v>
      </c>
      <c r="D422" s="3">
        <v>416</v>
      </c>
      <c r="E422" s="10">
        <v>17.399999999999999</v>
      </c>
      <c r="F422" s="16">
        <f t="shared" si="101"/>
        <v>0.38888888888888873</v>
      </c>
      <c r="G422" s="16">
        <f t="shared" si="104"/>
        <v>1.3999999999999995</v>
      </c>
      <c r="I422">
        <v>5.3055555555555554</v>
      </c>
      <c r="J422">
        <f t="shared" si="90"/>
        <v>112.59063741271221</v>
      </c>
      <c r="K422">
        <f t="shared" si="91"/>
        <v>91.353431944444395</v>
      </c>
      <c r="L422">
        <f t="shared" si="92"/>
        <v>980.0073040793784</v>
      </c>
      <c r="M422">
        <f t="shared" si="93"/>
        <v>690.86841519048971</v>
      </c>
      <c r="N422">
        <f t="shared" si="94"/>
        <v>3665.4407583717648</v>
      </c>
      <c r="O422">
        <f t="shared" si="95"/>
        <v>3665.4407583717648</v>
      </c>
      <c r="P422">
        <f t="shared" si="102"/>
        <v>1207763.4295713871</v>
      </c>
      <c r="Q422">
        <f t="shared" si="103"/>
        <v>-523198.27761380211</v>
      </c>
      <c r="S422">
        <v>3.6654407583717648</v>
      </c>
      <c r="T422">
        <v>1207.7634295713872</v>
      </c>
      <c r="U422">
        <v>523.19827761380213</v>
      </c>
      <c r="W422">
        <v>523198.27761380211</v>
      </c>
      <c r="X422">
        <f t="shared" si="96"/>
        <v>578.27777777777749</v>
      </c>
      <c r="Y422">
        <f t="shared" si="97"/>
        <v>10.478347412712191</v>
      </c>
      <c r="Z422">
        <f t="shared" si="98"/>
        <v>102.11229000000002</v>
      </c>
      <c r="AA422">
        <f t="shared" si="99"/>
        <v>684.56515195758504</v>
      </c>
      <c r="AB422">
        <f t="shared" si="100"/>
        <v>20.928721836419751</v>
      </c>
    </row>
    <row r="423" spans="2:28" x14ac:dyDescent="0.55000000000000004">
      <c r="B423" s="3" t="s">
        <v>37</v>
      </c>
      <c r="C423" s="3">
        <v>417</v>
      </c>
      <c r="D423" s="3">
        <v>417</v>
      </c>
      <c r="E423" s="10">
        <v>18.7</v>
      </c>
      <c r="F423" s="16">
        <f t="shared" si="101"/>
        <v>0.23611111111111149</v>
      </c>
      <c r="G423" s="16">
        <f t="shared" si="104"/>
        <v>0.85000000000000142</v>
      </c>
      <c r="I423">
        <v>5.2222222222222223</v>
      </c>
      <c r="J423">
        <f t="shared" si="90"/>
        <v>112.26405971450619</v>
      </c>
      <c r="K423">
        <f t="shared" si="91"/>
        <v>55.464583680555648</v>
      </c>
      <c r="L423">
        <f t="shared" si="92"/>
        <v>638.90989304784034</v>
      </c>
      <c r="M423">
        <f t="shared" si="93"/>
        <v>463.36128193672897</v>
      </c>
      <c r="N423">
        <f t="shared" si="94"/>
        <v>2419.7755834473624</v>
      </c>
      <c r="O423">
        <f t="shared" si="95"/>
        <v>2419.7755834473624</v>
      </c>
      <c r="P423">
        <f t="shared" si="102"/>
        <v>1210183.2051548345</v>
      </c>
      <c r="Q423">
        <f t="shared" si="103"/>
        <v>-523198.27761380211</v>
      </c>
      <c r="S423">
        <v>2.4197755834473624</v>
      </c>
      <c r="T423">
        <v>1210.1832051548345</v>
      </c>
      <c r="U423">
        <v>523.19827761380213</v>
      </c>
      <c r="W423">
        <v>523198.27761380211</v>
      </c>
      <c r="X423">
        <f t="shared" si="96"/>
        <v>351.0972222222228</v>
      </c>
      <c r="Y423">
        <f t="shared" si="97"/>
        <v>10.151769714506173</v>
      </c>
      <c r="Z423">
        <f t="shared" si="98"/>
        <v>102.11229000000002</v>
      </c>
      <c r="AA423">
        <f t="shared" si="99"/>
        <v>686.98492754103233</v>
      </c>
      <c r="AB423">
        <f t="shared" si="100"/>
        <v>20.276438271604938</v>
      </c>
    </row>
    <row r="424" spans="2:28" x14ac:dyDescent="0.55000000000000004">
      <c r="B424" s="3" t="s">
        <v>37</v>
      </c>
      <c r="C424" s="3">
        <v>418</v>
      </c>
      <c r="D424" s="3">
        <v>418</v>
      </c>
      <c r="E424" s="10">
        <v>19.100000000000001</v>
      </c>
      <c r="F424" s="16">
        <f t="shared" si="101"/>
        <v>1.3888888888889086E-2</v>
      </c>
      <c r="G424" s="16">
        <f t="shared" si="104"/>
        <v>5.0000000000000711E-2</v>
      </c>
      <c r="I424">
        <v>4.8888888888888893</v>
      </c>
      <c r="J424">
        <f t="shared" si="90"/>
        <v>111.00944987654323</v>
      </c>
      <c r="K424">
        <f t="shared" si="91"/>
        <v>3.2626225694444906</v>
      </c>
      <c r="L424">
        <f t="shared" si="92"/>
        <v>141.98861654321033</v>
      </c>
      <c r="M424">
        <f t="shared" si="93"/>
        <v>131.6622276543213</v>
      </c>
      <c r="N424">
        <f t="shared" si="94"/>
        <v>643.6820018655709</v>
      </c>
      <c r="O424">
        <f t="shared" si="95"/>
        <v>643.6820018655709</v>
      </c>
      <c r="P424">
        <f t="shared" si="102"/>
        <v>1210826.8871567</v>
      </c>
      <c r="Q424">
        <f t="shared" si="103"/>
        <v>-523198.27761380211</v>
      </c>
      <c r="S424">
        <v>0.6436820018655709</v>
      </c>
      <c r="T424">
        <v>1210.8268871567</v>
      </c>
      <c r="U424">
        <v>523.19827761380213</v>
      </c>
      <c r="W424">
        <v>523198.27761380211</v>
      </c>
      <c r="X424">
        <f t="shared" si="96"/>
        <v>20.65277777777807</v>
      </c>
      <c r="Y424">
        <f t="shared" si="97"/>
        <v>8.8971598765432116</v>
      </c>
      <c r="Z424">
        <f t="shared" si="98"/>
        <v>102.11229000000002</v>
      </c>
      <c r="AA424">
        <f t="shared" si="99"/>
        <v>687.62860954289783</v>
      </c>
      <c r="AB424">
        <f t="shared" si="100"/>
        <v>17.770567901234571</v>
      </c>
    </row>
    <row r="425" spans="2:28" x14ac:dyDescent="0.55000000000000004">
      <c r="B425" s="3" t="s">
        <v>37</v>
      </c>
      <c r="C425" s="3">
        <v>419</v>
      </c>
      <c r="D425" s="3">
        <v>419</v>
      </c>
      <c r="E425" s="10">
        <v>18.8</v>
      </c>
      <c r="F425" s="16">
        <f t="shared" si="101"/>
        <v>-0.20833333333333331</v>
      </c>
      <c r="G425" s="16">
        <f t="shared" si="104"/>
        <v>-0.75</v>
      </c>
      <c r="I425">
        <v>4.6111111111111107</v>
      </c>
      <c r="J425">
        <f t="shared" si="90"/>
        <v>110.02713173418212</v>
      </c>
      <c r="K425">
        <f t="shared" si="91"/>
        <v>-48.939338541666665</v>
      </c>
      <c r="L425">
        <f t="shared" si="92"/>
        <v>-354.66036826581785</v>
      </c>
      <c r="M425">
        <f t="shared" si="93"/>
        <v>-199.76453493248451</v>
      </c>
      <c r="N425">
        <f t="shared" si="94"/>
        <v>-921.13646663312295</v>
      </c>
      <c r="O425">
        <f t="shared" si="95"/>
        <v>-921.13646663312295</v>
      </c>
      <c r="P425">
        <f t="shared" si="102"/>
        <v>1210826.8871567</v>
      </c>
      <c r="Q425">
        <f t="shared" si="103"/>
        <v>-524119.41408043524</v>
      </c>
      <c r="S425">
        <v>-0.92113646663312299</v>
      </c>
      <c r="T425">
        <v>1210.8268871567</v>
      </c>
      <c r="U425">
        <v>524.11941408043526</v>
      </c>
      <c r="W425">
        <v>524119.41408043524</v>
      </c>
      <c r="X425">
        <f t="shared" si="96"/>
        <v>-309.79166666666663</v>
      </c>
      <c r="Y425">
        <f t="shared" si="97"/>
        <v>7.9148417341820982</v>
      </c>
      <c r="Z425">
        <f t="shared" si="98"/>
        <v>102.11229000000002</v>
      </c>
      <c r="AA425">
        <f t="shared" si="99"/>
        <v>686.70747307626471</v>
      </c>
      <c r="AB425">
        <f t="shared" si="100"/>
        <v>15.808554012345676</v>
      </c>
    </row>
    <row r="426" spans="2:28" x14ac:dyDescent="0.55000000000000004">
      <c r="B426" s="3" t="s">
        <v>37</v>
      </c>
      <c r="C426" s="3">
        <v>420</v>
      </c>
      <c r="D426" s="3">
        <v>420</v>
      </c>
      <c r="E426" s="10">
        <v>17.600000000000001</v>
      </c>
      <c r="F426" s="16">
        <f t="shared" si="101"/>
        <v>-0.30555555555555547</v>
      </c>
      <c r="G426" s="16">
        <f t="shared" si="104"/>
        <v>-1.0999999999999996</v>
      </c>
      <c r="I426">
        <v>4.5</v>
      </c>
      <c r="J426">
        <f t="shared" si="90"/>
        <v>109.65028921875002</v>
      </c>
      <c r="K426">
        <f t="shared" si="91"/>
        <v>-71.777696527777763</v>
      </c>
      <c r="L426">
        <f t="shared" si="92"/>
        <v>-571.89137744791651</v>
      </c>
      <c r="M426">
        <f t="shared" si="93"/>
        <v>-344.71082189236097</v>
      </c>
      <c r="N426">
        <f t="shared" si="94"/>
        <v>-1551.1986985156243</v>
      </c>
      <c r="O426">
        <f t="shared" si="95"/>
        <v>-1551.1986985156243</v>
      </c>
      <c r="P426">
        <f t="shared" si="102"/>
        <v>1210826.8871567</v>
      </c>
      <c r="Q426">
        <f t="shared" si="103"/>
        <v>-525670.61277895083</v>
      </c>
      <c r="S426">
        <v>-1.5511986985156243</v>
      </c>
      <c r="T426">
        <v>1210.8268871567</v>
      </c>
      <c r="U426">
        <v>525.67061277895084</v>
      </c>
      <c r="W426">
        <v>525670.61277895083</v>
      </c>
      <c r="X426">
        <f t="shared" si="96"/>
        <v>-454.36111111111097</v>
      </c>
      <c r="Y426">
        <f t="shared" si="97"/>
        <v>7.5379992187500005</v>
      </c>
      <c r="Z426">
        <f t="shared" si="98"/>
        <v>102.11229000000002</v>
      </c>
      <c r="AA426">
        <f t="shared" si="99"/>
        <v>685.15627437774913</v>
      </c>
      <c r="AB426">
        <f t="shared" si="100"/>
        <v>15.055875</v>
      </c>
    </row>
    <row r="427" spans="2:28" x14ac:dyDescent="0.55000000000000004">
      <c r="B427" s="3" t="s">
        <v>37</v>
      </c>
      <c r="C427" s="3">
        <v>421</v>
      </c>
      <c r="D427" s="3">
        <v>421</v>
      </c>
      <c r="E427" s="10">
        <v>16.600000000000001</v>
      </c>
      <c r="F427" s="16">
        <f t="shared" si="101"/>
        <v>-0.19444444444444473</v>
      </c>
      <c r="G427" s="16">
        <f t="shared" si="104"/>
        <v>-0.70000000000000107</v>
      </c>
      <c r="I427">
        <v>4.5555555555555554</v>
      </c>
      <c r="J427">
        <f t="shared" si="90"/>
        <v>109.83756156635803</v>
      </c>
      <c r="K427">
        <f t="shared" si="91"/>
        <v>-45.67671597222229</v>
      </c>
      <c r="L427">
        <f t="shared" si="92"/>
        <v>-323.87077176697596</v>
      </c>
      <c r="M427">
        <f t="shared" si="93"/>
        <v>-179.30132732253128</v>
      </c>
      <c r="N427">
        <f t="shared" si="94"/>
        <v>-816.81715780264244</v>
      </c>
      <c r="O427">
        <f t="shared" si="95"/>
        <v>-816.81715780264244</v>
      </c>
      <c r="P427">
        <f t="shared" si="102"/>
        <v>1210826.8871567</v>
      </c>
      <c r="Q427">
        <f t="shared" si="103"/>
        <v>-526487.42993675347</v>
      </c>
      <c r="S427">
        <v>-0.81681715780264241</v>
      </c>
      <c r="T427">
        <v>1210.8268871567</v>
      </c>
      <c r="U427">
        <v>526.48742993675353</v>
      </c>
      <c r="W427">
        <v>526487.42993675347</v>
      </c>
      <c r="X427">
        <f t="shared" si="96"/>
        <v>-289.13888888888931</v>
      </c>
      <c r="Y427">
        <f t="shared" si="97"/>
        <v>7.7252715663580247</v>
      </c>
      <c r="Z427">
        <f t="shared" si="98"/>
        <v>102.11229000000002</v>
      </c>
      <c r="AA427">
        <f t="shared" si="99"/>
        <v>684.33945721994644</v>
      </c>
      <c r="AB427">
        <f t="shared" si="100"/>
        <v>15.429919753086418</v>
      </c>
    </row>
    <row r="428" spans="2:28" x14ac:dyDescent="0.55000000000000004">
      <c r="B428" s="3" t="s">
        <v>37</v>
      </c>
      <c r="C428" s="3">
        <v>422</v>
      </c>
      <c r="D428" s="3">
        <v>422</v>
      </c>
      <c r="E428" s="10">
        <v>16.2</v>
      </c>
      <c r="F428" s="16">
        <f t="shared" si="101"/>
        <v>-2.7777777777778172E-2</v>
      </c>
      <c r="G428" s="16">
        <f t="shared" si="104"/>
        <v>-0.10000000000000142</v>
      </c>
      <c r="I428">
        <v>4.7777777777777777</v>
      </c>
      <c r="J428">
        <f t="shared" si="90"/>
        <v>110.60962915895064</v>
      </c>
      <c r="K428">
        <f t="shared" si="91"/>
        <v>-6.5252451388889812</v>
      </c>
      <c r="L428">
        <f t="shared" si="92"/>
        <v>48.65129582561643</v>
      </c>
      <c r="M428">
        <f t="shared" si="93"/>
        <v>69.3040736033945</v>
      </c>
      <c r="N428">
        <f t="shared" si="94"/>
        <v>331.11946277177373</v>
      </c>
      <c r="O428">
        <f t="shared" si="95"/>
        <v>331.11946277177373</v>
      </c>
      <c r="P428">
        <f t="shared" si="102"/>
        <v>1211158.0066194718</v>
      </c>
      <c r="Q428">
        <f t="shared" si="103"/>
        <v>-526487.42993675347</v>
      </c>
      <c r="S428">
        <v>0.33111946277177373</v>
      </c>
      <c r="T428">
        <v>1211.158006619472</v>
      </c>
      <c r="U428">
        <v>526.48742993675353</v>
      </c>
      <c r="W428">
        <v>526487.42993675347</v>
      </c>
      <c r="X428">
        <f t="shared" si="96"/>
        <v>-41.30555555555614</v>
      </c>
      <c r="Y428">
        <f t="shared" si="97"/>
        <v>8.4973391589506164</v>
      </c>
      <c r="Z428">
        <f t="shared" si="98"/>
        <v>102.11229000000002</v>
      </c>
      <c r="AA428">
        <f t="shared" si="99"/>
        <v>684.67057668271843</v>
      </c>
      <c r="AB428">
        <f t="shared" si="100"/>
        <v>16.971993827160492</v>
      </c>
    </row>
    <row r="429" spans="2:28" x14ac:dyDescent="0.55000000000000004">
      <c r="B429" s="3" t="s">
        <v>37</v>
      </c>
      <c r="C429" s="3">
        <v>423</v>
      </c>
      <c r="D429" s="3">
        <v>423</v>
      </c>
      <c r="E429" s="10">
        <v>16.399999999999999</v>
      </c>
      <c r="F429" s="16">
        <f t="shared" si="101"/>
        <v>0.1388888888888889</v>
      </c>
      <c r="G429" s="16">
        <f t="shared" si="104"/>
        <v>0.5</v>
      </c>
      <c r="I429">
        <v>5.3055555555555554</v>
      </c>
      <c r="J429">
        <f t="shared" si="90"/>
        <v>112.59063741271221</v>
      </c>
      <c r="K429">
        <f t="shared" si="91"/>
        <v>32.62622569444445</v>
      </c>
      <c r="L429">
        <f t="shared" si="92"/>
        <v>422.38230407937891</v>
      </c>
      <c r="M429">
        <f t="shared" si="93"/>
        <v>319.11841519049</v>
      </c>
      <c r="N429">
        <f t="shared" si="94"/>
        <v>1693.1004805939886</v>
      </c>
      <c r="O429">
        <f t="shared" si="95"/>
        <v>1693.1004805939886</v>
      </c>
      <c r="P429">
        <f t="shared" si="102"/>
        <v>1212851.1071000658</v>
      </c>
      <c r="Q429">
        <f t="shared" si="103"/>
        <v>-526487.42993675347</v>
      </c>
      <c r="S429">
        <v>1.6931004805939887</v>
      </c>
      <c r="T429">
        <v>1212.8511071000657</v>
      </c>
      <c r="U429">
        <v>526.48742993675353</v>
      </c>
      <c r="W429">
        <v>526487.42993675347</v>
      </c>
      <c r="X429">
        <f t="shared" si="96"/>
        <v>206.5277777777778</v>
      </c>
      <c r="Y429">
        <f t="shared" si="97"/>
        <v>10.478347412712191</v>
      </c>
      <c r="Z429">
        <f t="shared" si="98"/>
        <v>102.11229000000002</v>
      </c>
      <c r="AA429">
        <f t="shared" si="99"/>
        <v>686.36367716331222</v>
      </c>
      <c r="AB429">
        <f t="shared" si="100"/>
        <v>20.928721836419751</v>
      </c>
    </row>
    <row r="430" spans="2:28" x14ac:dyDescent="0.55000000000000004">
      <c r="B430" s="3" t="s">
        <v>37</v>
      </c>
      <c r="C430" s="3">
        <v>424</v>
      </c>
      <c r="D430" s="3">
        <v>424</v>
      </c>
      <c r="E430" s="10">
        <v>17.2</v>
      </c>
      <c r="F430" s="16">
        <f t="shared" si="101"/>
        <v>0.37500000000000039</v>
      </c>
      <c r="G430" s="16">
        <f t="shared" si="104"/>
        <v>1.3500000000000014</v>
      </c>
      <c r="I430">
        <v>6.2777777777777777</v>
      </c>
      <c r="J430">
        <f t="shared" si="90"/>
        <v>116.7827231693673</v>
      </c>
      <c r="K430">
        <f t="shared" si="91"/>
        <v>88.090809375000092</v>
      </c>
      <c r="L430">
        <f t="shared" si="92"/>
        <v>953.22022316936818</v>
      </c>
      <c r="M430">
        <f t="shared" si="93"/>
        <v>674.40772316936784</v>
      </c>
      <c r="N430">
        <f t="shared" si="94"/>
        <v>4233.7818176743649</v>
      </c>
      <c r="O430">
        <f t="shared" si="95"/>
        <v>4233.7818176743649</v>
      </c>
      <c r="P430">
        <f t="shared" si="102"/>
        <v>1217084.8889177402</v>
      </c>
      <c r="Q430">
        <f t="shared" si="103"/>
        <v>-526487.42993675347</v>
      </c>
      <c r="S430">
        <v>4.2337818176743651</v>
      </c>
      <c r="T430">
        <v>1217.0848889177403</v>
      </c>
      <c r="U430">
        <v>526.48742993675353</v>
      </c>
      <c r="W430">
        <v>526487.42993675347</v>
      </c>
      <c r="X430">
        <f t="shared" si="96"/>
        <v>557.62500000000057</v>
      </c>
      <c r="Y430">
        <f t="shared" si="97"/>
        <v>14.670433169367286</v>
      </c>
      <c r="Z430">
        <f t="shared" si="98"/>
        <v>102.11229000000002</v>
      </c>
      <c r="AA430">
        <f t="shared" si="99"/>
        <v>690.59745898098674</v>
      </c>
      <c r="AB430">
        <f t="shared" si="100"/>
        <v>29.301702160493829</v>
      </c>
    </row>
    <row r="431" spans="2:28" x14ac:dyDescent="0.55000000000000004">
      <c r="B431" s="3" t="s">
        <v>37</v>
      </c>
      <c r="C431" s="3">
        <v>425</v>
      </c>
      <c r="D431" s="3">
        <v>425</v>
      </c>
      <c r="E431" s="10">
        <v>19.100000000000001</v>
      </c>
      <c r="F431" s="16">
        <f t="shared" si="101"/>
        <v>0.75000000000000022</v>
      </c>
      <c r="G431" s="16">
        <f t="shared" si="104"/>
        <v>2.7000000000000011</v>
      </c>
      <c r="I431">
        <v>7.6111111111111107</v>
      </c>
      <c r="J431">
        <f t="shared" si="90"/>
        <v>123.67618381751545</v>
      </c>
      <c r="K431">
        <f t="shared" si="91"/>
        <v>176.18161875000004</v>
      </c>
      <c r="L431">
        <f t="shared" si="92"/>
        <v>1796.5511838175157</v>
      </c>
      <c r="M431">
        <f t="shared" si="93"/>
        <v>1238.9261838175157</v>
      </c>
      <c r="N431">
        <f t="shared" si="94"/>
        <v>9429.6048434999811</v>
      </c>
      <c r="O431">
        <f t="shared" si="95"/>
        <v>9429.6048434999811</v>
      </c>
      <c r="P431">
        <f t="shared" si="102"/>
        <v>1226514.4937612403</v>
      </c>
      <c r="Q431">
        <f t="shared" si="103"/>
        <v>-526487.42993675347</v>
      </c>
      <c r="S431">
        <v>9.4296048434999822</v>
      </c>
      <c r="T431">
        <v>1226.5144937612404</v>
      </c>
      <c r="U431">
        <v>526.48742993675353</v>
      </c>
      <c r="W431">
        <v>526487.42993675347</v>
      </c>
      <c r="X431">
        <f t="shared" si="96"/>
        <v>1115.2500000000002</v>
      </c>
      <c r="Y431">
        <f t="shared" si="97"/>
        <v>21.563893817515432</v>
      </c>
      <c r="Z431">
        <f t="shared" si="98"/>
        <v>102.11229000000002</v>
      </c>
      <c r="AA431">
        <f t="shared" si="99"/>
        <v>700.02706382448685</v>
      </c>
      <c r="AB431">
        <f t="shared" si="100"/>
        <v>43.070220679012337</v>
      </c>
    </row>
    <row r="432" spans="2:28" x14ac:dyDescent="0.55000000000000004">
      <c r="B432" s="3" t="s">
        <v>37</v>
      </c>
      <c r="C432" s="3">
        <v>426</v>
      </c>
      <c r="D432" s="3">
        <v>426</v>
      </c>
      <c r="E432" s="10">
        <v>22.6</v>
      </c>
      <c r="F432" s="16">
        <f t="shared" si="101"/>
        <v>1.1527777777777775</v>
      </c>
      <c r="G432" s="16">
        <f t="shared" si="104"/>
        <v>4.1499999999999986</v>
      </c>
      <c r="I432">
        <v>8.7777777777777786</v>
      </c>
      <c r="J432">
        <f t="shared" si="90"/>
        <v>130.79368193672843</v>
      </c>
      <c r="K432">
        <f t="shared" si="91"/>
        <v>270.79767326388878</v>
      </c>
      <c r="L432">
        <f t="shared" si="92"/>
        <v>2702.0645152700608</v>
      </c>
      <c r="M432">
        <f t="shared" si="93"/>
        <v>1844.9742374922835</v>
      </c>
      <c r="N432">
        <f t="shared" si="94"/>
        <v>16194.773862432268</v>
      </c>
      <c r="O432">
        <f t="shared" si="95"/>
        <v>16194.773862432268</v>
      </c>
      <c r="P432">
        <f t="shared" si="102"/>
        <v>1242709.2676236725</v>
      </c>
      <c r="Q432">
        <f t="shared" si="103"/>
        <v>-526487.42993675347</v>
      </c>
      <c r="S432">
        <v>16.194773862432267</v>
      </c>
      <c r="T432">
        <v>1242.7092676236725</v>
      </c>
      <c r="U432">
        <v>526.48742993675353</v>
      </c>
      <c r="W432">
        <v>526487.42993675347</v>
      </c>
      <c r="X432">
        <f t="shared" si="96"/>
        <v>1714.180555555555</v>
      </c>
      <c r="Y432">
        <f t="shared" si="97"/>
        <v>28.681391936728403</v>
      </c>
      <c r="Z432">
        <f t="shared" si="98"/>
        <v>102.11229000000002</v>
      </c>
      <c r="AA432">
        <f t="shared" si="99"/>
        <v>716.221837686919</v>
      </c>
      <c r="AB432">
        <f t="shared" si="100"/>
        <v>57.286216049382723</v>
      </c>
    </row>
    <row r="433" spans="2:28" x14ac:dyDescent="0.55000000000000004">
      <c r="B433" s="3" t="s">
        <v>37</v>
      </c>
      <c r="C433" s="3">
        <v>427</v>
      </c>
      <c r="D433" s="3">
        <v>427</v>
      </c>
      <c r="E433" s="10">
        <v>27.4</v>
      </c>
      <c r="F433" s="16">
        <f t="shared" si="101"/>
        <v>1.25</v>
      </c>
      <c r="G433" s="16">
        <f t="shared" si="104"/>
        <v>4.5</v>
      </c>
      <c r="I433">
        <v>9.2777777777777786</v>
      </c>
      <c r="J433">
        <f t="shared" si="90"/>
        <v>134.15424400270064</v>
      </c>
      <c r="K433">
        <f t="shared" si="91"/>
        <v>293.63603125000003</v>
      </c>
      <c r="L433">
        <f t="shared" si="92"/>
        <v>2922.2792440027006</v>
      </c>
      <c r="M433">
        <f t="shared" si="93"/>
        <v>1992.9042440027006</v>
      </c>
      <c r="N433">
        <f t="shared" si="94"/>
        <v>18489.722708247278</v>
      </c>
      <c r="O433">
        <f t="shared" si="95"/>
        <v>18489.722708247278</v>
      </c>
      <c r="P433">
        <f t="shared" si="102"/>
        <v>1261198.9903319199</v>
      </c>
      <c r="Q433">
        <f t="shared" si="103"/>
        <v>-526487.42993675347</v>
      </c>
      <c r="S433">
        <v>18.489722708247278</v>
      </c>
      <c r="T433">
        <v>1261.19899033192</v>
      </c>
      <c r="U433">
        <v>526.48742993675353</v>
      </c>
      <c r="W433">
        <v>526487.42993675347</v>
      </c>
      <c r="X433">
        <f t="shared" si="96"/>
        <v>1858.75</v>
      </c>
      <c r="Y433">
        <f t="shared" si="97"/>
        <v>32.041954002700628</v>
      </c>
      <c r="Z433">
        <f t="shared" si="98"/>
        <v>102.11229000000002</v>
      </c>
      <c r="AA433">
        <f t="shared" si="99"/>
        <v>734.71156039516643</v>
      </c>
      <c r="AB433">
        <f t="shared" si="100"/>
        <v>63.998368827160505</v>
      </c>
    </row>
    <row r="434" spans="2:28" x14ac:dyDescent="0.55000000000000004">
      <c r="B434" s="3" t="s">
        <v>37</v>
      </c>
      <c r="C434" s="3">
        <v>428</v>
      </c>
      <c r="D434" s="3">
        <v>428</v>
      </c>
      <c r="E434" s="10">
        <v>31.6</v>
      </c>
      <c r="F434" s="16">
        <f t="shared" si="101"/>
        <v>0.83333333333333326</v>
      </c>
      <c r="G434" s="16">
        <f t="shared" si="104"/>
        <v>3</v>
      </c>
      <c r="I434">
        <v>9.3055555555555554</v>
      </c>
      <c r="J434">
        <f t="shared" si="90"/>
        <v>134.34639921826778</v>
      </c>
      <c r="K434">
        <f t="shared" si="91"/>
        <v>195.75735416666666</v>
      </c>
      <c r="L434">
        <f t="shared" si="92"/>
        <v>1993.0963992182676</v>
      </c>
      <c r="M434">
        <f t="shared" si="93"/>
        <v>1373.5130658849343</v>
      </c>
      <c r="N434">
        <f t="shared" si="94"/>
        <v>12781.302140873695</v>
      </c>
      <c r="O434">
        <f t="shared" si="95"/>
        <v>12781.302140873695</v>
      </c>
      <c r="P434">
        <f t="shared" si="102"/>
        <v>1273980.2924727935</v>
      </c>
      <c r="Q434">
        <f t="shared" si="103"/>
        <v>-526487.42993675347</v>
      </c>
      <c r="S434">
        <v>12.781302140873695</v>
      </c>
      <c r="T434">
        <v>1273.9802924727935</v>
      </c>
      <c r="U434">
        <v>526.48742993675353</v>
      </c>
      <c r="W434">
        <v>526487.42993675347</v>
      </c>
      <c r="X434">
        <f t="shared" si="96"/>
        <v>1239.1666666666665</v>
      </c>
      <c r="Y434">
        <f t="shared" si="97"/>
        <v>32.234109218267747</v>
      </c>
      <c r="Z434">
        <f t="shared" si="98"/>
        <v>102.11229000000002</v>
      </c>
      <c r="AA434">
        <f t="shared" si="99"/>
        <v>747.49286253603998</v>
      </c>
      <c r="AB434">
        <f t="shared" si="100"/>
        <v>64.382166280864197</v>
      </c>
    </row>
    <row r="435" spans="2:28" x14ac:dyDescent="0.55000000000000004">
      <c r="B435" s="3" t="s">
        <v>37</v>
      </c>
      <c r="C435" s="3">
        <v>429</v>
      </c>
      <c r="D435" s="3">
        <v>429</v>
      </c>
      <c r="E435" s="10">
        <v>33.4</v>
      </c>
      <c r="F435" s="16">
        <f t="shared" si="101"/>
        <v>0.26388888888888867</v>
      </c>
      <c r="G435" s="16">
        <f t="shared" si="104"/>
        <v>0.94999999999999929</v>
      </c>
      <c r="I435">
        <v>9.1111111111111107</v>
      </c>
      <c r="J435">
        <f t="shared" si="90"/>
        <v>133.0133762654321</v>
      </c>
      <c r="K435">
        <f t="shared" si="91"/>
        <v>61.989828819444391</v>
      </c>
      <c r="L435">
        <f t="shared" si="92"/>
        <v>721.61754293209822</v>
      </c>
      <c r="M435">
        <f t="shared" si="93"/>
        <v>525.41615404320953</v>
      </c>
      <c r="N435">
        <f t="shared" si="94"/>
        <v>4787.1249590603529</v>
      </c>
      <c r="O435">
        <f t="shared" si="95"/>
        <v>4787.1249590603529</v>
      </c>
      <c r="P435">
        <f t="shared" si="102"/>
        <v>1278767.4174318539</v>
      </c>
      <c r="Q435">
        <f t="shared" si="103"/>
        <v>-526487.42993675347</v>
      </c>
      <c r="S435">
        <v>4.7871249590603533</v>
      </c>
      <c r="T435">
        <v>1278.767417431854</v>
      </c>
      <c r="U435">
        <v>526.48742993675353</v>
      </c>
      <c r="W435">
        <v>526487.42993675347</v>
      </c>
      <c r="X435">
        <f t="shared" si="96"/>
        <v>392.40277777777743</v>
      </c>
      <c r="Y435">
        <f t="shared" si="97"/>
        <v>30.901086265432099</v>
      </c>
      <c r="Z435">
        <f t="shared" si="98"/>
        <v>102.11229000000002</v>
      </c>
      <c r="AA435">
        <f t="shared" si="99"/>
        <v>752.2799874951005</v>
      </c>
      <c r="AB435">
        <f t="shared" si="100"/>
        <v>61.719679012345672</v>
      </c>
    </row>
    <row r="436" spans="2:28" x14ac:dyDescent="0.55000000000000004">
      <c r="B436" s="3" t="s">
        <v>37</v>
      </c>
      <c r="C436" s="3">
        <v>430</v>
      </c>
      <c r="D436" s="3">
        <v>430</v>
      </c>
      <c r="E436" s="10">
        <v>33.5</v>
      </c>
      <c r="F436" s="16">
        <f t="shared" si="101"/>
        <v>-8.3333333333333523E-2</v>
      </c>
      <c r="G436" s="16">
        <f t="shared" si="104"/>
        <v>-0.30000000000000071</v>
      </c>
      <c r="I436">
        <v>8.8611111111111107</v>
      </c>
      <c r="J436">
        <f t="shared" si="90"/>
        <v>131.34085037567516</v>
      </c>
      <c r="K436">
        <f t="shared" si="91"/>
        <v>-19.575735416666713</v>
      </c>
      <c r="L436">
        <f t="shared" si="92"/>
        <v>-54.534149624325273</v>
      </c>
      <c r="M436">
        <f t="shared" si="93"/>
        <v>7.4241837090082043</v>
      </c>
      <c r="N436">
        <f t="shared" si="94"/>
        <v>65.786516754822699</v>
      </c>
      <c r="O436">
        <f t="shared" si="95"/>
        <v>65.786516754822699</v>
      </c>
      <c r="P436">
        <f t="shared" si="102"/>
        <v>1278833.2039486088</v>
      </c>
      <c r="Q436">
        <f t="shared" si="103"/>
        <v>-526487.42993675347</v>
      </c>
      <c r="S436">
        <v>6.5786516754822694E-2</v>
      </c>
      <c r="T436">
        <v>1278.8332039486088</v>
      </c>
      <c r="U436">
        <v>526.48742993675353</v>
      </c>
      <c r="W436">
        <v>526487.42993675347</v>
      </c>
      <c r="X436">
        <f t="shared" si="96"/>
        <v>-123.91666666666696</v>
      </c>
      <c r="Y436">
        <f t="shared" si="97"/>
        <v>29.228560375675155</v>
      </c>
      <c r="Z436">
        <f t="shared" si="98"/>
        <v>102.11229000000002</v>
      </c>
      <c r="AA436">
        <f t="shared" si="99"/>
        <v>752.34577401185527</v>
      </c>
      <c r="AB436">
        <f t="shared" si="100"/>
        <v>58.379092206790119</v>
      </c>
    </row>
    <row r="437" spans="2:28" x14ac:dyDescent="0.55000000000000004">
      <c r="B437" s="3" t="s">
        <v>37</v>
      </c>
      <c r="C437" s="3">
        <v>431</v>
      </c>
      <c r="D437" s="3">
        <v>431</v>
      </c>
      <c r="E437" s="10">
        <v>32.799999999999997</v>
      </c>
      <c r="F437" s="16">
        <f t="shared" si="101"/>
        <v>-0.2222222222222224</v>
      </c>
      <c r="G437" s="16">
        <f t="shared" si="104"/>
        <v>-0.80000000000000071</v>
      </c>
      <c r="I437">
        <v>8.6944444444444446</v>
      </c>
      <c r="J437">
        <f t="shared" si="90"/>
        <v>130.25168359326776</v>
      </c>
      <c r="K437">
        <f t="shared" si="91"/>
        <v>-52.20196111111116</v>
      </c>
      <c r="L437">
        <f t="shared" si="92"/>
        <v>-365.41498307339936</v>
      </c>
      <c r="M437">
        <f t="shared" si="93"/>
        <v>-200.19276085117698</v>
      </c>
      <c r="N437">
        <f t="shared" si="94"/>
        <v>-1740.5648374005111</v>
      </c>
      <c r="O437">
        <f t="shared" si="95"/>
        <v>-1740.5648374005111</v>
      </c>
      <c r="P437">
        <f t="shared" si="102"/>
        <v>1278833.2039486088</v>
      </c>
      <c r="Q437">
        <f t="shared" si="103"/>
        <v>-528227.99477415404</v>
      </c>
      <c r="S437">
        <v>-1.7405648374005112</v>
      </c>
      <c r="T437">
        <v>1278.8332039486088</v>
      </c>
      <c r="U437">
        <v>528.22799477415401</v>
      </c>
      <c r="W437">
        <v>528227.99477415404</v>
      </c>
      <c r="X437">
        <f t="shared" si="96"/>
        <v>-330.44444444444474</v>
      </c>
      <c r="Y437">
        <f t="shared" si="97"/>
        <v>28.139393593267751</v>
      </c>
      <c r="Z437">
        <f t="shared" si="98"/>
        <v>102.11229000000002</v>
      </c>
      <c r="AA437">
        <f t="shared" si="99"/>
        <v>750.60520917445479</v>
      </c>
      <c r="AB437">
        <f t="shared" si="100"/>
        <v>56.203666280864205</v>
      </c>
    </row>
    <row r="438" spans="2:28" x14ac:dyDescent="0.55000000000000004">
      <c r="B438" s="3" t="s">
        <v>37</v>
      </c>
      <c r="C438" s="3">
        <v>432</v>
      </c>
      <c r="D438" s="3">
        <v>432</v>
      </c>
      <c r="E438" s="10">
        <v>31.9</v>
      </c>
      <c r="F438" s="16">
        <f t="shared" si="101"/>
        <v>-0.20833333333333284</v>
      </c>
      <c r="G438" s="16">
        <f t="shared" si="104"/>
        <v>-0.74999999999999822</v>
      </c>
      <c r="I438">
        <v>8.6388888888888893</v>
      </c>
      <c r="J438">
        <f t="shared" si="90"/>
        <v>129.89322363956407</v>
      </c>
      <c r="K438">
        <f t="shared" si="91"/>
        <v>-48.939338541666551</v>
      </c>
      <c r="L438">
        <f t="shared" si="92"/>
        <v>-334.79427636043488</v>
      </c>
      <c r="M438">
        <f t="shared" si="93"/>
        <v>-179.89844302710188</v>
      </c>
      <c r="N438">
        <f t="shared" si="94"/>
        <v>-1554.1226605952413</v>
      </c>
      <c r="O438">
        <f t="shared" si="95"/>
        <v>-1554.1226605952413</v>
      </c>
      <c r="P438">
        <f t="shared" si="102"/>
        <v>1278833.2039486088</v>
      </c>
      <c r="Q438">
        <f t="shared" si="103"/>
        <v>-529782.11743474926</v>
      </c>
      <c r="S438">
        <v>-1.5541226605952414</v>
      </c>
      <c r="T438">
        <v>1278.8332039486088</v>
      </c>
      <c r="U438">
        <v>529.78211743474924</v>
      </c>
      <c r="W438">
        <v>529782.11743474926</v>
      </c>
      <c r="X438">
        <f t="shared" si="96"/>
        <v>-309.79166666666595</v>
      </c>
      <c r="Y438">
        <f t="shared" si="97"/>
        <v>27.780933639564051</v>
      </c>
      <c r="Z438">
        <f t="shared" si="98"/>
        <v>102.11229000000002</v>
      </c>
      <c r="AA438">
        <f t="shared" si="99"/>
        <v>749.05108651385956</v>
      </c>
      <c r="AB438">
        <f t="shared" si="100"/>
        <v>55.487703317901243</v>
      </c>
    </row>
    <row r="439" spans="2:28" x14ac:dyDescent="0.55000000000000004">
      <c r="B439" s="3" t="s">
        <v>37</v>
      </c>
      <c r="C439" s="3">
        <v>433</v>
      </c>
      <c r="D439" s="3">
        <v>433</v>
      </c>
      <c r="E439" s="10">
        <v>31.3</v>
      </c>
      <c r="F439" s="16">
        <f t="shared" si="101"/>
        <v>-0.11111111111111072</v>
      </c>
      <c r="G439" s="16">
        <f t="shared" si="104"/>
        <v>-0.39999999999999858</v>
      </c>
      <c r="I439">
        <v>8.5</v>
      </c>
      <c r="J439">
        <f t="shared" si="90"/>
        <v>129.00712671875002</v>
      </c>
      <c r="K439">
        <f t="shared" si="91"/>
        <v>-26.100980555555463</v>
      </c>
      <c r="L439">
        <f t="shared" si="92"/>
        <v>-118.82620661458243</v>
      </c>
      <c r="M439">
        <f t="shared" si="93"/>
        <v>-36.215095503471616</v>
      </c>
      <c r="N439">
        <f t="shared" si="94"/>
        <v>-307.82831177950874</v>
      </c>
      <c r="O439">
        <f t="shared" si="95"/>
        <v>-307.82831177950874</v>
      </c>
      <c r="P439">
        <f t="shared" si="102"/>
        <v>1278833.2039486088</v>
      </c>
      <c r="Q439">
        <f t="shared" si="103"/>
        <v>-530089.9457465288</v>
      </c>
      <c r="S439">
        <v>-0.30782831177950876</v>
      </c>
      <c r="T439">
        <v>1278.8332039486088</v>
      </c>
      <c r="U439">
        <v>530.08994574652877</v>
      </c>
      <c r="W439">
        <v>530089.9457465288</v>
      </c>
      <c r="X439">
        <f t="shared" si="96"/>
        <v>-165.22222222222163</v>
      </c>
      <c r="Y439">
        <f t="shared" si="97"/>
        <v>26.894836718750003</v>
      </c>
      <c r="Z439">
        <f t="shared" si="98"/>
        <v>102.11229000000002</v>
      </c>
      <c r="AA439">
        <f t="shared" si="99"/>
        <v>748.74325820208003</v>
      </c>
      <c r="AB439">
        <f t="shared" si="100"/>
        <v>53.717874999999999</v>
      </c>
    </row>
    <row r="440" spans="2:28" x14ac:dyDescent="0.55000000000000004">
      <c r="B440" s="3" t="s">
        <v>37</v>
      </c>
      <c r="C440" s="3">
        <v>434</v>
      </c>
      <c r="D440" s="3">
        <v>434</v>
      </c>
      <c r="E440" s="10">
        <v>31.1</v>
      </c>
      <c r="F440" s="16">
        <f t="shared" si="101"/>
        <v>-9.7222222222222127E-2</v>
      </c>
      <c r="G440" s="16">
        <f t="shared" si="104"/>
        <v>-0.34999999999999964</v>
      </c>
      <c r="I440">
        <v>8.1111111111111107</v>
      </c>
      <c r="J440">
        <f t="shared" si="90"/>
        <v>126.60245786265433</v>
      </c>
      <c r="K440">
        <f t="shared" si="91"/>
        <v>-22.838357986111092</v>
      </c>
      <c r="L440">
        <f t="shared" si="92"/>
        <v>-90.251708804012139</v>
      </c>
      <c r="M440">
        <f t="shared" si="93"/>
        <v>-17.966986581789982</v>
      </c>
      <c r="N440">
        <f t="shared" si="94"/>
        <v>-145.73222449674097</v>
      </c>
      <c r="O440">
        <f t="shared" si="95"/>
        <v>-145.73222449674097</v>
      </c>
      <c r="P440">
        <f t="shared" si="102"/>
        <v>1278833.2039486088</v>
      </c>
      <c r="Q440">
        <f t="shared" si="103"/>
        <v>-530235.67797102558</v>
      </c>
      <c r="S440">
        <v>-0.14573222449674098</v>
      </c>
      <c r="T440">
        <v>1278.8332039486088</v>
      </c>
      <c r="U440">
        <v>530.23567797102555</v>
      </c>
      <c r="W440">
        <v>530235.67797102558</v>
      </c>
      <c r="X440">
        <f t="shared" si="96"/>
        <v>-144.56944444444431</v>
      </c>
      <c r="Y440">
        <f t="shared" si="97"/>
        <v>24.490167862654321</v>
      </c>
      <c r="Z440">
        <f t="shared" si="98"/>
        <v>102.11229000000002</v>
      </c>
      <c r="AA440">
        <f t="shared" si="99"/>
        <v>748.59752597758325</v>
      </c>
      <c r="AB440">
        <f t="shared" si="100"/>
        <v>48.914956790123448</v>
      </c>
    </row>
    <row r="441" spans="2:28" x14ac:dyDescent="0.55000000000000004">
      <c r="B441" s="3" t="s">
        <v>37</v>
      </c>
      <c r="C441" s="3">
        <v>435</v>
      </c>
      <c r="D441" s="3">
        <v>435</v>
      </c>
      <c r="E441" s="10">
        <v>30.6</v>
      </c>
      <c r="F441" s="16">
        <f t="shared" si="101"/>
        <v>-0.26388888888888917</v>
      </c>
      <c r="G441" s="16">
        <f t="shared" si="104"/>
        <v>-0.95000000000000107</v>
      </c>
      <c r="I441">
        <v>7.416666666666667</v>
      </c>
      <c r="J441">
        <f t="shared" si="90"/>
        <v>122.58845317274307</v>
      </c>
      <c r="K441">
        <f t="shared" si="91"/>
        <v>-61.989828819444519</v>
      </c>
      <c r="L441">
        <f t="shared" si="92"/>
        <v>-466.0157134939243</v>
      </c>
      <c r="M441">
        <f t="shared" si="93"/>
        <v>-269.81432460503515</v>
      </c>
      <c r="N441">
        <f t="shared" si="94"/>
        <v>-2001.122907487344</v>
      </c>
      <c r="O441">
        <f t="shared" si="95"/>
        <v>-2001.122907487344</v>
      </c>
      <c r="P441">
        <f t="shared" si="102"/>
        <v>1278833.2039486088</v>
      </c>
      <c r="Q441">
        <f t="shared" si="103"/>
        <v>-532236.80087851291</v>
      </c>
      <c r="S441">
        <v>-2.001122907487344</v>
      </c>
      <c r="T441">
        <v>1278.8332039486088</v>
      </c>
      <c r="U441">
        <v>532.23680087851289</v>
      </c>
      <c r="W441">
        <v>532236.80087851291</v>
      </c>
      <c r="X441">
        <f t="shared" si="96"/>
        <v>-392.40277777777823</v>
      </c>
      <c r="Y441">
        <f t="shared" si="97"/>
        <v>20.47616317274306</v>
      </c>
      <c r="Z441">
        <f t="shared" si="98"/>
        <v>102.11229000000002</v>
      </c>
      <c r="AA441">
        <f t="shared" si="99"/>
        <v>746.5964030700959</v>
      </c>
      <c r="AB441">
        <f t="shared" si="100"/>
        <v>40.897663194444448</v>
      </c>
    </row>
    <row r="442" spans="2:28" x14ac:dyDescent="0.55000000000000004">
      <c r="B442" s="3" t="s">
        <v>37</v>
      </c>
      <c r="C442" s="3">
        <v>436</v>
      </c>
      <c r="D442" s="3">
        <v>436</v>
      </c>
      <c r="E442" s="10">
        <v>29.2</v>
      </c>
      <c r="F442" s="16">
        <f t="shared" si="101"/>
        <v>-0.54166666666666696</v>
      </c>
      <c r="G442" s="16">
        <f t="shared" si="104"/>
        <v>-1.9500000000000011</v>
      </c>
      <c r="I442">
        <v>6.3888888888888893</v>
      </c>
      <c r="J442">
        <f t="shared" si="90"/>
        <v>117.30662617862656</v>
      </c>
      <c r="K442">
        <f t="shared" si="91"/>
        <v>-127.24228020833341</v>
      </c>
      <c r="L442">
        <f t="shared" si="92"/>
        <v>-1090.8808738213743</v>
      </c>
      <c r="M442">
        <f t="shared" si="93"/>
        <v>-688.15170715470731</v>
      </c>
      <c r="N442">
        <f t="shared" si="94"/>
        <v>-4396.5247957106303</v>
      </c>
      <c r="O442">
        <f t="shared" si="95"/>
        <v>-4396.5247957106303</v>
      </c>
      <c r="P442">
        <f t="shared" si="102"/>
        <v>1278833.2039486088</v>
      </c>
      <c r="Q442">
        <f t="shared" si="103"/>
        <v>-536633.32567422348</v>
      </c>
      <c r="S442">
        <v>-4.3965247957106302</v>
      </c>
      <c r="T442">
        <v>1278.8332039486088</v>
      </c>
      <c r="U442">
        <v>536.63332567422344</v>
      </c>
      <c r="W442">
        <v>536633.32567422348</v>
      </c>
      <c r="X442">
        <f t="shared" si="96"/>
        <v>-805.45833333333383</v>
      </c>
      <c r="Y442">
        <f t="shared" si="97"/>
        <v>15.194336178626546</v>
      </c>
      <c r="Z442">
        <f t="shared" si="98"/>
        <v>102.11229000000002</v>
      </c>
      <c r="AA442">
        <f t="shared" si="99"/>
        <v>742.19987827438536</v>
      </c>
      <c r="AB442">
        <f t="shared" si="100"/>
        <v>30.348109567901236</v>
      </c>
    </row>
    <row r="443" spans="2:28" x14ac:dyDescent="0.55000000000000004">
      <c r="B443" s="3" t="s">
        <v>37</v>
      </c>
      <c r="C443" s="3">
        <v>437</v>
      </c>
      <c r="D443" s="3">
        <v>437</v>
      </c>
      <c r="E443" s="10">
        <v>26.7</v>
      </c>
      <c r="F443" s="16">
        <f t="shared" si="101"/>
        <v>-0.86111111111111094</v>
      </c>
      <c r="G443" s="16">
        <f t="shared" si="104"/>
        <v>-3.0999999999999996</v>
      </c>
      <c r="I443">
        <v>5.0555555555555554</v>
      </c>
      <c r="J443">
        <f t="shared" si="90"/>
        <v>111.62641460455248</v>
      </c>
      <c r="K443">
        <f t="shared" si="91"/>
        <v>-202.28259930555552</v>
      </c>
      <c r="L443">
        <f t="shared" si="92"/>
        <v>-1809.0819187287802</v>
      </c>
      <c r="M443">
        <f t="shared" si="93"/>
        <v>-1168.8458076176694</v>
      </c>
      <c r="N443">
        <f t="shared" si="94"/>
        <v>-5909.1649162893282</v>
      </c>
      <c r="O443">
        <f t="shared" si="95"/>
        <v>-5909.1649162893282</v>
      </c>
      <c r="P443">
        <f t="shared" si="102"/>
        <v>1278833.2039486088</v>
      </c>
      <c r="Q443">
        <f t="shared" si="103"/>
        <v>-542542.49059051275</v>
      </c>
      <c r="S443">
        <v>-5.9091649162893285</v>
      </c>
      <c r="T443">
        <v>1278.8332039486088</v>
      </c>
      <c r="U443">
        <v>542.54249059051278</v>
      </c>
      <c r="W443">
        <v>542542.49059051275</v>
      </c>
      <c r="X443">
        <f t="shared" si="96"/>
        <v>-1280.4722222222219</v>
      </c>
      <c r="Y443">
        <f t="shared" si="97"/>
        <v>9.5141246045524692</v>
      </c>
      <c r="Z443">
        <f t="shared" si="98"/>
        <v>102.11229000000002</v>
      </c>
      <c r="AA443">
        <f t="shared" si="99"/>
        <v>736.29071335809601</v>
      </c>
      <c r="AB443">
        <f t="shared" si="100"/>
        <v>19.002850308641975</v>
      </c>
    </row>
    <row r="444" spans="2:28" x14ac:dyDescent="0.55000000000000004">
      <c r="B444" s="3" t="s">
        <v>37</v>
      </c>
      <c r="C444" s="3">
        <v>438</v>
      </c>
      <c r="D444" s="3">
        <v>438</v>
      </c>
      <c r="E444" s="10">
        <v>23</v>
      </c>
      <c r="F444" s="16">
        <f t="shared" si="101"/>
        <v>-1.1805555555555556</v>
      </c>
      <c r="G444" s="16">
        <f t="shared" si="104"/>
        <v>-4.25</v>
      </c>
      <c r="I444">
        <v>3.5833333333333335</v>
      </c>
      <c r="J444">
        <f t="shared" si="90"/>
        <v>106.89204327690973</v>
      </c>
      <c r="K444">
        <f t="shared" si="91"/>
        <v>-277.32291840277776</v>
      </c>
      <c r="L444">
        <f t="shared" si="92"/>
        <v>-2526.3371233897569</v>
      </c>
      <c r="M444">
        <f t="shared" si="93"/>
        <v>-1648.5940678342013</v>
      </c>
      <c r="N444">
        <f t="shared" si="94"/>
        <v>-5907.4620764058882</v>
      </c>
      <c r="O444">
        <f t="shared" si="95"/>
        <v>-5907.4620764058882</v>
      </c>
      <c r="P444">
        <f t="shared" si="102"/>
        <v>1278833.2039486088</v>
      </c>
      <c r="Q444">
        <f t="shared" si="103"/>
        <v>-548449.95266691863</v>
      </c>
      <c r="S444">
        <v>-5.9074620764058885</v>
      </c>
      <c r="T444">
        <v>1278.8332039486088</v>
      </c>
      <c r="U444">
        <v>548.44995266691865</v>
      </c>
      <c r="W444">
        <v>548449.95266691863</v>
      </c>
      <c r="X444">
        <f t="shared" si="96"/>
        <v>-1755.4861111111111</v>
      </c>
      <c r="Y444">
        <f t="shared" si="97"/>
        <v>4.7797532769097231</v>
      </c>
      <c r="Z444">
        <f t="shared" si="98"/>
        <v>102.11229000000002</v>
      </c>
      <c r="AA444">
        <f t="shared" si="99"/>
        <v>730.38325128169015</v>
      </c>
      <c r="AB444">
        <f t="shared" si="100"/>
        <v>9.5467465277777794</v>
      </c>
    </row>
    <row r="445" spans="2:28" x14ac:dyDescent="0.55000000000000004">
      <c r="B445" s="3" t="s">
        <v>37</v>
      </c>
      <c r="C445" s="3">
        <v>439</v>
      </c>
      <c r="D445" s="3">
        <v>439</v>
      </c>
      <c r="E445" s="10">
        <v>18.2</v>
      </c>
      <c r="F445" s="16">
        <f t="shared" si="101"/>
        <v>-1.4027777777777777</v>
      </c>
      <c r="G445" s="16">
        <f t="shared" si="104"/>
        <v>-5.05</v>
      </c>
      <c r="I445">
        <v>2.1388888888888888</v>
      </c>
      <c r="J445">
        <f t="shared" si="90"/>
        <v>103.81526200761961</v>
      </c>
      <c r="K445">
        <f t="shared" si="91"/>
        <v>-329.52487951388883</v>
      </c>
      <c r="L445">
        <f t="shared" si="92"/>
        <v>-3025.0805713257132</v>
      </c>
      <c r="M445">
        <f t="shared" si="93"/>
        <v>-1982.1152935479356</v>
      </c>
      <c r="N445">
        <f t="shared" si="94"/>
        <v>-4239.524377866418</v>
      </c>
      <c r="O445">
        <f t="shared" si="95"/>
        <v>-4239.524377866418</v>
      </c>
      <c r="P445">
        <f t="shared" si="102"/>
        <v>1278833.2039486088</v>
      </c>
      <c r="Q445">
        <f t="shared" si="103"/>
        <v>-552689.47704478505</v>
      </c>
      <c r="S445">
        <v>-4.2395243778664184</v>
      </c>
      <c r="T445">
        <v>1278.8332039486088</v>
      </c>
      <c r="U445">
        <v>552.68947704478501</v>
      </c>
      <c r="W445">
        <v>552689.47704478505</v>
      </c>
      <c r="X445">
        <f t="shared" si="96"/>
        <v>-2085.9305555555552</v>
      </c>
      <c r="Y445">
        <f t="shared" si="97"/>
        <v>1.7029720076195989</v>
      </c>
      <c r="Z445">
        <f t="shared" si="98"/>
        <v>102.11229000000002</v>
      </c>
      <c r="AA445">
        <f t="shared" si="99"/>
        <v>726.14372690382379</v>
      </c>
      <c r="AB445">
        <f t="shared" si="100"/>
        <v>3.4013977623456788</v>
      </c>
    </row>
    <row r="446" spans="2:28" x14ac:dyDescent="0.55000000000000004">
      <c r="B446" s="3" t="s">
        <v>37</v>
      </c>
      <c r="C446" s="3">
        <v>440</v>
      </c>
      <c r="D446" s="3">
        <v>440</v>
      </c>
      <c r="E446" s="10">
        <v>12.9</v>
      </c>
      <c r="F446" s="16">
        <f t="shared" si="101"/>
        <v>-1.4583333333333333</v>
      </c>
      <c r="G446" s="16">
        <f t="shared" si="104"/>
        <v>-5.25</v>
      </c>
      <c r="I446">
        <v>1.0555555555555556</v>
      </c>
      <c r="J446">
        <f t="shared" si="90"/>
        <v>102.52704654899694</v>
      </c>
      <c r="K446">
        <f t="shared" si="91"/>
        <v>-342.57536979166667</v>
      </c>
      <c r="L446">
        <f t="shared" si="92"/>
        <v>-3150.2854534510025</v>
      </c>
      <c r="M446">
        <f t="shared" si="93"/>
        <v>-2066.0146201176694</v>
      </c>
      <c r="N446">
        <f t="shared" si="94"/>
        <v>-2180.7932101242068</v>
      </c>
      <c r="O446">
        <f t="shared" si="95"/>
        <v>-2180.7932101242068</v>
      </c>
      <c r="P446">
        <f t="shared" si="102"/>
        <v>1278833.2039486088</v>
      </c>
      <c r="Q446">
        <f t="shared" si="103"/>
        <v>-554870.27025490929</v>
      </c>
      <c r="S446">
        <v>-2.1807932101242069</v>
      </c>
      <c r="T446">
        <v>1278.8332039486088</v>
      </c>
      <c r="U446">
        <v>554.87027025490931</v>
      </c>
      <c r="W446">
        <v>554870.27025490929</v>
      </c>
      <c r="X446">
        <f t="shared" si="96"/>
        <v>-2168.5416666666665</v>
      </c>
      <c r="Y446">
        <f t="shared" si="97"/>
        <v>0.41475654899691367</v>
      </c>
      <c r="Z446">
        <f t="shared" si="98"/>
        <v>102.11229000000002</v>
      </c>
      <c r="AA446">
        <f t="shared" si="99"/>
        <v>723.96293369369948</v>
      </c>
      <c r="AB446">
        <f t="shared" si="100"/>
        <v>0.82840586419753093</v>
      </c>
    </row>
    <row r="447" spans="2:28" x14ac:dyDescent="0.55000000000000004">
      <c r="B447" s="3" t="s">
        <v>37</v>
      </c>
      <c r="C447" s="3">
        <v>441</v>
      </c>
      <c r="D447" s="3">
        <v>441</v>
      </c>
      <c r="E447" s="10">
        <v>7.7</v>
      </c>
      <c r="F447" s="16">
        <f t="shared" si="101"/>
        <v>-1.2638888888888891</v>
      </c>
      <c r="G447" s="16">
        <f t="shared" si="104"/>
        <v>-4.5500000000000007</v>
      </c>
      <c r="I447">
        <v>0.3611111111111111</v>
      </c>
      <c r="J447">
        <f t="shared" si="90"/>
        <v>102.16083145206406</v>
      </c>
      <c r="K447">
        <f t="shared" si="91"/>
        <v>-296.89865381944452</v>
      </c>
      <c r="L447">
        <f t="shared" si="92"/>
        <v>-2716.9433352146034</v>
      </c>
      <c r="M447">
        <f t="shared" si="93"/>
        <v>-1777.241946325714</v>
      </c>
      <c r="N447">
        <f t="shared" si="94"/>
        <v>-641.78181395095226</v>
      </c>
      <c r="O447">
        <f t="shared" si="95"/>
        <v>-641.78181395095226</v>
      </c>
      <c r="P447">
        <f t="shared" si="102"/>
        <v>1278833.2039486088</v>
      </c>
      <c r="Q447">
        <f t="shared" si="103"/>
        <v>-555512.05206886027</v>
      </c>
      <c r="S447">
        <v>-0.64178181395095224</v>
      </c>
      <c r="T447">
        <v>1278.8332039486088</v>
      </c>
      <c r="U447">
        <v>555.51205206886027</v>
      </c>
      <c r="W447">
        <v>555512.05206886027</v>
      </c>
      <c r="X447">
        <f t="shared" si="96"/>
        <v>-1879.4027777777781</v>
      </c>
      <c r="Y447">
        <f t="shared" si="97"/>
        <v>4.8541452064043214E-2</v>
      </c>
      <c r="Z447">
        <f t="shared" si="98"/>
        <v>102.11229000000002</v>
      </c>
      <c r="AA447">
        <f t="shared" si="99"/>
        <v>723.32115187974853</v>
      </c>
      <c r="AB447">
        <f t="shared" si="100"/>
        <v>9.695331790123457E-2</v>
      </c>
    </row>
    <row r="448" spans="2:28" x14ac:dyDescent="0.55000000000000004">
      <c r="B448" s="3" t="s">
        <v>37</v>
      </c>
      <c r="C448" s="3">
        <v>442</v>
      </c>
      <c r="D448" s="3">
        <v>442</v>
      </c>
      <c r="E448" s="10">
        <v>3.8</v>
      </c>
      <c r="F448" s="16">
        <f t="shared" si="101"/>
        <v>-0.88888888888888895</v>
      </c>
      <c r="G448" s="16">
        <f t="shared" si="104"/>
        <v>-3.2</v>
      </c>
      <c r="I448">
        <v>5.5555555555555552E-2</v>
      </c>
      <c r="J448">
        <f t="shared" si="90"/>
        <v>102.11343891010804</v>
      </c>
      <c r="K448">
        <f t="shared" si="91"/>
        <v>-208.80784444444447</v>
      </c>
      <c r="L448">
        <f t="shared" si="92"/>
        <v>-1880.5532277565587</v>
      </c>
      <c r="M448">
        <f t="shared" si="93"/>
        <v>-1219.6643388676698</v>
      </c>
      <c r="N448">
        <f t="shared" si="94"/>
        <v>-67.759129937092766</v>
      </c>
      <c r="O448">
        <f t="shared" si="95"/>
        <v>-67.759129937092766</v>
      </c>
      <c r="P448">
        <f t="shared" si="102"/>
        <v>1278833.2039486088</v>
      </c>
      <c r="Q448">
        <f t="shared" si="103"/>
        <v>-555579.81119879731</v>
      </c>
      <c r="S448">
        <v>-6.7759129937092766E-2</v>
      </c>
      <c r="T448">
        <v>1278.8332039486088</v>
      </c>
      <c r="U448">
        <v>555.5798111987973</v>
      </c>
      <c r="W448">
        <v>555579.81119879731</v>
      </c>
      <c r="X448">
        <f t="shared" si="96"/>
        <v>-1321.7777777777778</v>
      </c>
      <c r="Y448">
        <f t="shared" si="97"/>
        <v>1.1489101080246914E-3</v>
      </c>
      <c r="Z448">
        <f t="shared" si="98"/>
        <v>102.11229000000002</v>
      </c>
      <c r="AA448">
        <f t="shared" si="99"/>
        <v>723.2533927498115</v>
      </c>
      <c r="AB448">
        <f t="shared" si="100"/>
        <v>2.2947530864197534E-3</v>
      </c>
    </row>
    <row r="449" spans="2:28" x14ac:dyDescent="0.55000000000000004">
      <c r="B449" s="3" t="s">
        <v>37</v>
      </c>
      <c r="C449" s="3">
        <v>443</v>
      </c>
      <c r="D449" s="3">
        <v>443</v>
      </c>
      <c r="E449" s="10">
        <v>1.3</v>
      </c>
      <c r="F449" s="16">
        <f t="shared" si="101"/>
        <v>-0.49999999999999994</v>
      </c>
      <c r="G449" s="16">
        <f t="shared" si="104"/>
        <v>-1.7999999999999998</v>
      </c>
      <c r="I449">
        <v>0</v>
      </c>
      <c r="J449">
        <f t="shared" si="90"/>
        <v>102.11229000000002</v>
      </c>
      <c r="K449">
        <f t="shared" si="91"/>
        <v>-117.45441249999999</v>
      </c>
      <c r="L449">
        <f t="shared" si="92"/>
        <v>-1013.1377099999997</v>
      </c>
      <c r="M449">
        <f t="shared" si="93"/>
        <v>-641.38770999999986</v>
      </c>
      <c r="N449">
        <f t="shared" si="94"/>
        <v>0</v>
      </c>
      <c r="O449">
        <f t="shared" si="95"/>
        <v>0</v>
      </c>
      <c r="P449">
        <f t="shared" si="102"/>
        <v>1278833.2039486088</v>
      </c>
      <c r="Q449">
        <f t="shared" si="103"/>
        <v>-555579.81119879731</v>
      </c>
      <c r="S449">
        <v>0</v>
      </c>
      <c r="T449">
        <v>1278.8332039486088</v>
      </c>
      <c r="U449">
        <v>555.5798111987973</v>
      </c>
      <c r="W449">
        <v>555579.81119879731</v>
      </c>
      <c r="X449">
        <f t="shared" si="96"/>
        <v>-743.49999999999989</v>
      </c>
      <c r="Y449">
        <f t="shared" si="97"/>
        <v>0</v>
      </c>
      <c r="Z449">
        <f t="shared" si="98"/>
        <v>102.11229000000002</v>
      </c>
      <c r="AA449">
        <f t="shared" si="99"/>
        <v>723.2533927498115</v>
      </c>
      <c r="AB449">
        <f t="shared" si="100"/>
        <v>0</v>
      </c>
    </row>
    <row r="450" spans="2:28" x14ac:dyDescent="0.55000000000000004">
      <c r="B450" s="3" t="s">
        <v>37</v>
      </c>
      <c r="C450" s="3">
        <v>444</v>
      </c>
      <c r="D450" s="3">
        <v>444</v>
      </c>
      <c r="E450" s="10">
        <v>0.2</v>
      </c>
      <c r="F450" s="16">
        <f t="shared" si="101"/>
        <v>-0.18055555555555555</v>
      </c>
      <c r="G450" s="16">
        <f t="shared" si="104"/>
        <v>-0.65</v>
      </c>
      <c r="I450">
        <v>0</v>
      </c>
      <c r="J450">
        <f t="shared" si="90"/>
        <v>102.11229000000002</v>
      </c>
      <c r="K450">
        <f t="shared" si="91"/>
        <v>-42.414093402777773</v>
      </c>
      <c r="L450">
        <f t="shared" si="92"/>
        <v>-300.6168766666666</v>
      </c>
      <c r="M450">
        <f t="shared" si="93"/>
        <v>-166.37382111111106</v>
      </c>
      <c r="N450">
        <f t="shared" si="94"/>
        <v>0</v>
      </c>
      <c r="O450">
        <f t="shared" si="95"/>
        <v>0</v>
      </c>
      <c r="P450">
        <f t="shared" si="102"/>
        <v>1278833.2039486088</v>
      </c>
      <c r="Q450">
        <f t="shared" si="103"/>
        <v>-555579.81119879731</v>
      </c>
      <c r="S450">
        <v>0</v>
      </c>
      <c r="T450">
        <v>1278.8332039486088</v>
      </c>
      <c r="U450">
        <v>555.5798111987973</v>
      </c>
      <c r="W450">
        <v>555579.81119879731</v>
      </c>
      <c r="X450">
        <f t="shared" si="96"/>
        <v>-268.48611111111109</v>
      </c>
      <c r="Y450">
        <f t="shared" si="97"/>
        <v>0</v>
      </c>
      <c r="Z450">
        <f t="shared" si="98"/>
        <v>102.11229000000002</v>
      </c>
      <c r="AA450">
        <f t="shared" si="99"/>
        <v>723.2533927498115</v>
      </c>
      <c r="AB450">
        <f t="shared" si="100"/>
        <v>0</v>
      </c>
    </row>
    <row r="451" spans="2:28" x14ac:dyDescent="0.55000000000000004">
      <c r="B451" s="3" t="s">
        <v>37</v>
      </c>
      <c r="C451" s="3">
        <v>445</v>
      </c>
      <c r="D451" s="3">
        <v>445</v>
      </c>
      <c r="E451" s="10">
        <v>0</v>
      </c>
      <c r="F451" s="16">
        <f t="shared" si="101"/>
        <v>-2.777777777777778E-2</v>
      </c>
      <c r="G451" s="16">
        <f t="shared" si="104"/>
        <v>-0.1</v>
      </c>
      <c r="I451">
        <v>0</v>
      </c>
      <c r="J451">
        <f t="shared" si="90"/>
        <v>102.11229000000002</v>
      </c>
      <c r="K451">
        <f t="shared" si="91"/>
        <v>-6.5252451388888897</v>
      </c>
      <c r="L451">
        <f t="shared" si="92"/>
        <v>40.15395666666668</v>
      </c>
      <c r="M451">
        <f t="shared" si="93"/>
        <v>60.806734444444459</v>
      </c>
      <c r="N451">
        <f t="shared" si="94"/>
        <v>0</v>
      </c>
      <c r="O451">
        <f t="shared" si="95"/>
        <v>0</v>
      </c>
      <c r="P451">
        <f t="shared" si="102"/>
        <v>1278833.2039486088</v>
      </c>
      <c r="Q451">
        <f t="shared" si="103"/>
        <v>-555579.81119879731</v>
      </c>
      <c r="S451">
        <v>0</v>
      </c>
      <c r="T451">
        <v>1278.8332039486088</v>
      </c>
      <c r="U451">
        <v>555.5798111987973</v>
      </c>
      <c r="W451">
        <v>555579.81119879731</v>
      </c>
      <c r="X451">
        <f t="shared" si="96"/>
        <v>-41.305555555555557</v>
      </c>
      <c r="Y451">
        <f t="shared" si="97"/>
        <v>0</v>
      </c>
      <c r="Z451">
        <f t="shared" si="98"/>
        <v>102.11229000000002</v>
      </c>
      <c r="AA451">
        <f t="shared" si="99"/>
        <v>723.2533927498115</v>
      </c>
      <c r="AB451">
        <f t="shared" si="100"/>
        <v>0</v>
      </c>
    </row>
    <row r="452" spans="2:28" x14ac:dyDescent="0.55000000000000004">
      <c r="B452" s="3" t="s">
        <v>37</v>
      </c>
      <c r="C452" s="3">
        <v>446</v>
      </c>
      <c r="D452" s="3">
        <v>446</v>
      </c>
      <c r="E452" s="10">
        <v>0</v>
      </c>
      <c r="F452" s="16">
        <f t="shared" si="101"/>
        <v>0</v>
      </c>
      <c r="G452" s="16">
        <f t="shared" si="104"/>
        <v>0</v>
      </c>
      <c r="I452">
        <v>0</v>
      </c>
      <c r="J452">
        <f t="shared" si="90"/>
        <v>102.11229000000002</v>
      </c>
      <c r="K452">
        <f t="shared" si="91"/>
        <v>0</v>
      </c>
      <c r="L452">
        <f t="shared" si="92"/>
        <v>102.11229000000002</v>
      </c>
      <c r="M452">
        <f t="shared" si="93"/>
        <v>102.11229000000002</v>
      </c>
      <c r="N452">
        <f t="shared" si="94"/>
        <v>0</v>
      </c>
      <c r="O452">
        <f t="shared" si="95"/>
        <v>0</v>
      </c>
      <c r="P452">
        <f t="shared" si="102"/>
        <v>1278833.2039486088</v>
      </c>
      <c r="Q452">
        <f t="shared" si="103"/>
        <v>-555579.81119879731</v>
      </c>
      <c r="S452">
        <v>0</v>
      </c>
      <c r="T452">
        <v>1278.8332039486088</v>
      </c>
      <c r="U452">
        <v>555.5798111987973</v>
      </c>
      <c r="W452">
        <v>555579.81119879731</v>
      </c>
      <c r="X452">
        <f t="shared" si="96"/>
        <v>0</v>
      </c>
      <c r="Y452">
        <f t="shared" si="97"/>
        <v>0</v>
      </c>
      <c r="Z452">
        <f t="shared" si="98"/>
        <v>102.11229000000002</v>
      </c>
      <c r="AA452">
        <f t="shared" si="99"/>
        <v>723.2533927498115</v>
      </c>
      <c r="AB452">
        <f t="shared" si="100"/>
        <v>0</v>
      </c>
    </row>
    <row r="453" spans="2:28" x14ac:dyDescent="0.55000000000000004">
      <c r="B453" s="3" t="s">
        <v>37</v>
      </c>
      <c r="C453" s="3">
        <v>447</v>
      </c>
      <c r="D453" s="3">
        <v>447</v>
      </c>
      <c r="E453" s="10">
        <v>0</v>
      </c>
      <c r="F453" s="16">
        <f t="shared" si="101"/>
        <v>0</v>
      </c>
      <c r="G453" s="16">
        <f t="shared" si="104"/>
        <v>0</v>
      </c>
      <c r="I453">
        <v>0</v>
      </c>
      <c r="J453">
        <f t="shared" si="90"/>
        <v>102.11229000000002</v>
      </c>
      <c r="K453">
        <f t="shared" si="91"/>
        <v>0</v>
      </c>
      <c r="L453">
        <f t="shared" si="92"/>
        <v>102.11229000000002</v>
      </c>
      <c r="M453">
        <f t="shared" si="93"/>
        <v>102.11229000000002</v>
      </c>
      <c r="N453">
        <f t="shared" si="94"/>
        <v>0</v>
      </c>
      <c r="O453">
        <f t="shared" si="95"/>
        <v>0</v>
      </c>
      <c r="P453">
        <f t="shared" si="102"/>
        <v>1278833.2039486088</v>
      </c>
      <c r="Q453">
        <f t="shared" si="103"/>
        <v>-555579.81119879731</v>
      </c>
      <c r="S453">
        <v>0</v>
      </c>
      <c r="T453">
        <v>1278.8332039486088</v>
      </c>
      <c r="U453">
        <v>555.5798111987973</v>
      </c>
      <c r="W453">
        <v>555579.81119879731</v>
      </c>
      <c r="X453">
        <f t="shared" si="96"/>
        <v>0</v>
      </c>
      <c r="Y453">
        <f t="shared" si="97"/>
        <v>0</v>
      </c>
      <c r="Z453">
        <f t="shared" si="98"/>
        <v>102.11229000000002</v>
      </c>
      <c r="AA453">
        <f t="shared" si="99"/>
        <v>723.2533927498115</v>
      </c>
      <c r="AB453">
        <f t="shared" si="100"/>
        <v>0</v>
      </c>
    </row>
    <row r="454" spans="2:28" x14ac:dyDescent="0.55000000000000004">
      <c r="B454" s="3" t="s">
        <v>37</v>
      </c>
      <c r="C454" s="3">
        <v>448</v>
      </c>
      <c r="D454" s="3">
        <v>448</v>
      </c>
      <c r="E454" s="10">
        <v>0</v>
      </c>
      <c r="F454" s="16">
        <f t="shared" si="101"/>
        <v>0</v>
      </c>
      <c r="G454" s="16">
        <f t="shared" si="104"/>
        <v>0</v>
      </c>
      <c r="I454">
        <v>0</v>
      </c>
      <c r="J454">
        <f t="shared" si="90"/>
        <v>102.11229000000002</v>
      </c>
      <c r="K454">
        <f t="shared" si="91"/>
        <v>0</v>
      </c>
      <c r="L454">
        <f t="shared" si="92"/>
        <v>102.11229000000002</v>
      </c>
      <c r="M454">
        <f t="shared" si="93"/>
        <v>102.11229000000002</v>
      </c>
      <c r="N454">
        <f t="shared" si="94"/>
        <v>0</v>
      </c>
      <c r="O454">
        <f t="shared" si="95"/>
        <v>0</v>
      </c>
      <c r="P454">
        <f t="shared" si="102"/>
        <v>1278833.2039486088</v>
      </c>
      <c r="Q454">
        <f t="shared" si="103"/>
        <v>-555579.81119879731</v>
      </c>
      <c r="S454">
        <v>0</v>
      </c>
      <c r="T454">
        <v>1278.8332039486088</v>
      </c>
      <c r="U454">
        <v>555.5798111987973</v>
      </c>
      <c r="W454">
        <v>555579.81119879731</v>
      </c>
      <c r="X454">
        <f t="shared" si="96"/>
        <v>0</v>
      </c>
      <c r="Y454">
        <f t="shared" si="97"/>
        <v>0</v>
      </c>
      <c r="Z454">
        <f t="shared" si="98"/>
        <v>102.11229000000002</v>
      </c>
      <c r="AA454">
        <f t="shared" si="99"/>
        <v>723.2533927498115</v>
      </c>
      <c r="AB454">
        <f t="shared" si="100"/>
        <v>0</v>
      </c>
    </row>
    <row r="455" spans="2:28" x14ac:dyDescent="0.55000000000000004">
      <c r="B455" s="3" t="s">
        <v>37</v>
      </c>
      <c r="C455" s="3">
        <v>449</v>
      </c>
      <c r="D455" s="3">
        <v>449</v>
      </c>
      <c r="E455" s="10">
        <v>0</v>
      </c>
      <c r="F455" s="16">
        <f t="shared" si="101"/>
        <v>0</v>
      </c>
      <c r="G455" s="16">
        <f t="shared" si="104"/>
        <v>0</v>
      </c>
      <c r="I455">
        <v>0</v>
      </c>
      <c r="J455">
        <f t="shared" ref="J455:J518" si="105">Y455+Z455</f>
        <v>102.11229000000002</v>
      </c>
      <c r="K455">
        <f t="shared" ref="K455:K518" si="106">(($AH$24*F455)*$AH$28)/2</f>
        <v>0</v>
      </c>
      <c r="L455">
        <f t="shared" ref="L455:L518" si="107">(K455/$AH$28)+M455</f>
        <v>102.11229000000002</v>
      </c>
      <c r="M455">
        <f t="shared" ref="M455:M518" si="108">J455+X455</f>
        <v>102.11229000000002</v>
      </c>
      <c r="N455">
        <f t="shared" ref="N455:N518" si="109">M455*I455</f>
        <v>0</v>
      </c>
      <c r="O455">
        <f t="shared" ref="O455:O518" si="110">N455*1</f>
        <v>0</v>
      </c>
      <c r="P455">
        <f t="shared" si="102"/>
        <v>1278833.2039486088</v>
      </c>
      <c r="Q455">
        <f t="shared" si="103"/>
        <v>-555579.81119879731</v>
      </c>
      <c r="S455">
        <v>0</v>
      </c>
      <c r="T455">
        <v>1278.8332039486088</v>
      </c>
      <c r="U455">
        <v>555.5798111987973</v>
      </c>
      <c r="W455">
        <v>555579.81119879731</v>
      </c>
      <c r="X455">
        <f t="shared" ref="X455:X518" si="111">F455*$AH$24</f>
        <v>0</v>
      </c>
      <c r="Y455">
        <f t="shared" ref="Y455:Y518" si="112">0.5*1.225*$AH$26*$AH$25*I455^2</f>
        <v>0</v>
      </c>
      <c r="Z455">
        <f t="shared" ref="Z455:Z518" si="113">$AH$27*$AH$24*9.81</f>
        <v>102.11229000000002</v>
      </c>
      <c r="AA455">
        <f t="shared" ref="AA455:AA518" si="114">T455-U455</f>
        <v>723.2533927498115</v>
      </c>
      <c r="AB455">
        <f t="shared" ref="AB455:AB518" si="115">(0.5*$AH$24*I455^2)/1000</f>
        <v>0</v>
      </c>
    </row>
    <row r="456" spans="2:28" x14ac:dyDescent="0.55000000000000004">
      <c r="B456" s="3" t="s">
        <v>37</v>
      </c>
      <c r="C456" s="3">
        <v>450</v>
      </c>
      <c r="D456" s="3">
        <v>450</v>
      </c>
      <c r="E456" s="10">
        <v>0</v>
      </c>
      <c r="F456" s="16">
        <f t="shared" ref="F456:F519" si="116">($E457-$E455)/2/3.6</f>
        <v>0</v>
      </c>
      <c r="G456" s="16">
        <f t="shared" si="104"/>
        <v>0</v>
      </c>
      <c r="I456">
        <v>0</v>
      </c>
      <c r="J456">
        <f t="shared" si="105"/>
        <v>102.11229000000002</v>
      </c>
      <c r="K456">
        <f t="shared" si="106"/>
        <v>0</v>
      </c>
      <c r="L456">
        <f t="shared" si="107"/>
        <v>102.11229000000002</v>
      </c>
      <c r="M456">
        <f t="shared" si="108"/>
        <v>102.11229000000002</v>
      </c>
      <c r="N456">
        <f t="shared" si="109"/>
        <v>0</v>
      </c>
      <c r="O456">
        <f t="shared" si="110"/>
        <v>0</v>
      </c>
      <c r="P456">
        <f t="shared" ref="P456:P519" si="117">P455+MAX(0,O456)</f>
        <v>1278833.2039486088</v>
      </c>
      <c r="Q456">
        <f t="shared" ref="Q456:Q519" si="118">Q455+MIN(0,O456)</f>
        <v>-555579.81119879731</v>
      </c>
      <c r="S456">
        <v>0</v>
      </c>
      <c r="T456">
        <v>1278.8332039486088</v>
      </c>
      <c r="U456">
        <v>555.5798111987973</v>
      </c>
      <c r="W456">
        <v>555579.81119879731</v>
      </c>
      <c r="X456">
        <f t="shared" si="111"/>
        <v>0</v>
      </c>
      <c r="Y456">
        <f t="shared" si="112"/>
        <v>0</v>
      </c>
      <c r="Z456">
        <f t="shared" si="113"/>
        <v>102.11229000000002</v>
      </c>
      <c r="AA456">
        <f t="shared" si="114"/>
        <v>723.2533927498115</v>
      </c>
      <c r="AB456">
        <f t="shared" si="115"/>
        <v>0</v>
      </c>
    </row>
    <row r="457" spans="2:28" x14ac:dyDescent="0.55000000000000004">
      <c r="B457" s="3" t="s">
        <v>37</v>
      </c>
      <c r="C457" s="3">
        <v>451</v>
      </c>
      <c r="D457" s="3">
        <v>451</v>
      </c>
      <c r="E457" s="10">
        <v>0</v>
      </c>
      <c r="F457" s="16">
        <f t="shared" si="116"/>
        <v>0</v>
      </c>
      <c r="G457" s="16">
        <f t="shared" ref="G457:G520" si="119">($E458-$E456)/2</f>
        <v>0</v>
      </c>
      <c r="I457">
        <v>0</v>
      </c>
      <c r="J457">
        <f t="shared" si="105"/>
        <v>102.11229000000002</v>
      </c>
      <c r="K457">
        <f t="shared" si="106"/>
        <v>0</v>
      </c>
      <c r="L457">
        <f t="shared" si="107"/>
        <v>102.11229000000002</v>
      </c>
      <c r="M457">
        <f t="shared" si="108"/>
        <v>102.11229000000002</v>
      </c>
      <c r="N457">
        <f t="shared" si="109"/>
        <v>0</v>
      </c>
      <c r="O457">
        <f t="shared" si="110"/>
        <v>0</v>
      </c>
      <c r="P457">
        <f t="shared" si="117"/>
        <v>1278833.2039486088</v>
      </c>
      <c r="Q457">
        <f t="shared" si="118"/>
        <v>-555579.81119879731</v>
      </c>
      <c r="S457">
        <v>0</v>
      </c>
      <c r="T457">
        <v>1278.8332039486088</v>
      </c>
      <c r="U457">
        <v>555.5798111987973</v>
      </c>
      <c r="W457">
        <v>555579.81119879731</v>
      </c>
      <c r="X457">
        <f t="shared" si="111"/>
        <v>0</v>
      </c>
      <c r="Y457">
        <f t="shared" si="112"/>
        <v>0</v>
      </c>
      <c r="Z457">
        <f t="shared" si="113"/>
        <v>102.11229000000002</v>
      </c>
      <c r="AA457">
        <f t="shared" si="114"/>
        <v>723.2533927498115</v>
      </c>
      <c r="AB457">
        <f t="shared" si="115"/>
        <v>0</v>
      </c>
    </row>
    <row r="458" spans="2:28" x14ac:dyDescent="0.55000000000000004">
      <c r="B458" s="3" t="s">
        <v>37</v>
      </c>
      <c r="C458" s="3">
        <v>452</v>
      </c>
      <c r="D458" s="3">
        <v>452</v>
      </c>
      <c r="E458" s="10">
        <v>0</v>
      </c>
      <c r="F458" s="16">
        <f t="shared" si="116"/>
        <v>0</v>
      </c>
      <c r="G458" s="16">
        <f t="shared" si="119"/>
        <v>0</v>
      </c>
      <c r="I458">
        <v>0</v>
      </c>
      <c r="J458">
        <f t="shared" si="105"/>
        <v>102.11229000000002</v>
      </c>
      <c r="K458">
        <f t="shared" si="106"/>
        <v>0</v>
      </c>
      <c r="L458">
        <f t="shared" si="107"/>
        <v>102.11229000000002</v>
      </c>
      <c r="M458">
        <f t="shared" si="108"/>
        <v>102.11229000000002</v>
      </c>
      <c r="N458">
        <f t="shared" si="109"/>
        <v>0</v>
      </c>
      <c r="O458">
        <f t="shared" si="110"/>
        <v>0</v>
      </c>
      <c r="P458">
        <f t="shared" si="117"/>
        <v>1278833.2039486088</v>
      </c>
      <c r="Q458">
        <f t="shared" si="118"/>
        <v>-555579.81119879731</v>
      </c>
      <c r="S458">
        <v>0</v>
      </c>
      <c r="T458">
        <v>1278.8332039486088</v>
      </c>
      <c r="U458">
        <v>555.5798111987973</v>
      </c>
      <c r="W458">
        <v>555579.81119879731</v>
      </c>
      <c r="X458">
        <f t="shared" si="111"/>
        <v>0</v>
      </c>
      <c r="Y458">
        <f t="shared" si="112"/>
        <v>0</v>
      </c>
      <c r="Z458">
        <f t="shared" si="113"/>
        <v>102.11229000000002</v>
      </c>
      <c r="AA458">
        <f t="shared" si="114"/>
        <v>723.2533927498115</v>
      </c>
      <c r="AB458">
        <f t="shared" si="115"/>
        <v>0</v>
      </c>
    </row>
    <row r="459" spans="2:28" x14ac:dyDescent="0.55000000000000004">
      <c r="B459" s="3" t="s">
        <v>37</v>
      </c>
      <c r="C459" s="3">
        <v>453</v>
      </c>
      <c r="D459" s="3">
        <v>453</v>
      </c>
      <c r="E459" s="10">
        <v>0</v>
      </c>
      <c r="F459" s="16">
        <f t="shared" si="116"/>
        <v>0</v>
      </c>
      <c r="G459" s="16">
        <f t="shared" si="119"/>
        <v>0</v>
      </c>
      <c r="I459">
        <v>0</v>
      </c>
      <c r="J459">
        <f t="shared" si="105"/>
        <v>102.11229000000002</v>
      </c>
      <c r="K459">
        <f t="shared" si="106"/>
        <v>0</v>
      </c>
      <c r="L459">
        <f t="shared" si="107"/>
        <v>102.11229000000002</v>
      </c>
      <c r="M459">
        <f t="shared" si="108"/>
        <v>102.11229000000002</v>
      </c>
      <c r="N459">
        <f t="shared" si="109"/>
        <v>0</v>
      </c>
      <c r="O459">
        <f t="shared" si="110"/>
        <v>0</v>
      </c>
      <c r="P459">
        <f t="shared" si="117"/>
        <v>1278833.2039486088</v>
      </c>
      <c r="Q459">
        <f t="shared" si="118"/>
        <v>-555579.81119879731</v>
      </c>
      <c r="S459">
        <v>0</v>
      </c>
      <c r="T459">
        <v>1278.8332039486088</v>
      </c>
      <c r="U459">
        <v>555.5798111987973</v>
      </c>
      <c r="W459">
        <v>555579.81119879731</v>
      </c>
      <c r="X459">
        <f t="shared" si="111"/>
        <v>0</v>
      </c>
      <c r="Y459">
        <f t="shared" si="112"/>
        <v>0</v>
      </c>
      <c r="Z459">
        <f t="shared" si="113"/>
        <v>102.11229000000002</v>
      </c>
      <c r="AA459">
        <f t="shared" si="114"/>
        <v>723.2533927498115</v>
      </c>
      <c r="AB459">
        <f t="shared" si="115"/>
        <v>0</v>
      </c>
    </row>
    <row r="460" spans="2:28" x14ac:dyDescent="0.55000000000000004">
      <c r="B460" s="3" t="s">
        <v>37</v>
      </c>
      <c r="C460" s="3">
        <v>454</v>
      </c>
      <c r="D460" s="3">
        <v>454</v>
      </c>
      <c r="E460" s="10">
        <v>0</v>
      </c>
      <c r="F460" s="16">
        <f t="shared" si="116"/>
        <v>0</v>
      </c>
      <c r="G460" s="16">
        <f t="shared" si="119"/>
        <v>0</v>
      </c>
      <c r="I460">
        <v>0</v>
      </c>
      <c r="J460">
        <f t="shared" si="105"/>
        <v>102.11229000000002</v>
      </c>
      <c r="K460">
        <f t="shared" si="106"/>
        <v>0</v>
      </c>
      <c r="L460">
        <f t="shared" si="107"/>
        <v>102.11229000000002</v>
      </c>
      <c r="M460">
        <f t="shared" si="108"/>
        <v>102.11229000000002</v>
      </c>
      <c r="N460">
        <f t="shared" si="109"/>
        <v>0</v>
      </c>
      <c r="O460">
        <f t="shared" si="110"/>
        <v>0</v>
      </c>
      <c r="P460">
        <f t="shared" si="117"/>
        <v>1278833.2039486088</v>
      </c>
      <c r="Q460">
        <f t="shared" si="118"/>
        <v>-555579.81119879731</v>
      </c>
      <c r="S460">
        <v>0</v>
      </c>
      <c r="T460">
        <v>1278.8332039486088</v>
      </c>
      <c r="U460">
        <v>555.5798111987973</v>
      </c>
      <c r="W460">
        <v>555579.81119879731</v>
      </c>
      <c r="X460">
        <f t="shared" si="111"/>
        <v>0</v>
      </c>
      <c r="Y460">
        <f t="shared" si="112"/>
        <v>0</v>
      </c>
      <c r="Z460">
        <f t="shared" si="113"/>
        <v>102.11229000000002</v>
      </c>
      <c r="AA460">
        <f t="shared" si="114"/>
        <v>723.2533927498115</v>
      </c>
      <c r="AB460">
        <f t="shared" si="115"/>
        <v>0</v>
      </c>
    </row>
    <row r="461" spans="2:28" x14ac:dyDescent="0.55000000000000004">
      <c r="B461" s="3" t="s">
        <v>37</v>
      </c>
      <c r="C461" s="3">
        <v>455</v>
      </c>
      <c r="D461" s="3">
        <v>455</v>
      </c>
      <c r="E461" s="10">
        <v>0</v>
      </c>
      <c r="F461" s="16">
        <f t="shared" si="116"/>
        <v>0</v>
      </c>
      <c r="G461" s="16">
        <f t="shared" si="119"/>
        <v>0</v>
      </c>
      <c r="I461">
        <v>0</v>
      </c>
      <c r="J461">
        <f t="shared" si="105"/>
        <v>102.11229000000002</v>
      </c>
      <c r="K461">
        <f t="shared" si="106"/>
        <v>0</v>
      </c>
      <c r="L461">
        <f t="shared" si="107"/>
        <v>102.11229000000002</v>
      </c>
      <c r="M461">
        <f t="shared" si="108"/>
        <v>102.11229000000002</v>
      </c>
      <c r="N461">
        <f t="shared" si="109"/>
        <v>0</v>
      </c>
      <c r="O461">
        <f t="shared" si="110"/>
        <v>0</v>
      </c>
      <c r="P461">
        <f t="shared" si="117"/>
        <v>1278833.2039486088</v>
      </c>
      <c r="Q461">
        <f t="shared" si="118"/>
        <v>-555579.81119879731</v>
      </c>
      <c r="S461">
        <v>0</v>
      </c>
      <c r="T461">
        <v>1278.8332039486088</v>
      </c>
      <c r="U461">
        <v>555.5798111987973</v>
      </c>
      <c r="W461">
        <v>555579.81119879731</v>
      </c>
      <c r="X461">
        <f t="shared" si="111"/>
        <v>0</v>
      </c>
      <c r="Y461">
        <f t="shared" si="112"/>
        <v>0</v>
      </c>
      <c r="Z461">
        <f t="shared" si="113"/>
        <v>102.11229000000002</v>
      </c>
      <c r="AA461">
        <f t="shared" si="114"/>
        <v>723.2533927498115</v>
      </c>
      <c r="AB461">
        <f t="shared" si="115"/>
        <v>0</v>
      </c>
    </row>
    <row r="462" spans="2:28" x14ac:dyDescent="0.55000000000000004">
      <c r="B462" s="3" t="s">
        <v>37</v>
      </c>
      <c r="C462" s="3">
        <v>456</v>
      </c>
      <c r="D462" s="3">
        <v>456</v>
      </c>
      <c r="E462" s="10">
        <v>0</v>
      </c>
      <c r="F462" s="16">
        <f t="shared" si="116"/>
        <v>0</v>
      </c>
      <c r="G462" s="16">
        <f t="shared" si="119"/>
        <v>0</v>
      </c>
      <c r="I462">
        <v>0</v>
      </c>
      <c r="J462">
        <f t="shared" si="105"/>
        <v>102.11229000000002</v>
      </c>
      <c r="K462">
        <f t="shared" si="106"/>
        <v>0</v>
      </c>
      <c r="L462">
        <f t="shared" si="107"/>
        <v>102.11229000000002</v>
      </c>
      <c r="M462">
        <f t="shared" si="108"/>
        <v>102.11229000000002</v>
      </c>
      <c r="N462">
        <f t="shared" si="109"/>
        <v>0</v>
      </c>
      <c r="O462">
        <f t="shared" si="110"/>
        <v>0</v>
      </c>
      <c r="P462">
        <f t="shared" si="117"/>
        <v>1278833.2039486088</v>
      </c>
      <c r="Q462">
        <f t="shared" si="118"/>
        <v>-555579.81119879731</v>
      </c>
      <c r="S462">
        <v>0</v>
      </c>
      <c r="T462">
        <v>1278.8332039486088</v>
      </c>
      <c r="U462">
        <v>555.5798111987973</v>
      </c>
      <c r="W462">
        <v>555579.81119879731</v>
      </c>
      <c r="X462">
        <f t="shared" si="111"/>
        <v>0</v>
      </c>
      <c r="Y462">
        <f t="shared" si="112"/>
        <v>0</v>
      </c>
      <c r="Z462">
        <f t="shared" si="113"/>
        <v>102.11229000000002</v>
      </c>
      <c r="AA462">
        <f t="shared" si="114"/>
        <v>723.2533927498115</v>
      </c>
      <c r="AB462">
        <f t="shared" si="115"/>
        <v>0</v>
      </c>
    </row>
    <row r="463" spans="2:28" x14ac:dyDescent="0.55000000000000004">
      <c r="B463" s="3" t="s">
        <v>37</v>
      </c>
      <c r="C463" s="3">
        <v>457</v>
      </c>
      <c r="D463" s="3">
        <v>457</v>
      </c>
      <c r="E463" s="10">
        <v>0</v>
      </c>
      <c r="F463" s="16">
        <f t="shared" si="116"/>
        <v>0</v>
      </c>
      <c r="G463" s="16">
        <f t="shared" si="119"/>
        <v>0</v>
      </c>
      <c r="I463">
        <v>0</v>
      </c>
      <c r="J463">
        <f t="shared" si="105"/>
        <v>102.11229000000002</v>
      </c>
      <c r="K463">
        <f t="shared" si="106"/>
        <v>0</v>
      </c>
      <c r="L463">
        <f t="shared" si="107"/>
        <v>102.11229000000002</v>
      </c>
      <c r="M463">
        <f t="shared" si="108"/>
        <v>102.11229000000002</v>
      </c>
      <c r="N463">
        <f t="shared" si="109"/>
        <v>0</v>
      </c>
      <c r="O463">
        <f t="shared" si="110"/>
        <v>0</v>
      </c>
      <c r="P463">
        <f t="shared" si="117"/>
        <v>1278833.2039486088</v>
      </c>
      <c r="Q463">
        <f t="shared" si="118"/>
        <v>-555579.81119879731</v>
      </c>
      <c r="S463">
        <v>0</v>
      </c>
      <c r="T463">
        <v>1278.8332039486088</v>
      </c>
      <c r="U463">
        <v>555.5798111987973</v>
      </c>
      <c r="W463">
        <v>555579.81119879731</v>
      </c>
      <c r="X463">
        <f t="shared" si="111"/>
        <v>0</v>
      </c>
      <c r="Y463">
        <f t="shared" si="112"/>
        <v>0</v>
      </c>
      <c r="Z463">
        <f t="shared" si="113"/>
        <v>102.11229000000002</v>
      </c>
      <c r="AA463">
        <f t="shared" si="114"/>
        <v>723.2533927498115</v>
      </c>
      <c r="AB463">
        <f t="shared" si="115"/>
        <v>0</v>
      </c>
    </row>
    <row r="464" spans="2:28" x14ac:dyDescent="0.55000000000000004">
      <c r="B464" s="3" t="s">
        <v>37</v>
      </c>
      <c r="C464" s="3">
        <v>458</v>
      </c>
      <c r="D464" s="3">
        <v>458</v>
      </c>
      <c r="E464" s="10">
        <v>0</v>
      </c>
      <c r="F464" s="16">
        <f t="shared" si="116"/>
        <v>0</v>
      </c>
      <c r="G464" s="16">
        <f t="shared" si="119"/>
        <v>0</v>
      </c>
      <c r="I464">
        <v>0</v>
      </c>
      <c r="J464">
        <f t="shared" si="105"/>
        <v>102.11229000000002</v>
      </c>
      <c r="K464">
        <f t="shared" si="106"/>
        <v>0</v>
      </c>
      <c r="L464">
        <f t="shared" si="107"/>
        <v>102.11229000000002</v>
      </c>
      <c r="M464">
        <f t="shared" si="108"/>
        <v>102.11229000000002</v>
      </c>
      <c r="N464">
        <f t="shared" si="109"/>
        <v>0</v>
      </c>
      <c r="O464">
        <f t="shared" si="110"/>
        <v>0</v>
      </c>
      <c r="P464">
        <f t="shared" si="117"/>
        <v>1278833.2039486088</v>
      </c>
      <c r="Q464">
        <f t="shared" si="118"/>
        <v>-555579.81119879731</v>
      </c>
      <c r="S464">
        <v>0</v>
      </c>
      <c r="T464">
        <v>1278.8332039486088</v>
      </c>
      <c r="U464">
        <v>555.5798111987973</v>
      </c>
      <c r="W464">
        <v>555579.81119879731</v>
      </c>
      <c r="X464">
        <f t="shared" si="111"/>
        <v>0</v>
      </c>
      <c r="Y464">
        <f t="shared" si="112"/>
        <v>0</v>
      </c>
      <c r="Z464">
        <f t="shared" si="113"/>
        <v>102.11229000000002</v>
      </c>
      <c r="AA464">
        <f t="shared" si="114"/>
        <v>723.2533927498115</v>
      </c>
      <c r="AB464">
        <f t="shared" si="115"/>
        <v>0</v>
      </c>
    </row>
    <row r="465" spans="2:28" x14ac:dyDescent="0.55000000000000004">
      <c r="B465" s="3" t="s">
        <v>37</v>
      </c>
      <c r="C465" s="3">
        <v>459</v>
      </c>
      <c r="D465" s="3">
        <v>459</v>
      </c>
      <c r="E465" s="10">
        <v>0</v>
      </c>
      <c r="F465" s="16">
        <f t="shared" si="116"/>
        <v>0</v>
      </c>
      <c r="G465" s="16">
        <f t="shared" si="119"/>
        <v>0</v>
      </c>
      <c r="I465">
        <v>0</v>
      </c>
      <c r="J465">
        <f t="shared" si="105"/>
        <v>102.11229000000002</v>
      </c>
      <c r="K465">
        <f t="shared" si="106"/>
        <v>0</v>
      </c>
      <c r="L465">
        <f t="shared" si="107"/>
        <v>102.11229000000002</v>
      </c>
      <c r="M465">
        <f t="shared" si="108"/>
        <v>102.11229000000002</v>
      </c>
      <c r="N465">
        <f t="shared" si="109"/>
        <v>0</v>
      </c>
      <c r="O465">
        <f t="shared" si="110"/>
        <v>0</v>
      </c>
      <c r="P465">
        <f t="shared" si="117"/>
        <v>1278833.2039486088</v>
      </c>
      <c r="Q465">
        <f t="shared" si="118"/>
        <v>-555579.81119879731</v>
      </c>
      <c r="S465">
        <v>0</v>
      </c>
      <c r="T465">
        <v>1278.8332039486088</v>
      </c>
      <c r="U465">
        <v>555.5798111987973</v>
      </c>
      <c r="W465">
        <v>555579.81119879731</v>
      </c>
      <c r="X465">
        <f t="shared" si="111"/>
        <v>0</v>
      </c>
      <c r="Y465">
        <f t="shared" si="112"/>
        <v>0</v>
      </c>
      <c r="Z465">
        <f t="shared" si="113"/>
        <v>102.11229000000002</v>
      </c>
      <c r="AA465">
        <f t="shared" si="114"/>
        <v>723.2533927498115</v>
      </c>
      <c r="AB465">
        <f t="shared" si="115"/>
        <v>0</v>
      </c>
    </row>
    <row r="466" spans="2:28" x14ac:dyDescent="0.55000000000000004">
      <c r="B466" s="3" t="s">
        <v>37</v>
      </c>
      <c r="C466" s="3">
        <v>460</v>
      </c>
      <c r="D466" s="3">
        <v>460</v>
      </c>
      <c r="E466" s="10">
        <v>0</v>
      </c>
      <c r="F466" s="16">
        <f t="shared" si="116"/>
        <v>0</v>
      </c>
      <c r="G466" s="16">
        <f t="shared" si="119"/>
        <v>0</v>
      </c>
      <c r="I466">
        <v>0</v>
      </c>
      <c r="J466">
        <f t="shared" si="105"/>
        <v>102.11229000000002</v>
      </c>
      <c r="K466">
        <f t="shared" si="106"/>
        <v>0</v>
      </c>
      <c r="L466">
        <f t="shared" si="107"/>
        <v>102.11229000000002</v>
      </c>
      <c r="M466">
        <f t="shared" si="108"/>
        <v>102.11229000000002</v>
      </c>
      <c r="N466">
        <f t="shared" si="109"/>
        <v>0</v>
      </c>
      <c r="O466">
        <f t="shared" si="110"/>
        <v>0</v>
      </c>
      <c r="P466">
        <f t="shared" si="117"/>
        <v>1278833.2039486088</v>
      </c>
      <c r="Q466">
        <f t="shared" si="118"/>
        <v>-555579.81119879731</v>
      </c>
      <c r="S466">
        <v>0</v>
      </c>
      <c r="T466">
        <v>1278.8332039486088</v>
      </c>
      <c r="U466">
        <v>555.5798111987973</v>
      </c>
      <c r="W466">
        <v>555579.81119879731</v>
      </c>
      <c r="X466">
        <f t="shared" si="111"/>
        <v>0</v>
      </c>
      <c r="Y466">
        <f t="shared" si="112"/>
        <v>0</v>
      </c>
      <c r="Z466">
        <f t="shared" si="113"/>
        <v>102.11229000000002</v>
      </c>
      <c r="AA466">
        <f t="shared" si="114"/>
        <v>723.2533927498115</v>
      </c>
      <c r="AB466">
        <f t="shared" si="115"/>
        <v>0</v>
      </c>
    </row>
    <row r="467" spans="2:28" x14ac:dyDescent="0.55000000000000004">
      <c r="B467" s="3" t="s">
        <v>37</v>
      </c>
      <c r="C467" s="3">
        <v>461</v>
      </c>
      <c r="D467" s="3">
        <v>461</v>
      </c>
      <c r="E467" s="10">
        <v>0</v>
      </c>
      <c r="F467" s="16">
        <f t="shared" si="116"/>
        <v>0</v>
      </c>
      <c r="G467" s="16">
        <f t="shared" si="119"/>
        <v>0</v>
      </c>
      <c r="I467">
        <v>0</v>
      </c>
      <c r="J467">
        <f t="shared" si="105"/>
        <v>102.11229000000002</v>
      </c>
      <c r="K467">
        <f t="shared" si="106"/>
        <v>0</v>
      </c>
      <c r="L467">
        <f t="shared" si="107"/>
        <v>102.11229000000002</v>
      </c>
      <c r="M467">
        <f t="shared" si="108"/>
        <v>102.11229000000002</v>
      </c>
      <c r="N467">
        <f t="shared" si="109"/>
        <v>0</v>
      </c>
      <c r="O467">
        <f t="shared" si="110"/>
        <v>0</v>
      </c>
      <c r="P467">
        <f t="shared" si="117"/>
        <v>1278833.2039486088</v>
      </c>
      <c r="Q467">
        <f t="shared" si="118"/>
        <v>-555579.81119879731</v>
      </c>
      <c r="S467">
        <v>0</v>
      </c>
      <c r="T467">
        <v>1278.8332039486088</v>
      </c>
      <c r="U467">
        <v>555.5798111987973</v>
      </c>
      <c r="W467">
        <v>555579.81119879731</v>
      </c>
      <c r="X467">
        <f t="shared" si="111"/>
        <v>0</v>
      </c>
      <c r="Y467">
        <f t="shared" si="112"/>
        <v>0</v>
      </c>
      <c r="Z467">
        <f t="shared" si="113"/>
        <v>102.11229000000002</v>
      </c>
      <c r="AA467">
        <f t="shared" si="114"/>
        <v>723.2533927498115</v>
      </c>
      <c r="AB467">
        <f t="shared" si="115"/>
        <v>0</v>
      </c>
    </row>
    <row r="468" spans="2:28" x14ac:dyDescent="0.55000000000000004">
      <c r="B468" s="3" t="s">
        <v>37</v>
      </c>
      <c r="C468" s="3">
        <v>462</v>
      </c>
      <c r="D468" s="3">
        <v>462</v>
      </c>
      <c r="E468" s="10">
        <v>0</v>
      </c>
      <c r="F468" s="16">
        <f t="shared" si="116"/>
        <v>0</v>
      </c>
      <c r="G468" s="16">
        <f t="shared" si="119"/>
        <v>0</v>
      </c>
      <c r="I468">
        <v>0</v>
      </c>
      <c r="J468">
        <f t="shared" si="105"/>
        <v>102.11229000000002</v>
      </c>
      <c r="K468">
        <f t="shared" si="106"/>
        <v>0</v>
      </c>
      <c r="L468">
        <f t="shared" si="107"/>
        <v>102.11229000000002</v>
      </c>
      <c r="M468">
        <f t="shared" si="108"/>
        <v>102.11229000000002</v>
      </c>
      <c r="N468">
        <f t="shared" si="109"/>
        <v>0</v>
      </c>
      <c r="O468">
        <f t="shared" si="110"/>
        <v>0</v>
      </c>
      <c r="P468">
        <f t="shared" si="117"/>
        <v>1278833.2039486088</v>
      </c>
      <c r="Q468">
        <f t="shared" si="118"/>
        <v>-555579.81119879731</v>
      </c>
      <c r="S468">
        <v>0</v>
      </c>
      <c r="T468">
        <v>1278.8332039486088</v>
      </c>
      <c r="U468">
        <v>555.5798111987973</v>
      </c>
      <c r="W468">
        <v>555579.81119879731</v>
      </c>
      <c r="X468">
        <f t="shared" si="111"/>
        <v>0</v>
      </c>
      <c r="Y468">
        <f t="shared" si="112"/>
        <v>0</v>
      </c>
      <c r="Z468">
        <f t="shared" si="113"/>
        <v>102.11229000000002</v>
      </c>
      <c r="AA468">
        <f t="shared" si="114"/>
        <v>723.2533927498115</v>
      </c>
      <c r="AB468">
        <f t="shared" si="115"/>
        <v>0</v>
      </c>
    </row>
    <row r="469" spans="2:28" x14ac:dyDescent="0.55000000000000004">
      <c r="B469" s="3" t="s">
        <v>37</v>
      </c>
      <c r="C469" s="3">
        <v>463</v>
      </c>
      <c r="D469" s="3">
        <v>463</v>
      </c>
      <c r="E469" s="10">
        <v>0</v>
      </c>
      <c r="F469" s="16">
        <f t="shared" si="116"/>
        <v>0</v>
      </c>
      <c r="G469" s="16">
        <f t="shared" si="119"/>
        <v>0</v>
      </c>
      <c r="I469">
        <v>0</v>
      </c>
      <c r="J469">
        <f t="shared" si="105"/>
        <v>102.11229000000002</v>
      </c>
      <c r="K469">
        <f t="shared" si="106"/>
        <v>0</v>
      </c>
      <c r="L469">
        <f t="shared" si="107"/>
        <v>102.11229000000002</v>
      </c>
      <c r="M469">
        <f t="shared" si="108"/>
        <v>102.11229000000002</v>
      </c>
      <c r="N469">
        <f t="shared" si="109"/>
        <v>0</v>
      </c>
      <c r="O469">
        <f t="shared" si="110"/>
        <v>0</v>
      </c>
      <c r="P469">
        <f t="shared" si="117"/>
        <v>1278833.2039486088</v>
      </c>
      <c r="Q469">
        <f t="shared" si="118"/>
        <v>-555579.81119879731</v>
      </c>
      <c r="S469">
        <v>0</v>
      </c>
      <c r="T469">
        <v>1278.8332039486088</v>
      </c>
      <c r="U469">
        <v>555.5798111987973</v>
      </c>
      <c r="W469">
        <v>555579.81119879731</v>
      </c>
      <c r="X469">
        <f t="shared" si="111"/>
        <v>0</v>
      </c>
      <c r="Y469">
        <f t="shared" si="112"/>
        <v>0</v>
      </c>
      <c r="Z469">
        <f t="shared" si="113"/>
        <v>102.11229000000002</v>
      </c>
      <c r="AA469">
        <f t="shared" si="114"/>
        <v>723.2533927498115</v>
      </c>
      <c r="AB469">
        <f t="shared" si="115"/>
        <v>0</v>
      </c>
    </row>
    <row r="470" spans="2:28" x14ac:dyDescent="0.55000000000000004">
      <c r="B470" s="3" t="s">
        <v>37</v>
      </c>
      <c r="C470" s="3">
        <v>464</v>
      </c>
      <c r="D470" s="3">
        <v>464</v>
      </c>
      <c r="E470" s="10">
        <v>0</v>
      </c>
      <c r="F470" s="16">
        <f t="shared" si="116"/>
        <v>0</v>
      </c>
      <c r="G470" s="16">
        <f t="shared" si="119"/>
        <v>0</v>
      </c>
      <c r="I470">
        <v>0</v>
      </c>
      <c r="J470">
        <f t="shared" si="105"/>
        <v>102.11229000000002</v>
      </c>
      <c r="K470">
        <f t="shared" si="106"/>
        <v>0</v>
      </c>
      <c r="L470">
        <f t="shared" si="107"/>
        <v>102.11229000000002</v>
      </c>
      <c r="M470">
        <f t="shared" si="108"/>
        <v>102.11229000000002</v>
      </c>
      <c r="N470">
        <f t="shared" si="109"/>
        <v>0</v>
      </c>
      <c r="O470">
        <f t="shared" si="110"/>
        <v>0</v>
      </c>
      <c r="P470">
        <f t="shared" si="117"/>
        <v>1278833.2039486088</v>
      </c>
      <c r="Q470">
        <f t="shared" si="118"/>
        <v>-555579.81119879731</v>
      </c>
      <c r="S470">
        <v>0</v>
      </c>
      <c r="T470">
        <v>1278.8332039486088</v>
      </c>
      <c r="U470">
        <v>555.5798111987973</v>
      </c>
      <c r="W470">
        <v>555579.81119879731</v>
      </c>
      <c r="X470">
        <f t="shared" si="111"/>
        <v>0</v>
      </c>
      <c r="Y470">
        <f t="shared" si="112"/>
        <v>0</v>
      </c>
      <c r="Z470">
        <f t="shared" si="113"/>
        <v>102.11229000000002</v>
      </c>
      <c r="AA470">
        <f t="shared" si="114"/>
        <v>723.2533927498115</v>
      </c>
      <c r="AB470">
        <f t="shared" si="115"/>
        <v>0</v>
      </c>
    </row>
    <row r="471" spans="2:28" x14ac:dyDescent="0.55000000000000004">
      <c r="B471" s="3" t="s">
        <v>37</v>
      </c>
      <c r="C471" s="3">
        <v>465</v>
      </c>
      <c r="D471" s="3">
        <v>465</v>
      </c>
      <c r="E471" s="10">
        <v>0</v>
      </c>
      <c r="F471" s="16">
        <f t="shared" si="116"/>
        <v>0</v>
      </c>
      <c r="G471" s="16">
        <f t="shared" si="119"/>
        <v>0</v>
      </c>
      <c r="I471">
        <v>0</v>
      </c>
      <c r="J471">
        <f t="shared" si="105"/>
        <v>102.11229000000002</v>
      </c>
      <c r="K471">
        <f t="shared" si="106"/>
        <v>0</v>
      </c>
      <c r="L471">
        <f t="shared" si="107"/>
        <v>102.11229000000002</v>
      </c>
      <c r="M471">
        <f t="shared" si="108"/>
        <v>102.11229000000002</v>
      </c>
      <c r="N471">
        <f t="shared" si="109"/>
        <v>0</v>
      </c>
      <c r="O471">
        <f t="shared" si="110"/>
        <v>0</v>
      </c>
      <c r="P471">
        <f t="shared" si="117"/>
        <v>1278833.2039486088</v>
      </c>
      <c r="Q471">
        <f t="shared" si="118"/>
        <v>-555579.81119879731</v>
      </c>
      <c r="S471">
        <v>0</v>
      </c>
      <c r="T471">
        <v>1278.8332039486088</v>
      </c>
      <c r="U471">
        <v>555.5798111987973</v>
      </c>
      <c r="W471">
        <v>555579.81119879731</v>
      </c>
      <c r="X471">
        <f t="shared" si="111"/>
        <v>0</v>
      </c>
      <c r="Y471">
        <f t="shared" si="112"/>
        <v>0</v>
      </c>
      <c r="Z471">
        <f t="shared" si="113"/>
        <v>102.11229000000002</v>
      </c>
      <c r="AA471">
        <f t="shared" si="114"/>
        <v>723.2533927498115</v>
      </c>
      <c r="AB471">
        <f t="shared" si="115"/>
        <v>0</v>
      </c>
    </row>
    <row r="472" spans="2:28" x14ac:dyDescent="0.55000000000000004">
      <c r="B472" s="3" t="s">
        <v>37</v>
      </c>
      <c r="C472" s="3">
        <v>466</v>
      </c>
      <c r="D472" s="3">
        <v>466</v>
      </c>
      <c r="E472" s="10">
        <v>0</v>
      </c>
      <c r="F472" s="16">
        <f t="shared" si="116"/>
        <v>0</v>
      </c>
      <c r="G472" s="16">
        <f t="shared" si="119"/>
        <v>0</v>
      </c>
      <c r="I472">
        <v>0</v>
      </c>
      <c r="J472">
        <f t="shared" si="105"/>
        <v>102.11229000000002</v>
      </c>
      <c r="K472">
        <f t="shared" si="106"/>
        <v>0</v>
      </c>
      <c r="L472">
        <f t="shared" si="107"/>
        <v>102.11229000000002</v>
      </c>
      <c r="M472">
        <f t="shared" si="108"/>
        <v>102.11229000000002</v>
      </c>
      <c r="N472">
        <f t="shared" si="109"/>
        <v>0</v>
      </c>
      <c r="O472">
        <f t="shared" si="110"/>
        <v>0</v>
      </c>
      <c r="P472">
        <f t="shared" si="117"/>
        <v>1278833.2039486088</v>
      </c>
      <c r="Q472">
        <f t="shared" si="118"/>
        <v>-555579.81119879731</v>
      </c>
      <c r="S472">
        <v>0</v>
      </c>
      <c r="T472">
        <v>1278.8332039486088</v>
      </c>
      <c r="U472">
        <v>555.5798111987973</v>
      </c>
      <c r="W472">
        <v>555579.81119879731</v>
      </c>
      <c r="X472">
        <f t="shared" si="111"/>
        <v>0</v>
      </c>
      <c r="Y472">
        <f t="shared" si="112"/>
        <v>0</v>
      </c>
      <c r="Z472">
        <f t="shared" si="113"/>
        <v>102.11229000000002</v>
      </c>
      <c r="AA472">
        <f t="shared" si="114"/>
        <v>723.2533927498115</v>
      </c>
      <c r="AB472">
        <f t="shared" si="115"/>
        <v>0</v>
      </c>
    </row>
    <row r="473" spans="2:28" x14ac:dyDescent="0.55000000000000004">
      <c r="B473" s="3" t="s">
        <v>37</v>
      </c>
      <c r="C473" s="3">
        <v>467</v>
      </c>
      <c r="D473" s="3">
        <v>467</v>
      </c>
      <c r="E473" s="10">
        <v>0</v>
      </c>
      <c r="F473" s="16">
        <f t="shared" si="116"/>
        <v>0</v>
      </c>
      <c r="G473" s="16">
        <f t="shared" si="119"/>
        <v>0</v>
      </c>
      <c r="I473">
        <v>0</v>
      </c>
      <c r="J473">
        <f t="shared" si="105"/>
        <v>102.11229000000002</v>
      </c>
      <c r="K473">
        <f t="shared" si="106"/>
        <v>0</v>
      </c>
      <c r="L473">
        <f t="shared" si="107"/>
        <v>102.11229000000002</v>
      </c>
      <c r="M473">
        <f t="shared" si="108"/>
        <v>102.11229000000002</v>
      </c>
      <c r="N473">
        <f t="shared" si="109"/>
        <v>0</v>
      </c>
      <c r="O473">
        <f t="shared" si="110"/>
        <v>0</v>
      </c>
      <c r="P473">
        <f t="shared" si="117"/>
        <v>1278833.2039486088</v>
      </c>
      <c r="Q473">
        <f t="shared" si="118"/>
        <v>-555579.81119879731</v>
      </c>
      <c r="S473">
        <v>0</v>
      </c>
      <c r="T473">
        <v>1278.8332039486088</v>
      </c>
      <c r="U473">
        <v>555.5798111987973</v>
      </c>
      <c r="W473">
        <v>555579.81119879731</v>
      </c>
      <c r="X473">
        <f t="shared" si="111"/>
        <v>0</v>
      </c>
      <c r="Y473">
        <f t="shared" si="112"/>
        <v>0</v>
      </c>
      <c r="Z473">
        <f t="shared" si="113"/>
        <v>102.11229000000002</v>
      </c>
      <c r="AA473">
        <f t="shared" si="114"/>
        <v>723.2533927498115</v>
      </c>
      <c r="AB473">
        <f t="shared" si="115"/>
        <v>0</v>
      </c>
    </row>
    <row r="474" spans="2:28" x14ac:dyDescent="0.55000000000000004">
      <c r="B474" s="3" t="s">
        <v>37</v>
      </c>
      <c r="C474" s="3">
        <v>468</v>
      </c>
      <c r="D474" s="3">
        <v>468</v>
      </c>
      <c r="E474" s="10">
        <v>0</v>
      </c>
      <c r="F474" s="16">
        <f t="shared" si="116"/>
        <v>0</v>
      </c>
      <c r="G474" s="16">
        <f t="shared" si="119"/>
        <v>0</v>
      </c>
      <c r="I474">
        <v>0</v>
      </c>
      <c r="J474">
        <f t="shared" si="105"/>
        <v>102.11229000000002</v>
      </c>
      <c r="K474">
        <f t="shared" si="106"/>
        <v>0</v>
      </c>
      <c r="L474">
        <f t="shared" si="107"/>
        <v>102.11229000000002</v>
      </c>
      <c r="M474">
        <f t="shared" si="108"/>
        <v>102.11229000000002</v>
      </c>
      <c r="N474">
        <f t="shared" si="109"/>
        <v>0</v>
      </c>
      <c r="O474">
        <f t="shared" si="110"/>
        <v>0</v>
      </c>
      <c r="P474">
        <f t="shared" si="117"/>
        <v>1278833.2039486088</v>
      </c>
      <c r="Q474">
        <f t="shared" si="118"/>
        <v>-555579.81119879731</v>
      </c>
      <c r="S474">
        <v>0</v>
      </c>
      <c r="T474">
        <v>1278.8332039486088</v>
      </c>
      <c r="U474">
        <v>555.5798111987973</v>
      </c>
      <c r="W474">
        <v>555579.81119879731</v>
      </c>
      <c r="X474">
        <f t="shared" si="111"/>
        <v>0</v>
      </c>
      <c r="Y474">
        <f t="shared" si="112"/>
        <v>0</v>
      </c>
      <c r="Z474">
        <f t="shared" si="113"/>
        <v>102.11229000000002</v>
      </c>
      <c r="AA474">
        <f t="shared" si="114"/>
        <v>723.2533927498115</v>
      </c>
      <c r="AB474">
        <f t="shared" si="115"/>
        <v>0</v>
      </c>
    </row>
    <row r="475" spans="2:28" x14ac:dyDescent="0.55000000000000004">
      <c r="B475" s="3" t="s">
        <v>37</v>
      </c>
      <c r="C475" s="3">
        <v>469</v>
      </c>
      <c r="D475" s="3">
        <v>469</v>
      </c>
      <c r="E475" s="10">
        <v>0</v>
      </c>
      <c r="F475" s="16">
        <f t="shared" si="116"/>
        <v>0</v>
      </c>
      <c r="G475" s="16">
        <f t="shared" si="119"/>
        <v>0</v>
      </c>
      <c r="I475">
        <v>0</v>
      </c>
      <c r="J475">
        <f t="shared" si="105"/>
        <v>102.11229000000002</v>
      </c>
      <c r="K475">
        <f t="shared" si="106"/>
        <v>0</v>
      </c>
      <c r="L475">
        <f t="shared" si="107"/>
        <v>102.11229000000002</v>
      </c>
      <c r="M475">
        <f t="shared" si="108"/>
        <v>102.11229000000002</v>
      </c>
      <c r="N475">
        <f t="shared" si="109"/>
        <v>0</v>
      </c>
      <c r="O475">
        <f t="shared" si="110"/>
        <v>0</v>
      </c>
      <c r="P475">
        <f t="shared" si="117"/>
        <v>1278833.2039486088</v>
      </c>
      <c r="Q475">
        <f t="shared" si="118"/>
        <v>-555579.81119879731</v>
      </c>
      <c r="S475">
        <v>0</v>
      </c>
      <c r="T475">
        <v>1278.8332039486088</v>
      </c>
      <c r="U475">
        <v>555.5798111987973</v>
      </c>
      <c r="W475">
        <v>555579.81119879731</v>
      </c>
      <c r="X475">
        <f t="shared" si="111"/>
        <v>0</v>
      </c>
      <c r="Y475">
        <f t="shared" si="112"/>
        <v>0</v>
      </c>
      <c r="Z475">
        <f t="shared" si="113"/>
        <v>102.11229000000002</v>
      </c>
      <c r="AA475">
        <f t="shared" si="114"/>
        <v>723.2533927498115</v>
      </c>
      <c r="AB475">
        <f t="shared" si="115"/>
        <v>0</v>
      </c>
    </row>
    <row r="476" spans="2:28" x14ac:dyDescent="0.55000000000000004">
      <c r="B476" s="3" t="s">
        <v>37</v>
      </c>
      <c r="C476" s="3">
        <v>470</v>
      </c>
      <c r="D476" s="3">
        <v>470</v>
      </c>
      <c r="E476" s="10">
        <v>0</v>
      </c>
      <c r="F476" s="16">
        <f t="shared" si="116"/>
        <v>0</v>
      </c>
      <c r="G476" s="16">
        <f t="shared" si="119"/>
        <v>0</v>
      </c>
      <c r="I476">
        <v>0</v>
      </c>
      <c r="J476">
        <f t="shared" si="105"/>
        <v>102.11229000000002</v>
      </c>
      <c r="K476">
        <f t="shared" si="106"/>
        <v>0</v>
      </c>
      <c r="L476">
        <f t="shared" si="107"/>
        <v>102.11229000000002</v>
      </c>
      <c r="M476">
        <f t="shared" si="108"/>
        <v>102.11229000000002</v>
      </c>
      <c r="N476">
        <f t="shared" si="109"/>
        <v>0</v>
      </c>
      <c r="O476">
        <f t="shared" si="110"/>
        <v>0</v>
      </c>
      <c r="P476">
        <f t="shared" si="117"/>
        <v>1278833.2039486088</v>
      </c>
      <c r="Q476">
        <f t="shared" si="118"/>
        <v>-555579.81119879731</v>
      </c>
      <c r="S476">
        <v>0</v>
      </c>
      <c r="T476">
        <v>1278.8332039486088</v>
      </c>
      <c r="U476">
        <v>555.5798111987973</v>
      </c>
      <c r="W476">
        <v>555579.81119879731</v>
      </c>
      <c r="X476">
        <f t="shared" si="111"/>
        <v>0</v>
      </c>
      <c r="Y476">
        <f t="shared" si="112"/>
        <v>0</v>
      </c>
      <c r="Z476">
        <f t="shared" si="113"/>
        <v>102.11229000000002</v>
      </c>
      <c r="AA476">
        <f t="shared" si="114"/>
        <v>723.2533927498115</v>
      </c>
      <c r="AB476">
        <f t="shared" si="115"/>
        <v>0</v>
      </c>
    </row>
    <row r="477" spans="2:28" x14ac:dyDescent="0.55000000000000004">
      <c r="B477" s="3" t="s">
        <v>37</v>
      </c>
      <c r="C477" s="3">
        <v>471</v>
      </c>
      <c r="D477" s="3">
        <v>471</v>
      </c>
      <c r="E477" s="10">
        <v>0</v>
      </c>
      <c r="F477" s="16">
        <f t="shared" si="116"/>
        <v>0</v>
      </c>
      <c r="G477" s="16">
        <f t="shared" si="119"/>
        <v>0</v>
      </c>
      <c r="I477">
        <v>0</v>
      </c>
      <c r="J477">
        <f t="shared" si="105"/>
        <v>102.11229000000002</v>
      </c>
      <c r="K477">
        <f t="shared" si="106"/>
        <v>0</v>
      </c>
      <c r="L477">
        <f t="shared" si="107"/>
        <v>102.11229000000002</v>
      </c>
      <c r="M477">
        <f t="shared" si="108"/>
        <v>102.11229000000002</v>
      </c>
      <c r="N477">
        <f t="shared" si="109"/>
        <v>0</v>
      </c>
      <c r="O477">
        <f t="shared" si="110"/>
        <v>0</v>
      </c>
      <c r="P477">
        <f t="shared" si="117"/>
        <v>1278833.2039486088</v>
      </c>
      <c r="Q477">
        <f t="shared" si="118"/>
        <v>-555579.81119879731</v>
      </c>
      <c r="S477">
        <v>0</v>
      </c>
      <c r="T477">
        <v>1278.8332039486088</v>
      </c>
      <c r="U477">
        <v>555.5798111987973</v>
      </c>
      <c r="W477">
        <v>555579.81119879731</v>
      </c>
      <c r="X477">
        <f t="shared" si="111"/>
        <v>0</v>
      </c>
      <c r="Y477">
        <f t="shared" si="112"/>
        <v>0</v>
      </c>
      <c r="Z477">
        <f t="shared" si="113"/>
        <v>102.11229000000002</v>
      </c>
      <c r="AA477">
        <f t="shared" si="114"/>
        <v>723.2533927498115</v>
      </c>
      <c r="AB477">
        <f t="shared" si="115"/>
        <v>0</v>
      </c>
    </row>
    <row r="478" spans="2:28" x14ac:dyDescent="0.55000000000000004">
      <c r="B478" s="3" t="s">
        <v>37</v>
      </c>
      <c r="C478" s="3">
        <v>472</v>
      </c>
      <c r="D478" s="3">
        <v>472</v>
      </c>
      <c r="E478" s="10">
        <v>0</v>
      </c>
      <c r="F478" s="16">
        <f t="shared" si="116"/>
        <v>0</v>
      </c>
      <c r="G478" s="16">
        <f t="shared" si="119"/>
        <v>0</v>
      </c>
      <c r="I478">
        <v>0</v>
      </c>
      <c r="J478">
        <f t="shared" si="105"/>
        <v>102.11229000000002</v>
      </c>
      <c r="K478">
        <f t="shared" si="106"/>
        <v>0</v>
      </c>
      <c r="L478">
        <f t="shared" si="107"/>
        <v>102.11229000000002</v>
      </c>
      <c r="M478">
        <f t="shared" si="108"/>
        <v>102.11229000000002</v>
      </c>
      <c r="N478">
        <f t="shared" si="109"/>
        <v>0</v>
      </c>
      <c r="O478">
        <f t="shared" si="110"/>
        <v>0</v>
      </c>
      <c r="P478">
        <f t="shared" si="117"/>
        <v>1278833.2039486088</v>
      </c>
      <c r="Q478">
        <f t="shared" si="118"/>
        <v>-555579.81119879731</v>
      </c>
      <c r="S478">
        <v>0</v>
      </c>
      <c r="T478">
        <v>1278.8332039486088</v>
      </c>
      <c r="U478">
        <v>555.5798111987973</v>
      </c>
      <c r="W478">
        <v>555579.81119879731</v>
      </c>
      <c r="X478">
        <f t="shared" si="111"/>
        <v>0</v>
      </c>
      <c r="Y478">
        <f t="shared" si="112"/>
        <v>0</v>
      </c>
      <c r="Z478">
        <f t="shared" si="113"/>
        <v>102.11229000000002</v>
      </c>
      <c r="AA478">
        <f t="shared" si="114"/>
        <v>723.2533927498115</v>
      </c>
      <c r="AB478">
        <f t="shared" si="115"/>
        <v>0</v>
      </c>
    </row>
    <row r="479" spans="2:28" x14ac:dyDescent="0.55000000000000004">
      <c r="B479" s="3" t="s">
        <v>37</v>
      </c>
      <c r="C479" s="3">
        <v>473</v>
      </c>
      <c r="D479" s="3">
        <v>473</v>
      </c>
      <c r="E479" s="10">
        <v>0</v>
      </c>
      <c r="F479" s="16">
        <f t="shared" si="116"/>
        <v>0</v>
      </c>
      <c r="G479" s="16">
        <f t="shared" si="119"/>
        <v>0</v>
      </c>
      <c r="I479">
        <v>0</v>
      </c>
      <c r="J479">
        <f t="shared" si="105"/>
        <v>102.11229000000002</v>
      </c>
      <c r="K479">
        <f t="shared" si="106"/>
        <v>0</v>
      </c>
      <c r="L479">
        <f t="shared" si="107"/>
        <v>102.11229000000002</v>
      </c>
      <c r="M479">
        <f t="shared" si="108"/>
        <v>102.11229000000002</v>
      </c>
      <c r="N479">
        <f t="shared" si="109"/>
        <v>0</v>
      </c>
      <c r="O479">
        <f t="shared" si="110"/>
        <v>0</v>
      </c>
      <c r="P479">
        <f t="shared" si="117"/>
        <v>1278833.2039486088</v>
      </c>
      <c r="Q479">
        <f t="shared" si="118"/>
        <v>-555579.81119879731</v>
      </c>
      <c r="S479">
        <v>0</v>
      </c>
      <c r="T479">
        <v>1278.8332039486088</v>
      </c>
      <c r="U479">
        <v>555.5798111987973</v>
      </c>
      <c r="W479">
        <v>555579.81119879731</v>
      </c>
      <c r="X479">
        <f t="shared" si="111"/>
        <v>0</v>
      </c>
      <c r="Y479">
        <f t="shared" si="112"/>
        <v>0</v>
      </c>
      <c r="Z479">
        <f t="shared" si="113"/>
        <v>102.11229000000002</v>
      </c>
      <c r="AA479">
        <f t="shared" si="114"/>
        <v>723.2533927498115</v>
      </c>
      <c r="AB479">
        <f t="shared" si="115"/>
        <v>0</v>
      </c>
    </row>
    <row r="480" spans="2:28" x14ac:dyDescent="0.55000000000000004">
      <c r="B480" s="3" t="s">
        <v>37</v>
      </c>
      <c r="C480" s="3">
        <v>474</v>
      </c>
      <c r="D480" s="3">
        <v>474</v>
      </c>
      <c r="E480" s="10">
        <v>0</v>
      </c>
      <c r="F480" s="16">
        <f t="shared" si="116"/>
        <v>0</v>
      </c>
      <c r="G480" s="16">
        <f t="shared" si="119"/>
        <v>0</v>
      </c>
      <c r="I480">
        <v>0</v>
      </c>
      <c r="J480">
        <f t="shared" si="105"/>
        <v>102.11229000000002</v>
      </c>
      <c r="K480">
        <f t="shared" si="106"/>
        <v>0</v>
      </c>
      <c r="L480">
        <f t="shared" si="107"/>
        <v>102.11229000000002</v>
      </c>
      <c r="M480">
        <f t="shared" si="108"/>
        <v>102.11229000000002</v>
      </c>
      <c r="N480">
        <f t="shared" si="109"/>
        <v>0</v>
      </c>
      <c r="O480">
        <f t="shared" si="110"/>
        <v>0</v>
      </c>
      <c r="P480">
        <f t="shared" si="117"/>
        <v>1278833.2039486088</v>
      </c>
      <c r="Q480">
        <f t="shared" si="118"/>
        <v>-555579.81119879731</v>
      </c>
      <c r="S480">
        <v>0</v>
      </c>
      <c r="T480">
        <v>1278.8332039486088</v>
      </c>
      <c r="U480">
        <v>555.5798111987973</v>
      </c>
      <c r="W480">
        <v>555579.81119879731</v>
      </c>
      <c r="X480">
        <f t="shared" si="111"/>
        <v>0</v>
      </c>
      <c r="Y480">
        <f t="shared" si="112"/>
        <v>0</v>
      </c>
      <c r="Z480">
        <f t="shared" si="113"/>
        <v>102.11229000000002</v>
      </c>
      <c r="AA480">
        <f t="shared" si="114"/>
        <v>723.2533927498115</v>
      </c>
      <c r="AB480">
        <f t="shared" si="115"/>
        <v>0</v>
      </c>
    </row>
    <row r="481" spans="2:28" x14ac:dyDescent="0.55000000000000004">
      <c r="B481" s="3" t="s">
        <v>37</v>
      </c>
      <c r="C481" s="3">
        <v>475</v>
      </c>
      <c r="D481" s="3">
        <v>475</v>
      </c>
      <c r="E481" s="10">
        <v>0</v>
      </c>
      <c r="F481" s="16">
        <f t="shared" si="116"/>
        <v>0</v>
      </c>
      <c r="G481" s="16">
        <f t="shared" si="119"/>
        <v>0</v>
      </c>
      <c r="I481">
        <v>0</v>
      </c>
      <c r="J481">
        <f t="shared" si="105"/>
        <v>102.11229000000002</v>
      </c>
      <c r="K481">
        <f t="shared" si="106"/>
        <v>0</v>
      </c>
      <c r="L481">
        <f t="shared" si="107"/>
        <v>102.11229000000002</v>
      </c>
      <c r="M481">
        <f t="shared" si="108"/>
        <v>102.11229000000002</v>
      </c>
      <c r="N481">
        <f t="shared" si="109"/>
        <v>0</v>
      </c>
      <c r="O481">
        <f t="shared" si="110"/>
        <v>0</v>
      </c>
      <c r="P481">
        <f t="shared" si="117"/>
        <v>1278833.2039486088</v>
      </c>
      <c r="Q481">
        <f t="shared" si="118"/>
        <v>-555579.81119879731</v>
      </c>
      <c r="S481">
        <v>0</v>
      </c>
      <c r="T481">
        <v>1278.8332039486088</v>
      </c>
      <c r="U481">
        <v>555.5798111987973</v>
      </c>
      <c r="W481">
        <v>555579.81119879731</v>
      </c>
      <c r="X481">
        <f t="shared" si="111"/>
        <v>0</v>
      </c>
      <c r="Y481">
        <f t="shared" si="112"/>
        <v>0</v>
      </c>
      <c r="Z481">
        <f t="shared" si="113"/>
        <v>102.11229000000002</v>
      </c>
      <c r="AA481">
        <f t="shared" si="114"/>
        <v>723.2533927498115</v>
      </c>
      <c r="AB481">
        <f t="shared" si="115"/>
        <v>0</v>
      </c>
    </row>
    <row r="482" spans="2:28" x14ac:dyDescent="0.55000000000000004">
      <c r="B482" s="3" t="s">
        <v>37</v>
      </c>
      <c r="C482" s="3">
        <v>476</v>
      </c>
      <c r="D482" s="3">
        <v>476</v>
      </c>
      <c r="E482" s="10">
        <v>0</v>
      </c>
      <c r="F482" s="16">
        <f t="shared" si="116"/>
        <v>0</v>
      </c>
      <c r="G482" s="16">
        <f t="shared" si="119"/>
        <v>0</v>
      </c>
      <c r="I482">
        <v>0</v>
      </c>
      <c r="J482">
        <f t="shared" si="105"/>
        <v>102.11229000000002</v>
      </c>
      <c r="K482">
        <f t="shared" si="106"/>
        <v>0</v>
      </c>
      <c r="L482">
        <f t="shared" si="107"/>
        <v>102.11229000000002</v>
      </c>
      <c r="M482">
        <f t="shared" si="108"/>
        <v>102.11229000000002</v>
      </c>
      <c r="N482">
        <f t="shared" si="109"/>
        <v>0</v>
      </c>
      <c r="O482">
        <f t="shared" si="110"/>
        <v>0</v>
      </c>
      <c r="P482">
        <f t="shared" si="117"/>
        <v>1278833.2039486088</v>
      </c>
      <c r="Q482">
        <f t="shared" si="118"/>
        <v>-555579.81119879731</v>
      </c>
      <c r="S482">
        <v>0</v>
      </c>
      <c r="T482">
        <v>1278.8332039486088</v>
      </c>
      <c r="U482">
        <v>555.5798111987973</v>
      </c>
      <c r="W482">
        <v>555579.81119879731</v>
      </c>
      <c r="X482">
        <f t="shared" si="111"/>
        <v>0</v>
      </c>
      <c r="Y482">
        <f t="shared" si="112"/>
        <v>0</v>
      </c>
      <c r="Z482">
        <f t="shared" si="113"/>
        <v>102.11229000000002</v>
      </c>
      <c r="AA482">
        <f t="shared" si="114"/>
        <v>723.2533927498115</v>
      </c>
      <c r="AB482">
        <f t="shared" si="115"/>
        <v>0</v>
      </c>
    </row>
    <row r="483" spans="2:28" x14ac:dyDescent="0.55000000000000004">
      <c r="B483" s="3" t="s">
        <v>37</v>
      </c>
      <c r="C483" s="3">
        <v>477</v>
      </c>
      <c r="D483" s="3">
        <v>477</v>
      </c>
      <c r="E483" s="10">
        <v>0</v>
      </c>
      <c r="F483" s="16">
        <f t="shared" si="116"/>
        <v>0</v>
      </c>
      <c r="G483" s="16">
        <f t="shared" si="119"/>
        <v>0</v>
      </c>
      <c r="I483">
        <v>0</v>
      </c>
      <c r="J483">
        <f t="shared" si="105"/>
        <v>102.11229000000002</v>
      </c>
      <c r="K483">
        <f t="shared" si="106"/>
        <v>0</v>
      </c>
      <c r="L483">
        <f t="shared" si="107"/>
        <v>102.11229000000002</v>
      </c>
      <c r="M483">
        <f t="shared" si="108"/>
        <v>102.11229000000002</v>
      </c>
      <c r="N483">
        <f t="shared" si="109"/>
        <v>0</v>
      </c>
      <c r="O483">
        <f t="shared" si="110"/>
        <v>0</v>
      </c>
      <c r="P483">
        <f t="shared" si="117"/>
        <v>1278833.2039486088</v>
      </c>
      <c r="Q483">
        <f t="shared" si="118"/>
        <v>-555579.81119879731</v>
      </c>
      <c r="S483">
        <v>0</v>
      </c>
      <c r="T483">
        <v>1278.8332039486088</v>
      </c>
      <c r="U483">
        <v>555.5798111987973</v>
      </c>
      <c r="W483">
        <v>555579.81119879731</v>
      </c>
      <c r="X483">
        <f t="shared" si="111"/>
        <v>0</v>
      </c>
      <c r="Y483">
        <f t="shared" si="112"/>
        <v>0</v>
      </c>
      <c r="Z483">
        <f t="shared" si="113"/>
        <v>102.11229000000002</v>
      </c>
      <c r="AA483">
        <f t="shared" si="114"/>
        <v>723.2533927498115</v>
      </c>
      <c r="AB483">
        <f t="shared" si="115"/>
        <v>0</v>
      </c>
    </row>
    <row r="484" spans="2:28" x14ac:dyDescent="0.55000000000000004">
      <c r="B484" s="3" t="s">
        <v>37</v>
      </c>
      <c r="C484" s="3">
        <v>478</v>
      </c>
      <c r="D484" s="3">
        <v>478</v>
      </c>
      <c r="E484" s="10">
        <v>0</v>
      </c>
      <c r="F484" s="16">
        <f t="shared" si="116"/>
        <v>0</v>
      </c>
      <c r="G484" s="16">
        <f t="shared" si="119"/>
        <v>0</v>
      </c>
      <c r="I484">
        <v>0</v>
      </c>
      <c r="J484">
        <f t="shared" si="105"/>
        <v>102.11229000000002</v>
      </c>
      <c r="K484">
        <f t="shared" si="106"/>
        <v>0</v>
      </c>
      <c r="L484">
        <f t="shared" si="107"/>
        <v>102.11229000000002</v>
      </c>
      <c r="M484">
        <f t="shared" si="108"/>
        <v>102.11229000000002</v>
      </c>
      <c r="N484">
        <f t="shared" si="109"/>
        <v>0</v>
      </c>
      <c r="O484">
        <f t="shared" si="110"/>
        <v>0</v>
      </c>
      <c r="P484">
        <f t="shared" si="117"/>
        <v>1278833.2039486088</v>
      </c>
      <c r="Q484">
        <f t="shared" si="118"/>
        <v>-555579.81119879731</v>
      </c>
      <c r="S484">
        <v>0</v>
      </c>
      <c r="T484">
        <v>1278.8332039486088</v>
      </c>
      <c r="U484">
        <v>555.5798111987973</v>
      </c>
      <c r="W484">
        <v>555579.81119879731</v>
      </c>
      <c r="X484">
        <f t="shared" si="111"/>
        <v>0</v>
      </c>
      <c r="Y484">
        <f t="shared" si="112"/>
        <v>0</v>
      </c>
      <c r="Z484">
        <f t="shared" si="113"/>
        <v>102.11229000000002</v>
      </c>
      <c r="AA484">
        <f t="shared" si="114"/>
        <v>723.2533927498115</v>
      </c>
      <c r="AB484">
        <f t="shared" si="115"/>
        <v>0</v>
      </c>
    </row>
    <row r="485" spans="2:28" x14ac:dyDescent="0.55000000000000004">
      <c r="B485" s="3" t="s">
        <v>37</v>
      </c>
      <c r="C485" s="3">
        <v>479</v>
      </c>
      <c r="D485" s="3">
        <v>479</v>
      </c>
      <c r="E485" s="10">
        <v>0</v>
      </c>
      <c r="F485" s="16">
        <f t="shared" si="116"/>
        <v>0</v>
      </c>
      <c r="G485" s="16">
        <f t="shared" si="119"/>
        <v>0</v>
      </c>
      <c r="I485">
        <v>0</v>
      </c>
      <c r="J485">
        <f t="shared" si="105"/>
        <v>102.11229000000002</v>
      </c>
      <c r="K485">
        <f t="shared" si="106"/>
        <v>0</v>
      </c>
      <c r="L485">
        <f t="shared" si="107"/>
        <v>102.11229000000002</v>
      </c>
      <c r="M485">
        <f t="shared" si="108"/>
        <v>102.11229000000002</v>
      </c>
      <c r="N485">
        <f t="shared" si="109"/>
        <v>0</v>
      </c>
      <c r="O485">
        <f t="shared" si="110"/>
        <v>0</v>
      </c>
      <c r="P485">
        <f t="shared" si="117"/>
        <v>1278833.2039486088</v>
      </c>
      <c r="Q485">
        <f t="shared" si="118"/>
        <v>-555579.81119879731</v>
      </c>
      <c r="S485">
        <v>0</v>
      </c>
      <c r="T485">
        <v>1278.8332039486088</v>
      </c>
      <c r="U485">
        <v>555.5798111987973</v>
      </c>
      <c r="W485">
        <v>555579.81119879731</v>
      </c>
      <c r="X485">
        <f t="shared" si="111"/>
        <v>0</v>
      </c>
      <c r="Y485">
        <f t="shared" si="112"/>
        <v>0</v>
      </c>
      <c r="Z485">
        <f t="shared" si="113"/>
        <v>102.11229000000002</v>
      </c>
      <c r="AA485">
        <f t="shared" si="114"/>
        <v>723.2533927498115</v>
      </c>
      <c r="AB485">
        <f t="shared" si="115"/>
        <v>0</v>
      </c>
    </row>
    <row r="486" spans="2:28" x14ac:dyDescent="0.55000000000000004">
      <c r="B486" s="3" t="s">
        <v>37</v>
      </c>
      <c r="C486" s="3">
        <v>480</v>
      </c>
      <c r="D486" s="3">
        <v>480</v>
      </c>
      <c r="E486" s="10">
        <v>0</v>
      </c>
      <c r="F486" s="16">
        <f t="shared" si="116"/>
        <v>0</v>
      </c>
      <c r="G486" s="16">
        <f t="shared" si="119"/>
        <v>0</v>
      </c>
      <c r="I486">
        <v>0</v>
      </c>
      <c r="J486">
        <f t="shared" si="105"/>
        <v>102.11229000000002</v>
      </c>
      <c r="K486">
        <f t="shared" si="106"/>
        <v>0</v>
      </c>
      <c r="L486">
        <f t="shared" si="107"/>
        <v>102.11229000000002</v>
      </c>
      <c r="M486">
        <f t="shared" si="108"/>
        <v>102.11229000000002</v>
      </c>
      <c r="N486">
        <f t="shared" si="109"/>
        <v>0</v>
      </c>
      <c r="O486">
        <f t="shared" si="110"/>
        <v>0</v>
      </c>
      <c r="P486">
        <f t="shared" si="117"/>
        <v>1278833.2039486088</v>
      </c>
      <c r="Q486">
        <f t="shared" si="118"/>
        <v>-555579.81119879731</v>
      </c>
      <c r="S486">
        <v>0</v>
      </c>
      <c r="T486">
        <v>1278.8332039486088</v>
      </c>
      <c r="U486">
        <v>555.5798111987973</v>
      </c>
      <c r="W486">
        <v>555579.81119879731</v>
      </c>
      <c r="X486">
        <f t="shared" si="111"/>
        <v>0</v>
      </c>
      <c r="Y486">
        <f t="shared" si="112"/>
        <v>0</v>
      </c>
      <c r="Z486">
        <f t="shared" si="113"/>
        <v>102.11229000000002</v>
      </c>
      <c r="AA486">
        <f t="shared" si="114"/>
        <v>723.2533927498115</v>
      </c>
      <c r="AB486">
        <f t="shared" si="115"/>
        <v>0</v>
      </c>
    </row>
    <row r="487" spans="2:28" x14ac:dyDescent="0.55000000000000004">
      <c r="B487" s="3" t="s">
        <v>37</v>
      </c>
      <c r="C487" s="3">
        <v>481</v>
      </c>
      <c r="D487" s="3">
        <v>481</v>
      </c>
      <c r="E487" s="10">
        <v>0</v>
      </c>
      <c r="F487" s="16">
        <f t="shared" si="116"/>
        <v>0</v>
      </c>
      <c r="G487" s="16">
        <f t="shared" si="119"/>
        <v>0</v>
      </c>
      <c r="I487">
        <v>0</v>
      </c>
      <c r="J487">
        <f t="shared" si="105"/>
        <v>102.11229000000002</v>
      </c>
      <c r="K487">
        <f t="shared" si="106"/>
        <v>0</v>
      </c>
      <c r="L487">
        <f t="shared" si="107"/>
        <v>102.11229000000002</v>
      </c>
      <c r="M487">
        <f t="shared" si="108"/>
        <v>102.11229000000002</v>
      </c>
      <c r="N487">
        <f t="shared" si="109"/>
        <v>0</v>
      </c>
      <c r="O487">
        <f t="shared" si="110"/>
        <v>0</v>
      </c>
      <c r="P487">
        <f t="shared" si="117"/>
        <v>1278833.2039486088</v>
      </c>
      <c r="Q487">
        <f t="shared" si="118"/>
        <v>-555579.81119879731</v>
      </c>
      <c r="S487">
        <v>0</v>
      </c>
      <c r="T487">
        <v>1278.8332039486088</v>
      </c>
      <c r="U487">
        <v>555.5798111987973</v>
      </c>
      <c r="W487">
        <v>555579.81119879731</v>
      </c>
      <c r="X487">
        <f t="shared" si="111"/>
        <v>0</v>
      </c>
      <c r="Y487">
        <f t="shared" si="112"/>
        <v>0</v>
      </c>
      <c r="Z487">
        <f t="shared" si="113"/>
        <v>102.11229000000002</v>
      </c>
      <c r="AA487">
        <f t="shared" si="114"/>
        <v>723.2533927498115</v>
      </c>
      <c r="AB487">
        <f t="shared" si="115"/>
        <v>0</v>
      </c>
    </row>
    <row r="488" spans="2:28" x14ac:dyDescent="0.55000000000000004">
      <c r="B488" s="3" t="s">
        <v>37</v>
      </c>
      <c r="C488" s="3">
        <v>482</v>
      </c>
      <c r="D488" s="3">
        <v>482</v>
      </c>
      <c r="E488" s="10">
        <v>0</v>
      </c>
      <c r="F488" s="16">
        <f t="shared" si="116"/>
        <v>0</v>
      </c>
      <c r="G488" s="16">
        <f t="shared" si="119"/>
        <v>0</v>
      </c>
      <c r="I488">
        <v>0</v>
      </c>
      <c r="J488">
        <f t="shared" si="105"/>
        <v>102.11229000000002</v>
      </c>
      <c r="K488">
        <f t="shared" si="106"/>
        <v>0</v>
      </c>
      <c r="L488">
        <f t="shared" si="107"/>
        <v>102.11229000000002</v>
      </c>
      <c r="M488">
        <f t="shared" si="108"/>
        <v>102.11229000000002</v>
      </c>
      <c r="N488">
        <f t="shared" si="109"/>
        <v>0</v>
      </c>
      <c r="O488">
        <f t="shared" si="110"/>
        <v>0</v>
      </c>
      <c r="P488">
        <f t="shared" si="117"/>
        <v>1278833.2039486088</v>
      </c>
      <c r="Q488">
        <f t="shared" si="118"/>
        <v>-555579.81119879731</v>
      </c>
      <c r="S488">
        <v>0</v>
      </c>
      <c r="T488">
        <v>1278.8332039486088</v>
      </c>
      <c r="U488">
        <v>555.5798111987973</v>
      </c>
      <c r="W488">
        <v>555579.81119879731</v>
      </c>
      <c r="X488">
        <f t="shared" si="111"/>
        <v>0</v>
      </c>
      <c r="Y488">
        <f t="shared" si="112"/>
        <v>0</v>
      </c>
      <c r="Z488">
        <f t="shared" si="113"/>
        <v>102.11229000000002</v>
      </c>
      <c r="AA488">
        <f t="shared" si="114"/>
        <v>723.2533927498115</v>
      </c>
      <c r="AB488">
        <f t="shared" si="115"/>
        <v>0</v>
      </c>
    </row>
    <row r="489" spans="2:28" x14ac:dyDescent="0.55000000000000004">
      <c r="B489" s="3" t="s">
        <v>37</v>
      </c>
      <c r="C489" s="3">
        <v>483</v>
      </c>
      <c r="D489" s="3">
        <v>483</v>
      </c>
      <c r="E489" s="10">
        <v>0</v>
      </c>
      <c r="F489" s="16">
        <f t="shared" si="116"/>
        <v>0</v>
      </c>
      <c r="G489" s="16">
        <f t="shared" si="119"/>
        <v>0</v>
      </c>
      <c r="I489">
        <v>0</v>
      </c>
      <c r="J489">
        <f t="shared" si="105"/>
        <v>102.11229000000002</v>
      </c>
      <c r="K489">
        <f t="shared" si="106"/>
        <v>0</v>
      </c>
      <c r="L489">
        <f t="shared" si="107"/>
        <v>102.11229000000002</v>
      </c>
      <c r="M489">
        <f t="shared" si="108"/>
        <v>102.11229000000002</v>
      </c>
      <c r="N489">
        <f t="shared" si="109"/>
        <v>0</v>
      </c>
      <c r="O489">
        <f t="shared" si="110"/>
        <v>0</v>
      </c>
      <c r="P489">
        <f t="shared" si="117"/>
        <v>1278833.2039486088</v>
      </c>
      <c r="Q489">
        <f t="shared" si="118"/>
        <v>-555579.81119879731</v>
      </c>
      <c r="S489">
        <v>0</v>
      </c>
      <c r="T489">
        <v>1278.8332039486088</v>
      </c>
      <c r="U489">
        <v>555.5798111987973</v>
      </c>
      <c r="W489">
        <v>555579.81119879731</v>
      </c>
      <c r="X489">
        <f t="shared" si="111"/>
        <v>0</v>
      </c>
      <c r="Y489">
        <f t="shared" si="112"/>
        <v>0</v>
      </c>
      <c r="Z489">
        <f t="shared" si="113"/>
        <v>102.11229000000002</v>
      </c>
      <c r="AA489">
        <f t="shared" si="114"/>
        <v>723.2533927498115</v>
      </c>
      <c r="AB489">
        <f t="shared" si="115"/>
        <v>0</v>
      </c>
    </row>
    <row r="490" spans="2:28" x14ac:dyDescent="0.55000000000000004">
      <c r="B490" s="3" t="s">
        <v>37</v>
      </c>
      <c r="C490" s="3">
        <v>484</v>
      </c>
      <c r="D490" s="3">
        <v>484</v>
      </c>
      <c r="E490" s="10">
        <v>0</v>
      </c>
      <c r="F490" s="16">
        <f t="shared" si="116"/>
        <v>0</v>
      </c>
      <c r="G490" s="16">
        <f t="shared" si="119"/>
        <v>0</v>
      </c>
      <c r="I490">
        <v>0</v>
      </c>
      <c r="J490">
        <f t="shared" si="105"/>
        <v>102.11229000000002</v>
      </c>
      <c r="K490">
        <f t="shared" si="106"/>
        <v>0</v>
      </c>
      <c r="L490">
        <f t="shared" si="107"/>
        <v>102.11229000000002</v>
      </c>
      <c r="M490">
        <f t="shared" si="108"/>
        <v>102.11229000000002</v>
      </c>
      <c r="N490">
        <f t="shared" si="109"/>
        <v>0</v>
      </c>
      <c r="O490">
        <f t="shared" si="110"/>
        <v>0</v>
      </c>
      <c r="P490">
        <f t="shared" si="117"/>
        <v>1278833.2039486088</v>
      </c>
      <c r="Q490">
        <f t="shared" si="118"/>
        <v>-555579.81119879731</v>
      </c>
      <c r="S490">
        <v>0</v>
      </c>
      <c r="T490">
        <v>1278.8332039486088</v>
      </c>
      <c r="U490">
        <v>555.5798111987973</v>
      </c>
      <c r="W490">
        <v>555579.81119879731</v>
      </c>
      <c r="X490">
        <f t="shared" si="111"/>
        <v>0</v>
      </c>
      <c r="Y490">
        <f t="shared" si="112"/>
        <v>0</v>
      </c>
      <c r="Z490">
        <f t="shared" si="113"/>
        <v>102.11229000000002</v>
      </c>
      <c r="AA490">
        <f t="shared" si="114"/>
        <v>723.2533927498115</v>
      </c>
      <c r="AB490">
        <f t="shared" si="115"/>
        <v>0</v>
      </c>
    </row>
    <row r="491" spans="2:28" x14ac:dyDescent="0.55000000000000004">
      <c r="B491" s="3" t="s">
        <v>37</v>
      </c>
      <c r="C491" s="3">
        <v>485</v>
      </c>
      <c r="D491" s="3">
        <v>485</v>
      </c>
      <c r="E491" s="10">
        <v>0</v>
      </c>
      <c r="F491" s="16">
        <f t="shared" si="116"/>
        <v>0</v>
      </c>
      <c r="G491" s="16">
        <f t="shared" si="119"/>
        <v>0</v>
      </c>
      <c r="I491">
        <v>0</v>
      </c>
      <c r="J491">
        <f t="shared" si="105"/>
        <v>102.11229000000002</v>
      </c>
      <c r="K491">
        <f t="shared" si="106"/>
        <v>0</v>
      </c>
      <c r="L491">
        <f t="shared" si="107"/>
        <v>102.11229000000002</v>
      </c>
      <c r="M491">
        <f t="shared" si="108"/>
        <v>102.11229000000002</v>
      </c>
      <c r="N491">
        <f t="shared" si="109"/>
        <v>0</v>
      </c>
      <c r="O491">
        <f t="shared" si="110"/>
        <v>0</v>
      </c>
      <c r="P491">
        <f t="shared" si="117"/>
        <v>1278833.2039486088</v>
      </c>
      <c r="Q491">
        <f t="shared" si="118"/>
        <v>-555579.81119879731</v>
      </c>
      <c r="S491">
        <v>0</v>
      </c>
      <c r="T491">
        <v>1278.8332039486088</v>
      </c>
      <c r="U491">
        <v>555.5798111987973</v>
      </c>
      <c r="W491">
        <v>555579.81119879731</v>
      </c>
      <c r="X491">
        <f t="shared" si="111"/>
        <v>0</v>
      </c>
      <c r="Y491">
        <f t="shared" si="112"/>
        <v>0</v>
      </c>
      <c r="Z491">
        <f t="shared" si="113"/>
        <v>102.11229000000002</v>
      </c>
      <c r="AA491">
        <f t="shared" si="114"/>
        <v>723.2533927498115</v>
      </c>
      <c r="AB491">
        <f t="shared" si="115"/>
        <v>0</v>
      </c>
    </row>
    <row r="492" spans="2:28" x14ac:dyDescent="0.55000000000000004">
      <c r="B492" s="3" t="s">
        <v>37</v>
      </c>
      <c r="C492" s="3">
        <v>486</v>
      </c>
      <c r="D492" s="3">
        <v>486</v>
      </c>
      <c r="E492" s="10">
        <v>0</v>
      </c>
      <c r="F492" s="16">
        <f t="shared" si="116"/>
        <v>0</v>
      </c>
      <c r="G492" s="16">
        <f t="shared" si="119"/>
        <v>0</v>
      </c>
      <c r="I492">
        <v>0</v>
      </c>
      <c r="J492">
        <f t="shared" si="105"/>
        <v>102.11229000000002</v>
      </c>
      <c r="K492">
        <f t="shared" si="106"/>
        <v>0</v>
      </c>
      <c r="L492">
        <f t="shared" si="107"/>
        <v>102.11229000000002</v>
      </c>
      <c r="M492">
        <f t="shared" si="108"/>
        <v>102.11229000000002</v>
      </c>
      <c r="N492">
        <f t="shared" si="109"/>
        <v>0</v>
      </c>
      <c r="O492">
        <f t="shared" si="110"/>
        <v>0</v>
      </c>
      <c r="P492">
        <f t="shared" si="117"/>
        <v>1278833.2039486088</v>
      </c>
      <c r="Q492">
        <f t="shared" si="118"/>
        <v>-555579.81119879731</v>
      </c>
      <c r="S492">
        <v>0</v>
      </c>
      <c r="T492">
        <v>1278.8332039486088</v>
      </c>
      <c r="U492">
        <v>555.5798111987973</v>
      </c>
      <c r="W492">
        <v>555579.81119879731</v>
      </c>
      <c r="X492">
        <f t="shared" si="111"/>
        <v>0</v>
      </c>
      <c r="Y492">
        <f t="shared" si="112"/>
        <v>0</v>
      </c>
      <c r="Z492">
        <f t="shared" si="113"/>
        <v>102.11229000000002</v>
      </c>
      <c r="AA492">
        <f t="shared" si="114"/>
        <v>723.2533927498115</v>
      </c>
      <c r="AB492">
        <f t="shared" si="115"/>
        <v>0</v>
      </c>
    </row>
    <row r="493" spans="2:28" x14ac:dyDescent="0.55000000000000004">
      <c r="B493" s="3" t="s">
        <v>37</v>
      </c>
      <c r="C493" s="3">
        <v>487</v>
      </c>
      <c r="D493" s="3">
        <v>487</v>
      </c>
      <c r="E493" s="10">
        <v>0</v>
      </c>
      <c r="F493" s="16">
        <f t="shared" si="116"/>
        <v>0</v>
      </c>
      <c r="G493" s="16">
        <f t="shared" si="119"/>
        <v>0</v>
      </c>
      <c r="I493">
        <v>0</v>
      </c>
      <c r="J493">
        <f t="shared" si="105"/>
        <v>102.11229000000002</v>
      </c>
      <c r="K493">
        <f t="shared" si="106"/>
        <v>0</v>
      </c>
      <c r="L493">
        <f t="shared" si="107"/>
        <v>102.11229000000002</v>
      </c>
      <c r="M493">
        <f t="shared" si="108"/>
        <v>102.11229000000002</v>
      </c>
      <c r="N493">
        <f t="shared" si="109"/>
        <v>0</v>
      </c>
      <c r="O493">
        <f t="shared" si="110"/>
        <v>0</v>
      </c>
      <c r="P493">
        <f t="shared" si="117"/>
        <v>1278833.2039486088</v>
      </c>
      <c r="Q493">
        <f t="shared" si="118"/>
        <v>-555579.81119879731</v>
      </c>
      <c r="S493">
        <v>0</v>
      </c>
      <c r="T493">
        <v>1278.8332039486088</v>
      </c>
      <c r="U493">
        <v>555.5798111987973</v>
      </c>
      <c r="W493">
        <v>555579.81119879731</v>
      </c>
      <c r="X493">
        <f t="shared" si="111"/>
        <v>0</v>
      </c>
      <c r="Y493">
        <f t="shared" si="112"/>
        <v>0</v>
      </c>
      <c r="Z493">
        <f t="shared" si="113"/>
        <v>102.11229000000002</v>
      </c>
      <c r="AA493">
        <f t="shared" si="114"/>
        <v>723.2533927498115</v>
      </c>
      <c r="AB493">
        <f t="shared" si="115"/>
        <v>0</v>
      </c>
    </row>
    <row r="494" spans="2:28" x14ac:dyDescent="0.55000000000000004">
      <c r="B494" s="3" t="s">
        <v>37</v>
      </c>
      <c r="C494" s="3">
        <v>488</v>
      </c>
      <c r="D494" s="3">
        <v>488</v>
      </c>
      <c r="E494" s="10">
        <v>0</v>
      </c>
      <c r="F494" s="16">
        <f t="shared" si="116"/>
        <v>0</v>
      </c>
      <c r="G494" s="16">
        <f t="shared" si="119"/>
        <v>0</v>
      </c>
      <c r="I494">
        <v>0</v>
      </c>
      <c r="J494">
        <f t="shared" si="105"/>
        <v>102.11229000000002</v>
      </c>
      <c r="K494">
        <f t="shared" si="106"/>
        <v>0</v>
      </c>
      <c r="L494">
        <f t="shared" si="107"/>
        <v>102.11229000000002</v>
      </c>
      <c r="M494">
        <f t="shared" si="108"/>
        <v>102.11229000000002</v>
      </c>
      <c r="N494">
        <f t="shared" si="109"/>
        <v>0</v>
      </c>
      <c r="O494">
        <f t="shared" si="110"/>
        <v>0</v>
      </c>
      <c r="P494">
        <f t="shared" si="117"/>
        <v>1278833.2039486088</v>
      </c>
      <c r="Q494">
        <f t="shared" si="118"/>
        <v>-555579.81119879731</v>
      </c>
      <c r="S494">
        <v>0</v>
      </c>
      <c r="T494">
        <v>1278.8332039486088</v>
      </c>
      <c r="U494">
        <v>555.5798111987973</v>
      </c>
      <c r="W494">
        <v>555579.81119879731</v>
      </c>
      <c r="X494">
        <f t="shared" si="111"/>
        <v>0</v>
      </c>
      <c r="Y494">
        <f t="shared" si="112"/>
        <v>0</v>
      </c>
      <c r="Z494">
        <f t="shared" si="113"/>
        <v>102.11229000000002</v>
      </c>
      <c r="AA494">
        <f t="shared" si="114"/>
        <v>723.2533927498115</v>
      </c>
      <c r="AB494">
        <f t="shared" si="115"/>
        <v>0</v>
      </c>
    </row>
    <row r="495" spans="2:28" x14ac:dyDescent="0.55000000000000004">
      <c r="B495" s="3" t="s">
        <v>37</v>
      </c>
      <c r="C495" s="3">
        <v>489</v>
      </c>
      <c r="D495" s="3">
        <v>489</v>
      </c>
      <c r="E495" s="10">
        <v>0</v>
      </c>
      <c r="F495" s="16">
        <f t="shared" si="116"/>
        <v>0</v>
      </c>
      <c r="G495" s="16">
        <f t="shared" si="119"/>
        <v>0</v>
      </c>
      <c r="I495">
        <v>0</v>
      </c>
      <c r="J495">
        <f t="shared" si="105"/>
        <v>102.11229000000002</v>
      </c>
      <c r="K495">
        <f t="shared" si="106"/>
        <v>0</v>
      </c>
      <c r="L495">
        <f t="shared" si="107"/>
        <v>102.11229000000002</v>
      </c>
      <c r="M495">
        <f t="shared" si="108"/>
        <v>102.11229000000002</v>
      </c>
      <c r="N495">
        <f t="shared" si="109"/>
        <v>0</v>
      </c>
      <c r="O495">
        <f t="shared" si="110"/>
        <v>0</v>
      </c>
      <c r="P495">
        <f t="shared" si="117"/>
        <v>1278833.2039486088</v>
      </c>
      <c r="Q495">
        <f t="shared" si="118"/>
        <v>-555579.81119879731</v>
      </c>
      <c r="S495">
        <v>0</v>
      </c>
      <c r="T495">
        <v>1278.8332039486088</v>
      </c>
      <c r="U495">
        <v>555.5798111987973</v>
      </c>
      <c r="W495">
        <v>555579.81119879731</v>
      </c>
      <c r="X495">
        <f t="shared" si="111"/>
        <v>0</v>
      </c>
      <c r="Y495">
        <f t="shared" si="112"/>
        <v>0</v>
      </c>
      <c r="Z495">
        <f t="shared" si="113"/>
        <v>102.11229000000002</v>
      </c>
      <c r="AA495">
        <f t="shared" si="114"/>
        <v>723.2533927498115</v>
      </c>
      <c r="AB495">
        <f t="shared" si="115"/>
        <v>0</v>
      </c>
    </row>
    <row r="496" spans="2:28" x14ac:dyDescent="0.55000000000000004">
      <c r="B496" s="3" t="s">
        <v>37</v>
      </c>
      <c r="C496" s="3">
        <v>490</v>
      </c>
      <c r="D496" s="3">
        <v>490</v>
      </c>
      <c r="E496" s="10">
        <v>0</v>
      </c>
      <c r="F496" s="16">
        <f t="shared" si="116"/>
        <v>0</v>
      </c>
      <c r="G496" s="16">
        <f t="shared" si="119"/>
        <v>0</v>
      </c>
      <c r="I496">
        <v>0</v>
      </c>
      <c r="J496">
        <f t="shared" si="105"/>
        <v>102.11229000000002</v>
      </c>
      <c r="K496">
        <f t="shared" si="106"/>
        <v>0</v>
      </c>
      <c r="L496">
        <f t="shared" si="107"/>
        <v>102.11229000000002</v>
      </c>
      <c r="M496">
        <f t="shared" si="108"/>
        <v>102.11229000000002</v>
      </c>
      <c r="N496">
        <f t="shared" si="109"/>
        <v>0</v>
      </c>
      <c r="O496">
        <f t="shared" si="110"/>
        <v>0</v>
      </c>
      <c r="P496">
        <f t="shared" si="117"/>
        <v>1278833.2039486088</v>
      </c>
      <c r="Q496">
        <f t="shared" si="118"/>
        <v>-555579.81119879731</v>
      </c>
      <c r="S496">
        <v>0</v>
      </c>
      <c r="T496">
        <v>1278.8332039486088</v>
      </c>
      <c r="U496">
        <v>555.5798111987973</v>
      </c>
      <c r="W496">
        <v>555579.81119879731</v>
      </c>
      <c r="X496">
        <f t="shared" si="111"/>
        <v>0</v>
      </c>
      <c r="Y496">
        <f t="shared" si="112"/>
        <v>0</v>
      </c>
      <c r="Z496">
        <f t="shared" si="113"/>
        <v>102.11229000000002</v>
      </c>
      <c r="AA496">
        <f t="shared" si="114"/>
        <v>723.2533927498115</v>
      </c>
      <c r="AB496">
        <f t="shared" si="115"/>
        <v>0</v>
      </c>
    </row>
    <row r="497" spans="2:28" x14ac:dyDescent="0.55000000000000004">
      <c r="B497" s="3" t="s">
        <v>37</v>
      </c>
      <c r="C497" s="3">
        <v>491</v>
      </c>
      <c r="D497" s="3">
        <v>491</v>
      </c>
      <c r="E497" s="10">
        <v>0</v>
      </c>
      <c r="F497" s="16">
        <f t="shared" si="116"/>
        <v>0</v>
      </c>
      <c r="G497" s="16">
        <f t="shared" si="119"/>
        <v>0</v>
      </c>
      <c r="I497">
        <v>0</v>
      </c>
      <c r="J497">
        <f t="shared" si="105"/>
        <v>102.11229000000002</v>
      </c>
      <c r="K497">
        <f t="shared" si="106"/>
        <v>0</v>
      </c>
      <c r="L497">
        <f t="shared" si="107"/>
        <v>102.11229000000002</v>
      </c>
      <c r="M497">
        <f t="shared" si="108"/>
        <v>102.11229000000002</v>
      </c>
      <c r="N497">
        <f t="shared" si="109"/>
        <v>0</v>
      </c>
      <c r="O497">
        <f t="shared" si="110"/>
        <v>0</v>
      </c>
      <c r="P497">
        <f t="shared" si="117"/>
        <v>1278833.2039486088</v>
      </c>
      <c r="Q497">
        <f t="shared" si="118"/>
        <v>-555579.81119879731</v>
      </c>
      <c r="S497">
        <v>0</v>
      </c>
      <c r="T497">
        <v>1278.8332039486088</v>
      </c>
      <c r="U497">
        <v>555.5798111987973</v>
      </c>
      <c r="W497">
        <v>555579.81119879731</v>
      </c>
      <c r="X497">
        <f t="shared" si="111"/>
        <v>0</v>
      </c>
      <c r="Y497">
        <f t="shared" si="112"/>
        <v>0</v>
      </c>
      <c r="Z497">
        <f t="shared" si="113"/>
        <v>102.11229000000002</v>
      </c>
      <c r="AA497">
        <f t="shared" si="114"/>
        <v>723.2533927498115</v>
      </c>
      <c r="AB497">
        <f t="shared" si="115"/>
        <v>0</v>
      </c>
    </row>
    <row r="498" spans="2:28" x14ac:dyDescent="0.55000000000000004">
      <c r="B498" s="3" t="s">
        <v>37</v>
      </c>
      <c r="C498" s="3">
        <v>492</v>
      </c>
      <c r="D498" s="3">
        <v>492</v>
      </c>
      <c r="E498" s="10">
        <v>0</v>
      </c>
      <c r="F498" s="16">
        <f t="shared" si="116"/>
        <v>0</v>
      </c>
      <c r="G498" s="16">
        <f t="shared" si="119"/>
        <v>0</v>
      </c>
      <c r="I498">
        <v>0</v>
      </c>
      <c r="J498">
        <f t="shared" si="105"/>
        <v>102.11229000000002</v>
      </c>
      <c r="K498">
        <f t="shared" si="106"/>
        <v>0</v>
      </c>
      <c r="L498">
        <f t="shared" si="107"/>
        <v>102.11229000000002</v>
      </c>
      <c r="M498">
        <f t="shared" si="108"/>
        <v>102.11229000000002</v>
      </c>
      <c r="N498">
        <f t="shared" si="109"/>
        <v>0</v>
      </c>
      <c r="O498">
        <f t="shared" si="110"/>
        <v>0</v>
      </c>
      <c r="P498">
        <f t="shared" si="117"/>
        <v>1278833.2039486088</v>
      </c>
      <c r="Q498">
        <f t="shared" si="118"/>
        <v>-555579.81119879731</v>
      </c>
      <c r="S498">
        <v>0</v>
      </c>
      <c r="T498">
        <v>1278.8332039486088</v>
      </c>
      <c r="U498">
        <v>555.5798111987973</v>
      </c>
      <c r="W498">
        <v>555579.81119879731</v>
      </c>
      <c r="X498">
        <f t="shared" si="111"/>
        <v>0</v>
      </c>
      <c r="Y498">
        <f t="shared" si="112"/>
        <v>0</v>
      </c>
      <c r="Z498">
        <f t="shared" si="113"/>
        <v>102.11229000000002</v>
      </c>
      <c r="AA498">
        <f t="shared" si="114"/>
        <v>723.2533927498115</v>
      </c>
      <c r="AB498">
        <f t="shared" si="115"/>
        <v>0</v>
      </c>
    </row>
    <row r="499" spans="2:28" x14ac:dyDescent="0.55000000000000004">
      <c r="B499" s="3" t="s">
        <v>37</v>
      </c>
      <c r="C499" s="3">
        <v>493</v>
      </c>
      <c r="D499" s="3">
        <v>493</v>
      </c>
      <c r="E499" s="10">
        <v>0</v>
      </c>
      <c r="F499" s="16">
        <f t="shared" si="116"/>
        <v>0</v>
      </c>
      <c r="G499" s="16">
        <f t="shared" si="119"/>
        <v>0</v>
      </c>
      <c r="I499">
        <v>0</v>
      </c>
      <c r="J499">
        <f t="shared" si="105"/>
        <v>102.11229000000002</v>
      </c>
      <c r="K499">
        <f t="shared" si="106"/>
        <v>0</v>
      </c>
      <c r="L499">
        <f t="shared" si="107"/>
        <v>102.11229000000002</v>
      </c>
      <c r="M499">
        <f t="shared" si="108"/>
        <v>102.11229000000002</v>
      </c>
      <c r="N499">
        <f t="shared" si="109"/>
        <v>0</v>
      </c>
      <c r="O499">
        <f t="shared" si="110"/>
        <v>0</v>
      </c>
      <c r="P499">
        <f t="shared" si="117"/>
        <v>1278833.2039486088</v>
      </c>
      <c r="Q499">
        <f t="shared" si="118"/>
        <v>-555579.81119879731</v>
      </c>
      <c r="S499">
        <v>0</v>
      </c>
      <c r="T499">
        <v>1278.8332039486088</v>
      </c>
      <c r="U499">
        <v>555.5798111987973</v>
      </c>
      <c r="W499">
        <v>555579.81119879731</v>
      </c>
      <c r="X499">
        <f t="shared" si="111"/>
        <v>0</v>
      </c>
      <c r="Y499">
        <f t="shared" si="112"/>
        <v>0</v>
      </c>
      <c r="Z499">
        <f t="shared" si="113"/>
        <v>102.11229000000002</v>
      </c>
      <c r="AA499">
        <f t="shared" si="114"/>
        <v>723.2533927498115</v>
      </c>
      <c r="AB499">
        <f t="shared" si="115"/>
        <v>0</v>
      </c>
    </row>
    <row r="500" spans="2:28" x14ac:dyDescent="0.55000000000000004">
      <c r="B500" s="3" t="s">
        <v>37</v>
      </c>
      <c r="C500" s="3">
        <v>494</v>
      </c>
      <c r="D500" s="3">
        <v>494</v>
      </c>
      <c r="E500" s="10">
        <v>0</v>
      </c>
      <c r="F500" s="16">
        <f t="shared" si="116"/>
        <v>0</v>
      </c>
      <c r="G500" s="16">
        <f t="shared" si="119"/>
        <v>0</v>
      </c>
      <c r="I500">
        <v>0</v>
      </c>
      <c r="J500">
        <f t="shared" si="105"/>
        <v>102.11229000000002</v>
      </c>
      <c r="K500">
        <f t="shared" si="106"/>
        <v>0</v>
      </c>
      <c r="L500">
        <f t="shared" si="107"/>
        <v>102.11229000000002</v>
      </c>
      <c r="M500">
        <f t="shared" si="108"/>
        <v>102.11229000000002</v>
      </c>
      <c r="N500">
        <f t="shared" si="109"/>
        <v>0</v>
      </c>
      <c r="O500">
        <f t="shared" si="110"/>
        <v>0</v>
      </c>
      <c r="P500">
        <f t="shared" si="117"/>
        <v>1278833.2039486088</v>
      </c>
      <c r="Q500">
        <f t="shared" si="118"/>
        <v>-555579.81119879731</v>
      </c>
      <c r="S500">
        <v>0</v>
      </c>
      <c r="T500">
        <v>1278.8332039486088</v>
      </c>
      <c r="U500">
        <v>555.5798111987973</v>
      </c>
      <c r="W500">
        <v>555579.81119879731</v>
      </c>
      <c r="X500">
        <f t="shared" si="111"/>
        <v>0</v>
      </c>
      <c r="Y500">
        <f t="shared" si="112"/>
        <v>0</v>
      </c>
      <c r="Z500">
        <f t="shared" si="113"/>
        <v>102.11229000000002</v>
      </c>
      <c r="AA500">
        <f t="shared" si="114"/>
        <v>723.2533927498115</v>
      </c>
      <c r="AB500">
        <f t="shared" si="115"/>
        <v>0</v>
      </c>
    </row>
    <row r="501" spans="2:28" x14ac:dyDescent="0.55000000000000004">
      <c r="B501" s="3" t="s">
        <v>37</v>
      </c>
      <c r="C501" s="3">
        <v>495</v>
      </c>
      <c r="D501" s="3">
        <v>495</v>
      </c>
      <c r="E501" s="10">
        <v>0</v>
      </c>
      <c r="F501" s="16">
        <f t="shared" si="116"/>
        <v>0</v>
      </c>
      <c r="G501" s="16">
        <f t="shared" si="119"/>
        <v>0</v>
      </c>
      <c r="I501">
        <v>0</v>
      </c>
      <c r="J501">
        <f t="shared" si="105"/>
        <v>102.11229000000002</v>
      </c>
      <c r="K501">
        <f t="shared" si="106"/>
        <v>0</v>
      </c>
      <c r="L501">
        <f t="shared" si="107"/>
        <v>102.11229000000002</v>
      </c>
      <c r="M501">
        <f t="shared" si="108"/>
        <v>102.11229000000002</v>
      </c>
      <c r="N501">
        <f t="shared" si="109"/>
        <v>0</v>
      </c>
      <c r="O501">
        <f t="shared" si="110"/>
        <v>0</v>
      </c>
      <c r="P501">
        <f t="shared" si="117"/>
        <v>1278833.2039486088</v>
      </c>
      <c r="Q501">
        <f t="shared" si="118"/>
        <v>-555579.81119879731</v>
      </c>
      <c r="S501">
        <v>0</v>
      </c>
      <c r="T501">
        <v>1278.8332039486088</v>
      </c>
      <c r="U501">
        <v>555.5798111987973</v>
      </c>
      <c r="W501">
        <v>555579.81119879731</v>
      </c>
      <c r="X501">
        <f t="shared" si="111"/>
        <v>0</v>
      </c>
      <c r="Y501">
        <f t="shared" si="112"/>
        <v>0</v>
      </c>
      <c r="Z501">
        <f t="shared" si="113"/>
        <v>102.11229000000002</v>
      </c>
      <c r="AA501">
        <f t="shared" si="114"/>
        <v>723.2533927498115</v>
      </c>
      <c r="AB501">
        <f t="shared" si="115"/>
        <v>0</v>
      </c>
    </row>
    <row r="502" spans="2:28" x14ac:dyDescent="0.55000000000000004">
      <c r="B502" s="3" t="s">
        <v>37</v>
      </c>
      <c r="C502" s="3">
        <v>496</v>
      </c>
      <c r="D502" s="3">
        <v>496</v>
      </c>
      <c r="E502" s="10">
        <v>0</v>
      </c>
      <c r="F502" s="16">
        <f t="shared" si="116"/>
        <v>0</v>
      </c>
      <c r="G502" s="16">
        <f t="shared" si="119"/>
        <v>0</v>
      </c>
      <c r="I502">
        <v>0</v>
      </c>
      <c r="J502">
        <f t="shared" si="105"/>
        <v>102.11229000000002</v>
      </c>
      <c r="K502">
        <f t="shared" si="106"/>
        <v>0</v>
      </c>
      <c r="L502">
        <f t="shared" si="107"/>
        <v>102.11229000000002</v>
      </c>
      <c r="M502">
        <f t="shared" si="108"/>
        <v>102.11229000000002</v>
      </c>
      <c r="N502">
        <f t="shared" si="109"/>
        <v>0</v>
      </c>
      <c r="O502">
        <f t="shared" si="110"/>
        <v>0</v>
      </c>
      <c r="P502">
        <f t="shared" si="117"/>
        <v>1278833.2039486088</v>
      </c>
      <c r="Q502">
        <f t="shared" si="118"/>
        <v>-555579.81119879731</v>
      </c>
      <c r="S502">
        <v>0</v>
      </c>
      <c r="T502">
        <v>1278.8332039486088</v>
      </c>
      <c r="U502">
        <v>555.5798111987973</v>
      </c>
      <c r="W502">
        <v>555579.81119879731</v>
      </c>
      <c r="X502">
        <f t="shared" si="111"/>
        <v>0</v>
      </c>
      <c r="Y502">
        <f t="shared" si="112"/>
        <v>0</v>
      </c>
      <c r="Z502">
        <f t="shared" si="113"/>
        <v>102.11229000000002</v>
      </c>
      <c r="AA502">
        <f t="shared" si="114"/>
        <v>723.2533927498115</v>
      </c>
      <c r="AB502">
        <f t="shared" si="115"/>
        <v>0</v>
      </c>
    </row>
    <row r="503" spans="2:28" x14ac:dyDescent="0.55000000000000004">
      <c r="B503" s="3" t="s">
        <v>37</v>
      </c>
      <c r="C503" s="3">
        <v>497</v>
      </c>
      <c r="D503" s="3">
        <v>497</v>
      </c>
      <c r="E503" s="10">
        <v>0</v>
      </c>
      <c r="F503" s="16">
        <f t="shared" si="116"/>
        <v>0</v>
      </c>
      <c r="G503" s="16">
        <f t="shared" si="119"/>
        <v>0</v>
      </c>
      <c r="I503">
        <v>0</v>
      </c>
      <c r="J503">
        <f t="shared" si="105"/>
        <v>102.11229000000002</v>
      </c>
      <c r="K503">
        <f t="shared" si="106"/>
        <v>0</v>
      </c>
      <c r="L503">
        <f t="shared" si="107"/>
        <v>102.11229000000002</v>
      </c>
      <c r="M503">
        <f t="shared" si="108"/>
        <v>102.11229000000002</v>
      </c>
      <c r="N503">
        <f t="shared" si="109"/>
        <v>0</v>
      </c>
      <c r="O503">
        <f t="shared" si="110"/>
        <v>0</v>
      </c>
      <c r="P503">
        <f t="shared" si="117"/>
        <v>1278833.2039486088</v>
      </c>
      <c r="Q503">
        <f t="shared" si="118"/>
        <v>-555579.81119879731</v>
      </c>
      <c r="S503">
        <v>0</v>
      </c>
      <c r="T503">
        <v>1278.8332039486088</v>
      </c>
      <c r="U503">
        <v>555.5798111987973</v>
      </c>
      <c r="W503">
        <v>555579.81119879731</v>
      </c>
      <c r="X503">
        <f t="shared" si="111"/>
        <v>0</v>
      </c>
      <c r="Y503">
        <f t="shared" si="112"/>
        <v>0</v>
      </c>
      <c r="Z503">
        <f t="shared" si="113"/>
        <v>102.11229000000002</v>
      </c>
      <c r="AA503">
        <f t="shared" si="114"/>
        <v>723.2533927498115</v>
      </c>
      <c r="AB503">
        <f t="shared" si="115"/>
        <v>0</v>
      </c>
    </row>
    <row r="504" spans="2:28" x14ac:dyDescent="0.55000000000000004">
      <c r="B504" s="3" t="s">
        <v>37</v>
      </c>
      <c r="C504" s="3">
        <v>498</v>
      </c>
      <c r="D504" s="3">
        <v>498</v>
      </c>
      <c r="E504" s="10">
        <v>0</v>
      </c>
      <c r="F504" s="16">
        <f t="shared" si="116"/>
        <v>0</v>
      </c>
      <c r="G504" s="16">
        <f t="shared" si="119"/>
        <v>0</v>
      </c>
      <c r="I504">
        <v>0</v>
      </c>
      <c r="J504">
        <f t="shared" si="105"/>
        <v>102.11229000000002</v>
      </c>
      <c r="K504">
        <f t="shared" si="106"/>
        <v>0</v>
      </c>
      <c r="L504">
        <f t="shared" si="107"/>
        <v>102.11229000000002</v>
      </c>
      <c r="M504">
        <f t="shared" si="108"/>
        <v>102.11229000000002</v>
      </c>
      <c r="N504">
        <f t="shared" si="109"/>
        <v>0</v>
      </c>
      <c r="O504">
        <f t="shared" si="110"/>
        <v>0</v>
      </c>
      <c r="P504">
        <f t="shared" si="117"/>
        <v>1278833.2039486088</v>
      </c>
      <c r="Q504">
        <f t="shared" si="118"/>
        <v>-555579.81119879731</v>
      </c>
      <c r="S504">
        <v>0</v>
      </c>
      <c r="T504">
        <v>1278.8332039486088</v>
      </c>
      <c r="U504">
        <v>555.5798111987973</v>
      </c>
      <c r="W504">
        <v>555579.81119879731</v>
      </c>
      <c r="X504">
        <f t="shared" si="111"/>
        <v>0</v>
      </c>
      <c r="Y504">
        <f t="shared" si="112"/>
        <v>0</v>
      </c>
      <c r="Z504">
        <f t="shared" si="113"/>
        <v>102.11229000000002</v>
      </c>
      <c r="AA504">
        <f t="shared" si="114"/>
        <v>723.2533927498115</v>
      </c>
      <c r="AB504">
        <f t="shared" si="115"/>
        <v>0</v>
      </c>
    </row>
    <row r="505" spans="2:28" x14ac:dyDescent="0.55000000000000004">
      <c r="B505" s="3" t="s">
        <v>37</v>
      </c>
      <c r="C505" s="3">
        <v>499</v>
      </c>
      <c r="D505" s="3">
        <v>499</v>
      </c>
      <c r="E505" s="10">
        <v>0</v>
      </c>
      <c r="F505" s="16">
        <f t="shared" si="116"/>
        <v>0</v>
      </c>
      <c r="G505" s="16">
        <f t="shared" si="119"/>
        <v>0</v>
      </c>
      <c r="I505">
        <v>0</v>
      </c>
      <c r="J505">
        <f t="shared" si="105"/>
        <v>102.11229000000002</v>
      </c>
      <c r="K505">
        <f t="shared" si="106"/>
        <v>0</v>
      </c>
      <c r="L505">
        <f t="shared" si="107"/>
        <v>102.11229000000002</v>
      </c>
      <c r="M505">
        <f t="shared" si="108"/>
        <v>102.11229000000002</v>
      </c>
      <c r="N505">
        <f t="shared" si="109"/>
        <v>0</v>
      </c>
      <c r="O505">
        <f t="shared" si="110"/>
        <v>0</v>
      </c>
      <c r="P505">
        <f t="shared" si="117"/>
        <v>1278833.2039486088</v>
      </c>
      <c r="Q505">
        <f t="shared" si="118"/>
        <v>-555579.81119879731</v>
      </c>
      <c r="S505">
        <v>0</v>
      </c>
      <c r="T505">
        <v>1278.8332039486088</v>
      </c>
      <c r="U505">
        <v>555.5798111987973</v>
      </c>
      <c r="W505">
        <v>555579.81119879731</v>
      </c>
      <c r="X505">
        <f t="shared" si="111"/>
        <v>0</v>
      </c>
      <c r="Y505">
        <f t="shared" si="112"/>
        <v>0</v>
      </c>
      <c r="Z505">
        <f t="shared" si="113"/>
        <v>102.11229000000002</v>
      </c>
      <c r="AA505">
        <f t="shared" si="114"/>
        <v>723.2533927498115</v>
      </c>
      <c r="AB505">
        <f t="shared" si="115"/>
        <v>0</v>
      </c>
    </row>
    <row r="506" spans="2:28" x14ac:dyDescent="0.55000000000000004">
      <c r="B506" s="3" t="s">
        <v>37</v>
      </c>
      <c r="C506" s="3">
        <v>500</v>
      </c>
      <c r="D506" s="3">
        <v>500</v>
      </c>
      <c r="E506" s="10">
        <v>0</v>
      </c>
      <c r="F506" s="16">
        <f t="shared" si="116"/>
        <v>0</v>
      </c>
      <c r="G506" s="16">
        <f t="shared" si="119"/>
        <v>0</v>
      </c>
      <c r="I506">
        <v>0</v>
      </c>
      <c r="J506">
        <f t="shared" si="105"/>
        <v>102.11229000000002</v>
      </c>
      <c r="K506">
        <f t="shared" si="106"/>
        <v>0</v>
      </c>
      <c r="L506">
        <f t="shared" si="107"/>
        <v>102.11229000000002</v>
      </c>
      <c r="M506">
        <f t="shared" si="108"/>
        <v>102.11229000000002</v>
      </c>
      <c r="N506">
        <f t="shared" si="109"/>
        <v>0</v>
      </c>
      <c r="O506">
        <f t="shared" si="110"/>
        <v>0</v>
      </c>
      <c r="P506">
        <f t="shared" si="117"/>
        <v>1278833.2039486088</v>
      </c>
      <c r="Q506">
        <f t="shared" si="118"/>
        <v>-555579.81119879731</v>
      </c>
      <c r="S506">
        <v>0</v>
      </c>
      <c r="T506">
        <v>1278.8332039486088</v>
      </c>
      <c r="U506">
        <v>555.5798111987973</v>
      </c>
      <c r="W506">
        <v>555579.81119879731</v>
      </c>
      <c r="X506">
        <f t="shared" si="111"/>
        <v>0</v>
      </c>
      <c r="Y506">
        <f t="shared" si="112"/>
        <v>0</v>
      </c>
      <c r="Z506">
        <f t="shared" si="113"/>
        <v>102.11229000000002</v>
      </c>
      <c r="AA506">
        <f t="shared" si="114"/>
        <v>723.2533927498115</v>
      </c>
      <c r="AB506">
        <f t="shared" si="115"/>
        <v>0</v>
      </c>
    </row>
    <row r="507" spans="2:28" x14ac:dyDescent="0.55000000000000004">
      <c r="B507" s="3" t="s">
        <v>37</v>
      </c>
      <c r="C507" s="3">
        <v>501</v>
      </c>
      <c r="D507" s="3">
        <v>501</v>
      </c>
      <c r="E507" s="10">
        <v>0</v>
      </c>
      <c r="F507" s="16">
        <f t="shared" si="116"/>
        <v>0</v>
      </c>
      <c r="G507" s="16">
        <f t="shared" si="119"/>
        <v>0</v>
      </c>
      <c r="I507">
        <v>0</v>
      </c>
      <c r="J507">
        <f t="shared" si="105"/>
        <v>102.11229000000002</v>
      </c>
      <c r="K507">
        <f t="shared" si="106"/>
        <v>0</v>
      </c>
      <c r="L507">
        <f t="shared" si="107"/>
        <v>102.11229000000002</v>
      </c>
      <c r="M507">
        <f t="shared" si="108"/>
        <v>102.11229000000002</v>
      </c>
      <c r="N507">
        <f t="shared" si="109"/>
        <v>0</v>
      </c>
      <c r="O507">
        <f t="shared" si="110"/>
        <v>0</v>
      </c>
      <c r="P507">
        <f t="shared" si="117"/>
        <v>1278833.2039486088</v>
      </c>
      <c r="Q507">
        <f t="shared" si="118"/>
        <v>-555579.81119879731</v>
      </c>
      <c r="S507">
        <v>0</v>
      </c>
      <c r="T507">
        <v>1278.8332039486088</v>
      </c>
      <c r="U507">
        <v>555.5798111987973</v>
      </c>
      <c r="W507">
        <v>555579.81119879731</v>
      </c>
      <c r="X507">
        <f t="shared" si="111"/>
        <v>0</v>
      </c>
      <c r="Y507">
        <f t="shared" si="112"/>
        <v>0</v>
      </c>
      <c r="Z507">
        <f t="shared" si="113"/>
        <v>102.11229000000002</v>
      </c>
      <c r="AA507">
        <f t="shared" si="114"/>
        <v>723.2533927498115</v>
      </c>
      <c r="AB507">
        <f t="shared" si="115"/>
        <v>0</v>
      </c>
    </row>
    <row r="508" spans="2:28" x14ac:dyDescent="0.55000000000000004">
      <c r="B508" s="3" t="s">
        <v>37</v>
      </c>
      <c r="C508" s="3">
        <v>502</v>
      </c>
      <c r="D508" s="3">
        <v>502</v>
      </c>
      <c r="E508" s="10">
        <v>0</v>
      </c>
      <c r="F508" s="16">
        <f t="shared" si="116"/>
        <v>0</v>
      </c>
      <c r="G508" s="16">
        <f t="shared" si="119"/>
        <v>0</v>
      </c>
      <c r="I508">
        <v>0</v>
      </c>
      <c r="J508">
        <f t="shared" si="105"/>
        <v>102.11229000000002</v>
      </c>
      <c r="K508">
        <f t="shared" si="106"/>
        <v>0</v>
      </c>
      <c r="L508">
        <f t="shared" si="107"/>
        <v>102.11229000000002</v>
      </c>
      <c r="M508">
        <f t="shared" si="108"/>
        <v>102.11229000000002</v>
      </c>
      <c r="N508">
        <f t="shared" si="109"/>
        <v>0</v>
      </c>
      <c r="O508">
        <f t="shared" si="110"/>
        <v>0</v>
      </c>
      <c r="P508">
        <f t="shared" si="117"/>
        <v>1278833.2039486088</v>
      </c>
      <c r="Q508">
        <f t="shared" si="118"/>
        <v>-555579.81119879731</v>
      </c>
      <c r="S508">
        <v>0</v>
      </c>
      <c r="T508">
        <v>1278.8332039486088</v>
      </c>
      <c r="U508">
        <v>555.5798111987973</v>
      </c>
      <c r="W508">
        <v>555579.81119879731</v>
      </c>
      <c r="X508">
        <f t="shared" si="111"/>
        <v>0</v>
      </c>
      <c r="Y508">
        <f t="shared" si="112"/>
        <v>0</v>
      </c>
      <c r="Z508">
        <f t="shared" si="113"/>
        <v>102.11229000000002</v>
      </c>
      <c r="AA508">
        <f t="shared" si="114"/>
        <v>723.2533927498115</v>
      </c>
      <c r="AB508">
        <f t="shared" si="115"/>
        <v>0</v>
      </c>
    </row>
    <row r="509" spans="2:28" x14ac:dyDescent="0.55000000000000004">
      <c r="B509" s="3" t="s">
        <v>37</v>
      </c>
      <c r="C509" s="3">
        <v>503</v>
      </c>
      <c r="D509" s="3">
        <v>503</v>
      </c>
      <c r="E509" s="10">
        <v>0</v>
      </c>
      <c r="F509" s="16">
        <f t="shared" si="116"/>
        <v>0</v>
      </c>
      <c r="G509" s="16">
        <f t="shared" si="119"/>
        <v>0</v>
      </c>
      <c r="I509">
        <v>0</v>
      </c>
      <c r="J509">
        <f t="shared" si="105"/>
        <v>102.11229000000002</v>
      </c>
      <c r="K509">
        <f t="shared" si="106"/>
        <v>0</v>
      </c>
      <c r="L509">
        <f t="shared" si="107"/>
        <v>102.11229000000002</v>
      </c>
      <c r="M509">
        <f t="shared" si="108"/>
        <v>102.11229000000002</v>
      </c>
      <c r="N509">
        <f t="shared" si="109"/>
        <v>0</v>
      </c>
      <c r="O509">
        <f t="shared" si="110"/>
        <v>0</v>
      </c>
      <c r="P509">
        <f t="shared" si="117"/>
        <v>1278833.2039486088</v>
      </c>
      <c r="Q509">
        <f t="shared" si="118"/>
        <v>-555579.81119879731</v>
      </c>
      <c r="S509">
        <v>0</v>
      </c>
      <c r="T509">
        <v>1278.8332039486088</v>
      </c>
      <c r="U509">
        <v>555.5798111987973</v>
      </c>
      <c r="W509">
        <v>555579.81119879731</v>
      </c>
      <c r="X509">
        <f t="shared" si="111"/>
        <v>0</v>
      </c>
      <c r="Y509">
        <f t="shared" si="112"/>
        <v>0</v>
      </c>
      <c r="Z509">
        <f t="shared" si="113"/>
        <v>102.11229000000002</v>
      </c>
      <c r="AA509">
        <f t="shared" si="114"/>
        <v>723.2533927498115</v>
      </c>
      <c r="AB509">
        <f t="shared" si="115"/>
        <v>0</v>
      </c>
    </row>
    <row r="510" spans="2:28" x14ac:dyDescent="0.55000000000000004">
      <c r="B510" s="3" t="s">
        <v>37</v>
      </c>
      <c r="C510" s="3">
        <v>504</v>
      </c>
      <c r="D510" s="3">
        <v>504</v>
      </c>
      <c r="E510" s="10">
        <v>0</v>
      </c>
      <c r="F510" s="16">
        <f t="shared" si="116"/>
        <v>0</v>
      </c>
      <c r="G510" s="16">
        <f t="shared" si="119"/>
        <v>0</v>
      </c>
      <c r="I510">
        <v>0</v>
      </c>
      <c r="J510">
        <f t="shared" si="105"/>
        <v>102.11229000000002</v>
      </c>
      <c r="K510">
        <f t="shared" si="106"/>
        <v>0</v>
      </c>
      <c r="L510">
        <f t="shared" si="107"/>
        <v>102.11229000000002</v>
      </c>
      <c r="M510">
        <f t="shared" si="108"/>
        <v>102.11229000000002</v>
      </c>
      <c r="N510">
        <f t="shared" si="109"/>
        <v>0</v>
      </c>
      <c r="O510">
        <f t="shared" si="110"/>
        <v>0</v>
      </c>
      <c r="P510">
        <f t="shared" si="117"/>
        <v>1278833.2039486088</v>
      </c>
      <c r="Q510">
        <f t="shared" si="118"/>
        <v>-555579.81119879731</v>
      </c>
      <c r="S510">
        <v>0</v>
      </c>
      <c r="T510">
        <v>1278.8332039486088</v>
      </c>
      <c r="U510">
        <v>555.5798111987973</v>
      </c>
      <c r="W510">
        <v>555579.81119879731</v>
      </c>
      <c r="X510">
        <f t="shared" si="111"/>
        <v>0</v>
      </c>
      <c r="Y510">
        <f t="shared" si="112"/>
        <v>0</v>
      </c>
      <c r="Z510">
        <f t="shared" si="113"/>
        <v>102.11229000000002</v>
      </c>
      <c r="AA510">
        <f t="shared" si="114"/>
        <v>723.2533927498115</v>
      </c>
      <c r="AB510">
        <f t="shared" si="115"/>
        <v>0</v>
      </c>
    </row>
    <row r="511" spans="2:28" x14ac:dyDescent="0.55000000000000004">
      <c r="B511" s="3" t="s">
        <v>37</v>
      </c>
      <c r="C511" s="3">
        <v>505</v>
      </c>
      <c r="D511" s="3">
        <v>505</v>
      </c>
      <c r="E511" s="10">
        <v>0</v>
      </c>
      <c r="F511" s="16">
        <f t="shared" si="116"/>
        <v>0</v>
      </c>
      <c r="G511" s="16">
        <f t="shared" si="119"/>
        <v>0</v>
      </c>
      <c r="I511">
        <v>0</v>
      </c>
      <c r="J511">
        <f t="shared" si="105"/>
        <v>102.11229000000002</v>
      </c>
      <c r="K511">
        <f t="shared" si="106"/>
        <v>0</v>
      </c>
      <c r="L511">
        <f t="shared" si="107"/>
        <v>102.11229000000002</v>
      </c>
      <c r="M511">
        <f t="shared" si="108"/>
        <v>102.11229000000002</v>
      </c>
      <c r="N511">
        <f t="shared" si="109"/>
        <v>0</v>
      </c>
      <c r="O511">
        <f t="shared" si="110"/>
        <v>0</v>
      </c>
      <c r="P511">
        <f t="shared" si="117"/>
        <v>1278833.2039486088</v>
      </c>
      <c r="Q511">
        <f t="shared" si="118"/>
        <v>-555579.81119879731</v>
      </c>
      <c r="S511">
        <v>0</v>
      </c>
      <c r="T511">
        <v>1278.8332039486088</v>
      </c>
      <c r="U511">
        <v>555.5798111987973</v>
      </c>
      <c r="W511">
        <v>555579.81119879731</v>
      </c>
      <c r="X511">
        <f t="shared" si="111"/>
        <v>0</v>
      </c>
      <c r="Y511">
        <f t="shared" si="112"/>
        <v>0</v>
      </c>
      <c r="Z511">
        <f t="shared" si="113"/>
        <v>102.11229000000002</v>
      </c>
      <c r="AA511">
        <f t="shared" si="114"/>
        <v>723.2533927498115</v>
      </c>
      <c r="AB511">
        <f t="shared" si="115"/>
        <v>0</v>
      </c>
    </row>
    <row r="512" spans="2:28" x14ac:dyDescent="0.55000000000000004">
      <c r="B512" s="3" t="s">
        <v>37</v>
      </c>
      <c r="C512" s="3">
        <v>506</v>
      </c>
      <c r="D512" s="3">
        <v>506</v>
      </c>
      <c r="E512" s="10">
        <v>0</v>
      </c>
      <c r="F512" s="16">
        <f t="shared" si="116"/>
        <v>0</v>
      </c>
      <c r="G512" s="16">
        <f t="shared" si="119"/>
        <v>0</v>
      </c>
      <c r="I512">
        <v>0</v>
      </c>
      <c r="J512">
        <f t="shared" si="105"/>
        <v>102.11229000000002</v>
      </c>
      <c r="K512">
        <f t="shared" si="106"/>
        <v>0</v>
      </c>
      <c r="L512">
        <f t="shared" si="107"/>
        <v>102.11229000000002</v>
      </c>
      <c r="M512">
        <f t="shared" si="108"/>
        <v>102.11229000000002</v>
      </c>
      <c r="N512">
        <f t="shared" si="109"/>
        <v>0</v>
      </c>
      <c r="O512">
        <f t="shared" si="110"/>
        <v>0</v>
      </c>
      <c r="P512">
        <f t="shared" si="117"/>
        <v>1278833.2039486088</v>
      </c>
      <c r="Q512">
        <f t="shared" si="118"/>
        <v>-555579.81119879731</v>
      </c>
      <c r="S512">
        <v>0</v>
      </c>
      <c r="T512">
        <v>1278.8332039486088</v>
      </c>
      <c r="U512">
        <v>555.5798111987973</v>
      </c>
      <c r="W512">
        <v>555579.81119879731</v>
      </c>
      <c r="X512">
        <f t="shared" si="111"/>
        <v>0</v>
      </c>
      <c r="Y512">
        <f t="shared" si="112"/>
        <v>0</v>
      </c>
      <c r="Z512">
        <f t="shared" si="113"/>
        <v>102.11229000000002</v>
      </c>
      <c r="AA512">
        <f t="shared" si="114"/>
        <v>723.2533927498115</v>
      </c>
      <c r="AB512">
        <f t="shared" si="115"/>
        <v>0</v>
      </c>
    </row>
    <row r="513" spans="2:28" x14ac:dyDescent="0.55000000000000004">
      <c r="B513" s="3" t="s">
        <v>37</v>
      </c>
      <c r="C513" s="3">
        <v>507</v>
      </c>
      <c r="D513" s="3">
        <v>507</v>
      </c>
      <c r="E513" s="10">
        <v>0</v>
      </c>
      <c r="F513" s="16">
        <f t="shared" si="116"/>
        <v>0</v>
      </c>
      <c r="G513" s="16">
        <f t="shared" si="119"/>
        <v>0</v>
      </c>
      <c r="I513">
        <v>0</v>
      </c>
      <c r="J513">
        <f t="shared" si="105"/>
        <v>102.11229000000002</v>
      </c>
      <c r="K513">
        <f t="shared" si="106"/>
        <v>0</v>
      </c>
      <c r="L513">
        <f t="shared" si="107"/>
        <v>102.11229000000002</v>
      </c>
      <c r="M513">
        <f t="shared" si="108"/>
        <v>102.11229000000002</v>
      </c>
      <c r="N513">
        <f t="shared" si="109"/>
        <v>0</v>
      </c>
      <c r="O513">
        <f t="shared" si="110"/>
        <v>0</v>
      </c>
      <c r="P513">
        <f t="shared" si="117"/>
        <v>1278833.2039486088</v>
      </c>
      <c r="Q513">
        <f t="shared" si="118"/>
        <v>-555579.81119879731</v>
      </c>
      <c r="S513">
        <v>0</v>
      </c>
      <c r="T513">
        <v>1278.8332039486088</v>
      </c>
      <c r="U513">
        <v>555.5798111987973</v>
      </c>
      <c r="W513">
        <v>555579.81119879731</v>
      </c>
      <c r="X513">
        <f t="shared" si="111"/>
        <v>0</v>
      </c>
      <c r="Y513">
        <f t="shared" si="112"/>
        <v>0</v>
      </c>
      <c r="Z513">
        <f t="shared" si="113"/>
        <v>102.11229000000002</v>
      </c>
      <c r="AA513">
        <f t="shared" si="114"/>
        <v>723.2533927498115</v>
      </c>
      <c r="AB513">
        <f t="shared" si="115"/>
        <v>0</v>
      </c>
    </row>
    <row r="514" spans="2:28" x14ac:dyDescent="0.55000000000000004">
      <c r="B514" s="3" t="s">
        <v>37</v>
      </c>
      <c r="C514" s="3">
        <v>508</v>
      </c>
      <c r="D514" s="3">
        <v>508</v>
      </c>
      <c r="E514" s="10">
        <v>0</v>
      </c>
      <c r="F514" s="16">
        <f t="shared" si="116"/>
        <v>0</v>
      </c>
      <c r="G514" s="16">
        <f t="shared" si="119"/>
        <v>0</v>
      </c>
      <c r="I514">
        <v>0</v>
      </c>
      <c r="J514">
        <f t="shared" si="105"/>
        <v>102.11229000000002</v>
      </c>
      <c r="K514">
        <f t="shared" si="106"/>
        <v>0</v>
      </c>
      <c r="L514">
        <f t="shared" si="107"/>
        <v>102.11229000000002</v>
      </c>
      <c r="M514">
        <f t="shared" si="108"/>
        <v>102.11229000000002</v>
      </c>
      <c r="N514">
        <f t="shared" si="109"/>
        <v>0</v>
      </c>
      <c r="O514">
        <f t="shared" si="110"/>
        <v>0</v>
      </c>
      <c r="P514">
        <f t="shared" si="117"/>
        <v>1278833.2039486088</v>
      </c>
      <c r="Q514">
        <f t="shared" si="118"/>
        <v>-555579.81119879731</v>
      </c>
      <c r="S514">
        <v>0</v>
      </c>
      <c r="T514">
        <v>1278.8332039486088</v>
      </c>
      <c r="U514">
        <v>555.5798111987973</v>
      </c>
      <c r="W514">
        <v>555579.81119879731</v>
      </c>
      <c r="X514">
        <f t="shared" si="111"/>
        <v>0</v>
      </c>
      <c r="Y514">
        <f t="shared" si="112"/>
        <v>0</v>
      </c>
      <c r="Z514">
        <f t="shared" si="113"/>
        <v>102.11229000000002</v>
      </c>
      <c r="AA514">
        <f t="shared" si="114"/>
        <v>723.2533927498115</v>
      </c>
      <c r="AB514">
        <f t="shared" si="115"/>
        <v>0</v>
      </c>
    </row>
    <row r="515" spans="2:28" x14ac:dyDescent="0.55000000000000004">
      <c r="B515" s="3" t="s">
        <v>37</v>
      </c>
      <c r="C515" s="3">
        <v>509</v>
      </c>
      <c r="D515" s="3">
        <v>509</v>
      </c>
      <c r="E515" s="10">
        <v>0</v>
      </c>
      <c r="F515" s="16">
        <f t="shared" si="116"/>
        <v>0</v>
      </c>
      <c r="G515" s="16">
        <f t="shared" si="119"/>
        <v>0</v>
      </c>
      <c r="I515">
        <v>0</v>
      </c>
      <c r="J515">
        <f t="shared" si="105"/>
        <v>102.11229000000002</v>
      </c>
      <c r="K515">
        <f t="shared" si="106"/>
        <v>0</v>
      </c>
      <c r="L515">
        <f t="shared" si="107"/>
        <v>102.11229000000002</v>
      </c>
      <c r="M515">
        <f t="shared" si="108"/>
        <v>102.11229000000002</v>
      </c>
      <c r="N515">
        <f t="shared" si="109"/>
        <v>0</v>
      </c>
      <c r="O515">
        <f t="shared" si="110"/>
        <v>0</v>
      </c>
      <c r="P515">
        <f t="shared" si="117"/>
        <v>1278833.2039486088</v>
      </c>
      <c r="Q515">
        <f t="shared" si="118"/>
        <v>-555579.81119879731</v>
      </c>
      <c r="S515">
        <v>0</v>
      </c>
      <c r="T515">
        <v>1278.8332039486088</v>
      </c>
      <c r="U515">
        <v>555.5798111987973</v>
      </c>
      <c r="W515">
        <v>555579.81119879731</v>
      </c>
      <c r="X515">
        <f t="shared" si="111"/>
        <v>0</v>
      </c>
      <c r="Y515">
        <f t="shared" si="112"/>
        <v>0</v>
      </c>
      <c r="Z515">
        <f t="shared" si="113"/>
        <v>102.11229000000002</v>
      </c>
      <c r="AA515">
        <f t="shared" si="114"/>
        <v>723.2533927498115</v>
      </c>
      <c r="AB515">
        <f t="shared" si="115"/>
        <v>0</v>
      </c>
    </row>
    <row r="516" spans="2:28" x14ac:dyDescent="0.55000000000000004">
      <c r="B516" s="3" t="s">
        <v>37</v>
      </c>
      <c r="C516" s="3">
        <v>510</v>
      </c>
      <c r="D516" s="3">
        <v>510</v>
      </c>
      <c r="E516" s="10">
        <v>0</v>
      </c>
      <c r="F516" s="16">
        <f t="shared" si="116"/>
        <v>0</v>
      </c>
      <c r="G516" s="16">
        <f t="shared" si="119"/>
        <v>0</v>
      </c>
      <c r="I516">
        <v>0.1388888888888889</v>
      </c>
      <c r="J516">
        <f t="shared" si="105"/>
        <v>102.11947068817517</v>
      </c>
      <c r="K516">
        <f t="shared" si="106"/>
        <v>0</v>
      </c>
      <c r="L516">
        <f t="shared" si="107"/>
        <v>102.11947068817517</v>
      </c>
      <c r="M516">
        <f t="shared" si="108"/>
        <v>102.11947068817517</v>
      </c>
      <c r="N516">
        <f t="shared" si="109"/>
        <v>14.183259817802108</v>
      </c>
      <c r="O516">
        <f t="shared" si="110"/>
        <v>14.183259817802108</v>
      </c>
      <c r="P516">
        <f t="shared" si="117"/>
        <v>1278847.3872084266</v>
      </c>
      <c r="Q516">
        <f t="shared" si="118"/>
        <v>-555579.81119879731</v>
      </c>
      <c r="S516">
        <v>1.4183259817802109E-2</v>
      </c>
      <c r="T516">
        <v>1278.8473872084267</v>
      </c>
      <c r="U516">
        <v>555.5798111987973</v>
      </c>
      <c r="W516">
        <v>555579.81119879731</v>
      </c>
      <c r="X516">
        <f t="shared" si="111"/>
        <v>0</v>
      </c>
      <c r="Y516">
        <f t="shared" si="112"/>
        <v>7.1806881751543226E-3</v>
      </c>
      <c r="Z516">
        <f t="shared" si="113"/>
        <v>102.11229000000002</v>
      </c>
      <c r="AA516">
        <f t="shared" si="114"/>
        <v>723.26757600962935</v>
      </c>
      <c r="AB516">
        <f t="shared" si="115"/>
        <v>1.4342206790123459E-2</v>
      </c>
    </row>
    <row r="517" spans="2:28" x14ac:dyDescent="0.55000000000000004">
      <c r="B517" s="3" t="s">
        <v>37</v>
      </c>
      <c r="C517" s="3">
        <v>511</v>
      </c>
      <c r="D517" s="3">
        <v>511</v>
      </c>
      <c r="E517" s="10">
        <v>0</v>
      </c>
      <c r="F517" s="16">
        <f t="shared" si="116"/>
        <v>6.9444444444444448E-2</v>
      </c>
      <c r="G517" s="16">
        <f t="shared" si="119"/>
        <v>0.25</v>
      </c>
      <c r="I517">
        <v>0.69444444444444442</v>
      </c>
      <c r="J517">
        <f t="shared" si="105"/>
        <v>102.29180720437887</v>
      </c>
      <c r="K517">
        <f t="shared" si="106"/>
        <v>16.313112847222225</v>
      </c>
      <c r="L517">
        <f t="shared" si="107"/>
        <v>257.18764053771224</v>
      </c>
      <c r="M517">
        <f t="shared" si="108"/>
        <v>205.55569609326778</v>
      </c>
      <c r="N517">
        <f t="shared" si="109"/>
        <v>142.7470111758804</v>
      </c>
      <c r="O517">
        <f t="shared" si="110"/>
        <v>142.7470111758804</v>
      </c>
      <c r="P517">
        <f t="shared" si="117"/>
        <v>1278990.1342196024</v>
      </c>
      <c r="Q517">
        <f t="shared" si="118"/>
        <v>-555579.81119879731</v>
      </c>
      <c r="S517">
        <v>0.1427470111758804</v>
      </c>
      <c r="T517">
        <v>1278.9901342196024</v>
      </c>
      <c r="U517">
        <v>555.5798111987973</v>
      </c>
      <c r="W517">
        <v>555579.81119879731</v>
      </c>
      <c r="X517">
        <f t="shared" si="111"/>
        <v>103.2638888888889</v>
      </c>
      <c r="Y517">
        <f t="shared" si="112"/>
        <v>0.17951720437885804</v>
      </c>
      <c r="Z517">
        <f t="shared" si="113"/>
        <v>102.11229000000002</v>
      </c>
      <c r="AA517">
        <f t="shared" si="114"/>
        <v>723.41032302080509</v>
      </c>
      <c r="AB517">
        <f t="shared" si="115"/>
        <v>0.35855516975308638</v>
      </c>
    </row>
    <row r="518" spans="2:28" x14ac:dyDescent="0.55000000000000004">
      <c r="B518" s="3" t="s">
        <v>37</v>
      </c>
      <c r="C518" s="3">
        <v>512</v>
      </c>
      <c r="D518" s="3">
        <v>512</v>
      </c>
      <c r="E518" s="10">
        <v>0.5</v>
      </c>
      <c r="F518" s="16">
        <f t="shared" si="116"/>
        <v>0.34722222222222221</v>
      </c>
      <c r="G518" s="16">
        <f t="shared" si="119"/>
        <v>1.25</v>
      </c>
      <c r="I518">
        <v>1.8333333333333333</v>
      </c>
      <c r="J518">
        <f t="shared" si="105"/>
        <v>103.3634531076389</v>
      </c>
      <c r="K518">
        <f t="shared" si="106"/>
        <v>81.565564236111115</v>
      </c>
      <c r="L518">
        <f t="shared" si="107"/>
        <v>877.8426197743056</v>
      </c>
      <c r="M518">
        <f t="shared" si="108"/>
        <v>619.68289755208332</v>
      </c>
      <c r="N518">
        <f t="shared" si="109"/>
        <v>1136.0853121788193</v>
      </c>
      <c r="O518">
        <f t="shared" si="110"/>
        <v>1136.0853121788193</v>
      </c>
      <c r="P518">
        <f t="shared" si="117"/>
        <v>1280126.2195317813</v>
      </c>
      <c r="Q518">
        <f t="shared" si="118"/>
        <v>-555579.81119879731</v>
      </c>
      <c r="S518">
        <v>1.1360853121788193</v>
      </c>
      <c r="T518">
        <v>1280.1262195317813</v>
      </c>
      <c r="U518">
        <v>555.5798111987973</v>
      </c>
      <c r="W518">
        <v>555579.81119879731</v>
      </c>
      <c r="X518">
        <f t="shared" si="111"/>
        <v>516.31944444444446</v>
      </c>
      <c r="Y518">
        <f t="shared" si="112"/>
        <v>1.2511631076388889</v>
      </c>
      <c r="Z518">
        <f t="shared" si="113"/>
        <v>102.11229000000002</v>
      </c>
      <c r="AA518">
        <f t="shared" si="114"/>
        <v>724.54640833298402</v>
      </c>
      <c r="AB518">
        <f t="shared" si="115"/>
        <v>2.4989861111111109</v>
      </c>
    </row>
    <row r="519" spans="2:28" x14ac:dyDescent="0.55000000000000004">
      <c r="B519" s="3" t="s">
        <v>37</v>
      </c>
      <c r="C519" s="3">
        <v>513</v>
      </c>
      <c r="D519" s="3">
        <v>513</v>
      </c>
      <c r="E519" s="10">
        <v>2.5</v>
      </c>
      <c r="F519" s="16">
        <f t="shared" si="116"/>
        <v>0.8472222222222221</v>
      </c>
      <c r="G519" s="16">
        <f t="shared" si="119"/>
        <v>3.05</v>
      </c>
      <c r="I519">
        <v>3.2777777777777777</v>
      </c>
      <c r="J519">
        <f t="shared" ref="J519:J582" si="120">Y519+Z519</f>
        <v>106.11164608603397</v>
      </c>
      <c r="K519">
        <f t="shared" ref="K519:K582" si="121">(($AH$24*F519)*$AH$28)/2</f>
        <v>199.01997673611109</v>
      </c>
      <c r="L519">
        <f t="shared" ref="L519:L582" si="122">(K519/$AH$28)+M519</f>
        <v>1995.8408127527005</v>
      </c>
      <c r="M519">
        <f t="shared" ref="M519:M582" si="123">J519+X519</f>
        <v>1365.9310905304783</v>
      </c>
      <c r="N519">
        <f t="shared" ref="N519:N582" si="124">M519*I519</f>
        <v>4477.218574516568</v>
      </c>
      <c r="O519">
        <f t="shared" ref="O519:O582" si="125">N519*1</f>
        <v>4477.218574516568</v>
      </c>
      <c r="P519">
        <f t="shared" si="117"/>
        <v>1284603.4381062977</v>
      </c>
      <c r="Q519">
        <f t="shared" si="118"/>
        <v>-555579.81119879731</v>
      </c>
      <c r="S519">
        <v>4.4772185745165682</v>
      </c>
      <c r="T519">
        <v>1284.6034381062977</v>
      </c>
      <c r="U519">
        <v>555.5798111987973</v>
      </c>
      <c r="W519">
        <v>555579.81119879731</v>
      </c>
      <c r="X519">
        <f t="shared" ref="X519:X582" si="126">F519*$AH$24</f>
        <v>1259.8194444444443</v>
      </c>
      <c r="Y519">
        <f t="shared" ref="Y519:Y582" si="127">0.5*1.225*$AH$26*$AH$25*I519^2</f>
        <v>3.9993560860339503</v>
      </c>
      <c r="Z519">
        <f t="shared" ref="Z519:Z582" si="128">$AH$27*$AH$24*9.81</f>
        <v>102.11229000000002</v>
      </c>
      <c r="AA519">
        <f t="shared" ref="AA519:AA582" si="129">T519-U519</f>
        <v>729.02362690750044</v>
      </c>
      <c r="AB519">
        <f t="shared" ref="AB519:AB582" si="130">(0.5*$AH$24*I519^2)/1000</f>
        <v>7.9880354938271596</v>
      </c>
    </row>
    <row r="520" spans="2:28" x14ac:dyDescent="0.55000000000000004">
      <c r="B520" s="3" t="s">
        <v>37</v>
      </c>
      <c r="C520" s="3">
        <v>514</v>
      </c>
      <c r="D520" s="3">
        <v>514</v>
      </c>
      <c r="E520" s="10">
        <v>6.6</v>
      </c>
      <c r="F520" s="16">
        <f t="shared" ref="F520:F583" si="131">($E521-$E519)/2/3.6</f>
        <v>1.2916666666666667</v>
      </c>
      <c r="G520" s="16">
        <f t="shared" si="119"/>
        <v>4.6500000000000004</v>
      </c>
      <c r="I520">
        <v>4.666666666666667</v>
      </c>
      <c r="J520">
        <f t="shared" si="120"/>
        <v>110.21899972222224</v>
      </c>
      <c r="K520">
        <f t="shared" si="121"/>
        <v>303.42389895833338</v>
      </c>
      <c r="L520">
        <f t="shared" si="122"/>
        <v>2991.2814997222222</v>
      </c>
      <c r="M520">
        <f t="shared" si="123"/>
        <v>2030.9273330555557</v>
      </c>
      <c r="N520">
        <f t="shared" si="124"/>
        <v>9477.660887592594</v>
      </c>
      <c r="O520">
        <f t="shared" si="125"/>
        <v>9477.660887592594</v>
      </c>
      <c r="P520">
        <f t="shared" ref="P520:P583" si="132">P519+MAX(0,O520)</f>
        <v>1294081.0989938905</v>
      </c>
      <c r="Q520">
        <f t="shared" ref="Q520:Q583" si="133">Q519+MIN(0,O520)</f>
        <v>-555579.81119879731</v>
      </c>
      <c r="S520">
        <v>9.4776608875925934</v>
      </c>
      <c r="T520">
        <v>1294.0810989938905</v>
      </c>
      <c r="U520">
        <v>555.5798111987973</v>
      </c>
      <c r="W520">
        <v>555579.81119879731</v>
      </c>
      <c r="X520">
        <f t="shared" si="126"/>
        <v>1920.7083333333335</v>
      </c>
      <c r="Y520">
        <f t="shared" si="127"/>
        <v>8.1067097222222237</v>
      </c>
      <c r="Z520">
        <f t="shared" si="128"/>
        <v>102.11229000000002</v>
      </c>
      <c r="AA520">
        <f t="shared" si="129"/>
        <v>738.50128779509316</v>
      </c>
      <c r="AB520">
        <f t="shared" si="130"/>
        <v>16.19177777777778</v>
      </c>
    </row>
    <row r="521" spans="2:28" x14ac:dyDescent="0.55000000000000004">
      <c r="B521" s="3" t="s">
        <v>37</v>
      </c>
      <c r="C521" s="3">
        <v>515</v>
      </c>
      <c r="D521" s="3">
        <v>515</v>
      </c>
      <c r="E521" s="10">
        <v>11.8</v>
      </c>
      <c r="F521" s="16">
        <f t="shared" si="131"/>
        <v>1.4166666666666667</v>
      </c>
      <c r="G521" s="16">
        <f t="shared" ref="G521:G584" si="134">($E522-$E520)/2</f>
        <v>5.1000000000000005</v>
      </c>
      <c r="I521">
        <v>5.6944444444444446</v>
      </c>
      <c r="J521">
        <f t="shared" si="120"/>
        <v>114.18302682243443</v>
      </c>
      <c r="K521">
        <f t="shared" si="121"/>
        <v>332.78750208333338</v>
      </c>
      <c r="L521">
        <f t="shared" si="122"/>
        <v>3274.0580268224348</v>
      </c>
      <c r="M521">
        <f t="shared" si="123"/>
        <v>2220.7663601557679</v>
      </c>
      <c r="N521">
        <f t="shared" si="124"/>
        <v>12646.030661998124</v>
      </c>
      <c r="O521">
        <f t="shared" si="125"/>
        <v>12646.030661998124</v>
      </c>
      <c r="P521">
        <f t="shared" si="132"/>
        <v>1306727.1296558885</v>
      </c>
      <c r="Q521">
        <f t="shared" si="133"/>
        <v>-555579.81119879731</v>
      </c>
      <c r="S521">
        <v>12.646030661998124</v>
      </c>
      <c r="T521">
        <v>1306.7271296558886</v>
      </c>
      <c r="U521">
        <v>555.5798111987973</v>
      </c>
      <c r="W521">
        <v>555579.81119879731</v>
      </c>
      <c r="X521">
        <f t="shared" si="126"/>
        <v>2106.5833333333335</v>
      </c>
      <c r="Y521">
        <f t="shared" si="127"/>
        <v>12.070736822434418</v>
      </c>
      <c r="Z521">
        <f t="shared" si="128"/>
        <v>102.11229000000002</v>
      </c>
      <c r="AA521">
        <f t="shared" si="129"/>
        <v>751.14731845709127</v>
      </c>
      <c r="AB521">
        <f t="shared" si="130"/>
        <v>24.109249614197534</v>
      </c>
    </row>
    <row r="522" spans="2:28" x14ac:dyDescent="0.55000000000000004">
      <c r="B522" s="3" t="s">
        <v>37</v>
      </c>
      <c r="C522" s="3">
        <v>516</v>
      </c>
      <c r="D522" s="3">
        <v>516</v>
      </c>
      <c r="E522" s="10">
        <v>16.8</v>
      </c>
      <c r="F522" s="16">
        <f t="shared" si="131"/>
        <v>1.2083333333333333</v>
      </c>
      <c r="G522" s="16">
        <f t="shared" si="134"/>
        <v>4.3499999999999996</v>
      </c>
      <c r="I522">
        <v>6.083333333333333</v>
      </c>
      <c r="J522">
        <f t="shared" si="120"/>
        <v>115.88800942274307</v>
      </c>
      <c r="K522">
        <f t="shared" si="121"/>
        <v>283.84816354166662</v>
      </c>
      <c r="L522">
        <f t="shared" si="122"/>
        <v>2811.0755094227429</v>
      </c>
      <c r="M522">
        <f t="shared" si="123"/>
        <v>1912.6796760894097</v>
      </c>
      <c r="N522">
        <f t="shared" si="124"/>
        <v>11635.468029543908</v>
      </c>
      <c r="O522">
        <f t="shared" si="125"/>
        <v>11635.468029543908</v>
      </c>
      <c r="P522">
        <f t="shared" si="132"/>
        <v>1318362.5976854325</v>
      </c>
      <c r="Q522">
        <f t="shared" si="133"/>
        <v>-555579.81119879731</v>
      </c>
      <c r="S522">
        <v>11.635468029543908</v>
      </c>
      <c r="T522">
        <v>1318.3625976854325</v>
      </c>
      <c r="U522">
        <v>555.5798111987973</v>
      </c>
      <c r="W522">
        <v>555579.81119879731</v>
      </c>
      <c r="X522">
        <f t="shared" si="126"/>
        <v>1796.7916666666665</v>
      </c>
      <c r="Y522">
        <f t="shared" si="127"/>
        <v>13.775719422743057</v>
      </c>
      <c r="Z522">
        <f t="shared" si="128"/>
        <v>102.11229000000002</v>
      </c>
      <c r="AA522">
        <f t="shared" si="129"/>
        <v>762.78278648663525</v>
      </c>
      <c r="AB522">
        <f t="shared" si="130"/>
        <v>27.514663194444442</v>
      </c>
    </row>
    <row r="523" spans="2:28" x14ac:dyDescent="0.55000000000000004">
      <c r="B523" s="3" t="s">
        <v>37</v>
      </c>
      <c r="C523" s="3">
        <v>517</v>
      </c>
      <c r="D523" s="3">
        <v>517</v>
      </c>
      <c r="E523" s="10">
        <v>20.5</v>
      </c>
      <c r="F523" s="16">
        <f t="shared" si="131"/>
        <v>0.70833333333333304</v>
      </c>
      <c r="G523" s="16">
        <f t="shared" si="134"/>
        <v>2.5499999999999989</v>
      </c>
      <c r="I523">
        <v>6.083333333333333</v>
      </c>
      <c r="J523">
        <f t="shared" si="120"/>
        <v>115.88800942274307</v>
      </c>
      <c r="K523">
        <f t="shared" si="121"/>
        <v>166.3937510416666</v>
      </c>
      <c r="L523">
        <f t="shared" si="122"/>
        <v>1695.8255094227425</v>
      </c>
      <c r="M523">
        <f t="shared" si="123"/>
        <v>1169.1796760894094</v>
      </c>
      <c r="N523">
        <f t="shared" si="124"/>
        <v>7112.5096962105736</v>
      </c>
      <c r="O523">
        <f t="shared" si="125"/>
        <v>7112.5096962105736</v>
      </c>
      <c r="P523">
        <f t="shared" si="132"/>
        <v>1325475.107381643</v>
      </c>
      <c r="Q523">
        <f t="shared" si="133"/>
        <v>-555579.81119879731</v>
      </c>
      <c r="S523">
        <v>7.1125096962105738</v>
      </c>
      <c r="T523">
        <v>1325.4751073816431</v>
      </c>
      <c r="U523">
        <v>555.5798111987973</v>
      </c>
      <c r="W523">
        <v>555579.81119879731</v>
      </c>
      <c r="X523">
        <f t="shared" si="126"/>
        <v>1053.2916666666663</v>
      </c>
      <c r="Y523">
        <f t="shared" si="127"/>
        <v>13.775719422743057</v>
      </c>
      <c r="Z523">
        <f t="shared" si="128"/>
        <v>102.11229000000002</v>
      </c>
      <c r="AA523">
        <f t="shared" si="129"/>
        <v>769.89529618284575</v>
      </c>
      <c r="AB523">
        <f t="shared" si="130"/>
        <v>27.514663194444442</v>
      </c>
    </row>
    <row r="524" spans="2:28" x14ac:dyDescent="0.55000000000000004">
      <c r="B524" s="3" t="s">
        <v>37</v>
      </c>
      <c r="C524" s="3">
        <v>518</v>
      </c>
      <c r="D524" s="3">
        <v>518</v>
      </c>
      <c r="E524" s="10">
        <v>21.9</v>
      </c>
      <c r="F524" s="16">
        <f t="shared" si="131"/>
        <v>0.19444444444444425</v>
      </c>
      <c r="G524" s="16">
        <f t="shared" si="134"/>
        <v>0.69999999999999929</v>
      </c>
      <c r="I524">
        <v>5.916666666666667</v>
      </c>
      <c r="J524">
        <f t="shared" si="120"/>
        <v>115.14351567274308</v>
      </c>
      <c r="K524">
        <f t="shared" si="121"/>
        <v>45.676715972222183</v>
      </c>
      <c r="L524">
        <f t="shared" si="122"/>
        <v>548.85184900607601</v>
      </c>
      <c r="M524">
        <f t="shared" si="123"/>
        <v>404.28240456163172</v>
      </c>
      <c r="N524">
        <f t="shared" si="124"/>
        <v>2392.0042269896544</v>
      </c>
      <c r="O524">
        <f t="shared" si="125"/>
        <v>2392.0042269896544</v>
      </c>
      <c r="P524">
        <f t="shared" si="132"/>
        <v>1327867.1116086326</v>
      </c>
      <c r="Q524">
        <f t="shared" si="133"/>
        <v>-555579.81119879731</v>
      </c>
      <c r="S524">
        <v>2.3920042269896546</v>
      </c>
      <c r="T524">
        <v>1327.8671116086327</v>
      </c>
      <c r="U524">
        <v>555.5798111987973</v>
      </c>
      <c r="W524">
        <v>555579.81119879731</v>
      </c>
      <c r="X524">
        <f t="shared" si="126"/>
        <v>289.13888888888863</v>
      </c>
      <c r="Y524">
        <f t="shared" si="127"/>
        <v>13.031225672743059</v>
      </c>
      <c r="Z524">
        <f t="shared" si="128"/>
        <v>102.11229000000002</v>
      </c>
      <c r="AA524">
        <f t="shared" si="129"/>
        <v>772.28730040983544</v>
      </c>
      <c r="AB524">
        <f t="shared" si="130"/>
        <v>26.02766319444445</v>
      </c>
    </row>
    <row r="525" spans="2:28" x14ac:dyDescent="0.55000000000000004">
      <c r="B525" s="3" t="s">
        <v>37</v>
      </c>
      <c r="C525" s="3">
        <v>519</v>
      </c>
      <c r="D525" s="3">
        <v>519</v>
      </c>
      <c r="E525" s="10">
        <v>21.9</v>
      </c>
      <c r="F525" s="16">
        <f t="shared" si="131"/>
        <v>-8.3333333333333037E-2</v>
      </c>
      <c r="G525" s="16">
        <f t="shared" si="134"/>
        <v>-0.29999999999999893</v>
      </c>
      <c r="I525">
        <v>5.6388888888888893</v>
      </c>
      <c r="J525">
        <f t="shared" si="120"/>
        <v>113.94864916039739</v>
      </c>
      <c r="K525">
        <f t="shared" si="121"/>
        <v>-19.5757354166666</v>
      </c>
      <c r="L525">
        <f t="shared" si="122"/>
        <v>-71.926350839601952</v>
      </c>
      <c r="M525">
        <f t="shared" si="123"/>
        <v>-9.9680175062688363</v>
      </c>
      <c r="N525">
        <f t="shared" si="124"/>
        <v>-56.208543160349272</v>
      </c>
      <c r="O525">
        <f t="shared" si="125"/>
        <v>-56.208543160349272</v>
      </c>
      <c r="P525">
        <f t="shared" si="132"/>
        <v>1327867.1116086326</v>
      </c>
      <c r="Q525">
        <f t="shared" si="133"/>
        <v>-555636.01974195766</v>
      </c>
      <c r="S525">
        <v>-5.6208543160349275E-2</v>
      </c>
      <c r="T525">
        <v>1327.8671116086327</v>
      </c>
      <c r="U525">
        <v>555.63601974195763</v>
      </c>
      <c r="W525">
        <v>555636.01974195766</v>
      </c>
      <c r="X525">
        <f t="shared" si="126"/>
        <v>-123.91666666666623</v>
      </c>
      <c r="Y525">
        <f t="shared" si="127"/>
        <v>11.836359160397379</v>
      </c>
      <c r="Z525">
        <f t="shared" si="128"/>
        <v>102.11229000000002</v>
      </c>
      <c r="AA525">
        <f t="shared" si="129"/>
        <v>772.23109186667511</v>
      </c>
      <c r="AB525">
        <f t="shared" si="130"/>
        <v>23.641119984567904</v>
      </c>
    </row>
    <row r="526" spans="2:28" x14ac:dyDescent="0.55000000000000004">
      <c r="B526" s="3" t="s">
        <v>37</v>
      </c>
      <c r="C526" s="3">
        <v>520</v>
      </c>
      <c r="D526" s="3">
        <v>520</v>
      </c>
      <c r="E526" s="10">
        <v>21.3</v>
      </c>
      <c r="F526" s="16">
        <f t="shared" si="131"/>
        <v>-0.22222222222222193</v>
      </c>
      <c r="G526" s="16">
        <f t="shared" si="134"/>
        <v>-0.79999999999999893</v>
      </c>
      <c r="I526">
        <v>5.333333333333333</v>
      </c>
      <c r="J526">
        <f t="shared" si="120"/>
        <v>112.70064555555557</v>
      </c>
      <c r="K526">
        <f t="shared" si="121"/>
        <v>-52.201961111111039</v>
      </c>
      <c r="L526">
        <f t="shared" si="122"/>
        <v>-382.96602111111042</v>
      </c>
      <c r="M526">
        <f t="shared" si="123"/>
        <v>-217.74379888888842</v>
      </c>
      <c r="N526">
        <f t="shared" si="124"/>
        <v>-1161.3002607407382</v>
      </c>
      <c r="O526">
        <f t="shared" si="125"/>
        <v>-1161.3002607407382</v>
      </c>
      <c r="P526">
        <f t="shared" si="132"/>
        <v>1327867.1116086326</v>
      </c>
      <c r="Q526">
        <f t="shared" si="133"/>
        <v>-556797.32000269834</v>
      </c>
      <c r="S526">
        <v>-1.1613002607407381</v>
      </c>
      <c r="T526">
        <v>1327.8671116086327</v>
      </c>
      <c r="U526">
        <v>556.79732000269837</v>
      </c>
      <c r="W526">
        <v>556797.32000269834</v>
      </c>
      <c r="X526">
        <f t="shared" si="126"/>
        <v>-330.444444444444</v>
      </c>
      <c r="Y526">
        <f t="shared" si="127"/>
        <v>10.588355555555555</v>
      </c>
      <c r="Z526">
        <f t="shared" si="128"/>
        <v>102.11229000000002</v>
      </c>
      <c r="AA526">
        <f t="shared" si="129"/>
        <v>771.06979160593437</v>
      </c>
      <c r="AB526">
        <f t="shared" si="130"/>
        <v>21.14844444444444</v>
      </c>
    </row>
    <row r="527" spans="2:28" x14ac:dyDescent="0.55000000000000004">
      <c r="B527" s="3" t="s">
        <v>37</v>
      </c>
      <c r="C527" s="3">
        <v>521</v>
      </c>
      <c r="D527" s="3">
        <v>521</v>
      </c>
      <c r="E527" s="10">
        <v>20.3</v>
      </c>
      <c r="F527" s="16">
        <f t="shared" si="131"/>
        <v>-0.29166666666666685</v>
      </c>
      <c r="G527" s="16">
        <f t="shared" si="134"/>
        <v>-1.0500000000000007</v>
      </c>
      <c r="I527">
        <v>4.9444444444444446</v>
      </c>
      <c r="J527">
        <f t="shared" si="120"/>
        <v>111.2128069656636</v>
      </c>
      <c r="K527">
        <f t="shared" si="121"/>
        <v>-68.515073958333375</v>
      </c>
      <c r="L527">
        <f t="shared" si="122"/>
        <v>-539.34969303433672</v>
      </c>
      <c r="M527">
        <f t="shared" si="123"/>
        <v>-322.49552636766998</v>
      </c>
      <c r="N527">
        <f t="shared" si="124"/>
        <v>-1594.5612137068129</v>
      </c>
      <c r="O527">
        <f t="shared" si="125"/>
        <v>-1594.5612137068129</v>
      </c>
      <c r="P527">
        <f t="shared" si="132"/>
        <v>1327867.1116086326</v>
      </c>
      <c r="Q527">
        <f t="shared" si="133"/>
        <v>-558391.88121640519</v>
      </c>
      <c r="S527">
        <v>-1.5945612137068128</v>
      </c>
      <c r="T527">
        <v>1327.8671116086327</v>
      </c>
      <c r="U527">
        <v>558.39188121640518</v>
      </c>
      <c r="W527">
        <v>558391.88121640519</v>
      </c>
      <c r="X527">
        <f t="shared" si="126"/>
        <v>-433.7083333333336</v>
      </c>
      <c r="Y527">
        <f t="shared" si="127"/>
        <v>9.1005169656635818</v>
      </c>
      <c r="Z527">
        <f t="shared" si="128"/>
        <v>102.11229000000002</v>
      </c>
      <c r="AA527">
        <f t="shared" si="129"/>
        <v>769.47523039222756</v>
      </c>
      <c r="AB527">
        <f t="shared" si="130"/>
        <v>18.176739197530864</v>
      </c>
    </row>
    <row r="528" spans="2:28" x14ac:dyDescent="0.55000000000000004">
      <c r="B528" s="3" t="s">
        <v>37</v>
      </c>
      <c r="C528" s="3">
        <v>522</v>
      </c>
      <c r="D528" s="3">
        <v>522</v>
      </c>
      <c r="E528" s="10">
        <v>19.2</v>
      </c>
      <c r="F528" s="16">
        <f t="shared" si="131"/>
        <v>-0.34722222222222221</v>
      </c>
      <c r="G528" s="16">
        <f t="shared" si="134"/>
        <v>-1.25</v>
      </c>
      <c r="I528">
        <v>4.3055555555555554</v>
      </c>
      <c r="J528">
        <f t="shared" si="120"/>
        <v>109.01293133632332</v>
      </c>
      <c r="K528">
        <f t="shared" si="121"/>
        <v>-81.565564236111115</v>
      </c>
      <c r="L528">
        <f t="shared" si="122"/>
        <v>-665.46623533034335</v>
      </c>
      <c r="M528">
        <f t="shared" si="123"/>
        <v>-407.30651310812112</v>
      </c>
      <c r="N528">
        <f t="shared" si="124"/>
        <v>-1753.6808203266326</v>
      </c>
      <c r="O528">
        <f t="shared" si="125"/>
        <v>-1753.6808203266326</v>
      </c>
      <c r="P528">
        <f t="shared" si="132"/>
        <v>1327867.1116086326</v>
      </c>
      <c r="Q528">
        <f t="shared" si="133"/>
        <v>-560145.56203673186</v>
      </c>
      <c r="S528">
        <v>-1.7536808203266325</v>
      </c>
      <c r="T528">
        <v>1327.8671116086327</v>
      </c>
      <c r="U528">
        <v>560.14556203673192</v>
      </c>
      <c r="W528">
        <v>560145.56203673186</v>
      </c>
      <c r="X528">
        <f t="shared" si="126"/>
        <v>-516.31944444444446</v>
      </c>
      <c r="Y528">
        <f t="shared" si="127"/>
        <v>6.9006413363233028</v>
      </c>
      <c r="Z528">
        <f t="shared" si="128"/>
        <v>102.11229000000002</v>
      </c>
      <c r="AA528">
        <f t="shared" si="129"/>
        <v>767.72154957190082</v>
      </c>
      <c r="AB528">
        <f t="shared" si="130"/>
        <v>13.782860725308641</v>
      </c>
    </row>
    <row r="529" spans="2:28" x14ac:dyDescent="0.55000000000000004">
      <c r="B529" s="3" t="s">
        <v>37</v>
      </c>
      <c r="C529" s="3">
        <v>523</v>
      </c>
      <c r="D529" s="3">
        <v>523</v>
      </c>
      <c r="E529" s="10">
        <v>17.8</v>
      </c>
      <c r="F529" s="16">
        <f t="shared" si="131"/>
        <v>-0.51388888888888873</v>
      </c>
      <c r="G529" s="16">
        <f t="shared" si="134"/>
        <v>-1.8499999999999996</v>
      </c>
      <c r="I529">
        <v>3.3055555555555554</v>
      </c>
      <c r="J529">
        <f t="shared" si="120"/>
        <v>106.17971900993443</v>
      </c>
      <c r="K529">
        <f t="shared" si="121"/>
        <v>-120.71703506944441</v>
      </c>
      <c r="L529">
        <f t="shared" si="122"/>
        <v>-1040.0494476567319</v>
      </c>
      <c r="M529">
        <f t="shared" si="123"/>
        <v>-657.9730587678431</v>
      </c>
      <c r="N529">
        <f t="shared" si="124"/>
        <v>-2174.9664998159255</v>
      </c>
      <c r="O529">
        <f t="shared" si="125"/>
        <v>-2174.9664998159255</v>
      </c>
      <c r="P529">
        <f t="shared" si="132"/>
        <v>1327867.1116086326</v>
      </c>
      <c r="Q529">
        <f t="shared" si="133"/>
        <v>-562320.52853654779</v>
      </c>
      <c r="S529">
        <v>-2.1749664998159255</v>
      </c>
      <c r="T529">
        <v>1327.8671116086327</v>
      </c>
      <c r="U529">
        <v>562.32052853654784</v>
      </c>
      <c r="W529">
        <v>562320.52853654779</v>
      </c>
      <c r="X529">
        <f t="shared" si="126"/>
        <v>-764.15277777777749</v>
      </c>
      <c r="Y529">
        <f t="shared" si="127"/>
        <v>4.067429009934413</v>
      </c>
      <c r="Z529">
        <f t="shared" si="128"/>
        <v>102.11229000000002</v>
      </c>
      <c r="AA529">
        <f t="shared" si="129"/>
        <v>765.5465830720849</v>
      </c>
      <c r="AB529">
        <f t="shared" si="130"/>
        <v>8.1239996141975297</v>
      </c>
    </row>
    <row r="530" spans="2:28" x14ac:dyDescent="0.55000000000000004">
      <c r="B530" s="3" t="s">
        <v>37</v>
      </c>
      <c r="C530" s="3">
        <v>524</v>
      </c>
      <c r="D530" s="3">
        <v>524</v>
      </c>
      <c r="E530" s="10">
        <v>15.5</v>
      </c>
      <c r="F530" s="16">
        <f t="shared" si="131"/>
        <v>-0.81944444444444442</v>
      </c>
      <c r="G530" s="16">
        <f t="shared" si="134"/>
        <v>-2.95</v>
      </c>
      <c r="I530">
        <v>2.1111111111111112</v>
      </c>
      <c r="J530">
        <f t="shared" si="120"/>
        <v>103.77131619598767</v>
      </c>
      <c r="K530">
        <f t="shared" si="121"/>
        <v>-192.49473159722223</v>
      </c>
      <c r="L530">
        <f t="shared" si="122"/>
        <v>-1723.9995171373457</v>
      </c>
      <c r="M530">
        <f t="shared" si="123"/>
        <v>-1114.7425726929011</v>
      </c>
      <c r="N530">
        <f t="shared" si="124"/>
        <v>-2353.3454312405693</v>
      </c>
      <c r="O530">
        <f t="shared" si="125"/>
        <v>-2353.3454312405693</v>
      </c>
      <c r="P530">
        <f t="shared" si="132"/>
        <v>1327867.1116086326</v>
      </c>
      <c r="Q530">
        <f t="shared" si="133"/>
        <v>-564673.87396778842</v>
      </c>
      <c r="S530">
        <v>-2.3533454312405695</v>
      </c>
      <c r="T530">
        <v>1327.8671116086327</v>
      </c>
      <c r="U530">
        <v>564.67387396778838</v>
      </c>
      <c r="W530">
        <v>564673.87396778842</v>
      </c>
      <c r="X530">
        <f t="shared" si="126"/>
        <v>-1218.5138888888889</v>
      </c>
      <c r="Y530">
        <f t="shared" si="127"/>
        <v>1.6590261959876547</v>
      </c>
      <c r="Z530">
        <f t="shared" si="128"/>
        <v>102.11229000000002</v>
      </c>
      <c r="AA530">
        <f t="shared" si="129"/>
        <v>763.19323764084436</v>
      </c>
      <c r="AB530">
        <f t="shared" si="130"/>
        <v>3.3136234567901237</v>
      </c>
    </row>
    <row r="531" spans="2:28" x14ac:dyDescent="0.55000000000000004">
      <c r="B531" s="3" t="s">
        <v>37</v>
      </c>
      <c r="C531" s="3">
        <v>525</v>
      </c>
      <c r="D531" s="3">
        <v>525</v>
      </c>
      <c r="E531" s="10">
        <v>11.9</v>
      </c>
      <c r="F531" s="16">
        <f t="shared" si="131"/>
        <v>-1.0972222222222223</v>
      </c>
      <c r="G531" s="16">
        <f t="shared" si="134"/>
        <v>-3.95</v>
      </c>
      <c r="I531">
        <v>1.1111111111111112</v>
      </c>
      <c r="J531">
        <f t="shared" si="120"/>
        <v>102.5718540432099</v>
      </c>
      <c r="K531">
        <f t="shared" si="121"/>
        <v>-257.74718298611111</v>
      </c>
      <c r="L531">
        <f t="shared" si="122"/>
        <v>-2344.7823126234571</v>
      </c>
      <c r="M531">
        <f t="shared" si="123"/>
        <v>-1528.9975904012347</v>
      </c>
      <c r="N531">
        <f t="shared" si="124"/>
        <v>-1698.8862115569275</v>
      </c>
      <c r="O531">
        <f t="shared" si="125"/>
        <v>-1698.8862115569275</v>
      </c>
      <c r="P531">
        <f t="shared" si="132"/>
        <v>1327867.1116086326</v>
      </c>
      <c r="Q531">
        <f t="shared" si="133"/>
        <v>-566372.76017934538</v>
      </c>
      <c r="S531">
        <v>-1.6988862115569274</v>
      </c>
      <c r="T531">
        <v>1327.8671116086327</v>
      </c>
      <c r="U531">
        <v>566.37276017934539</v>
      </c>
      <c r="W531">
        <v>566372.76017934538</v>
      </c>
      <c r="X531">
        <f t="shared" si="126"/>
        <v>-1631.5694444444446</v>
      </c>
      <c r="Y531">
        <f t="shared" si="127"/>
        <v>0.45956404320987665</v>
      </c>
      <c r="Z531">
        <f t="shared" si="128"/>
        <v>102.11229000000002</v>
      </c>
      <c r="AA531">
        <f t="shared" si="129"/>
        <v>761.49435142928735</v>
      </c>
      <c r="AB531">
        <f t="shared" si="130"/>
        <v>0.9179012345679014</v>
      </c>
    </row>
    <row r="532" spans="2:28" x14ac:dyDescent="0.55000000000000004">
      <c r="B532" s="3" t="s">
        <v>37</v>
      </c>
      <c r="C532" s="3">
        <v>526</v>
      </c>
      <c r="D532" s="3">
        <v>526</v>
      </c>
      <c r="E532" s="10">
        <v>7.6</v>
      </c>
      <c r="F532" s="16">
        <f t="shared" si="131"/>
        <v>-1.0972222222222223</v>
      </c>
      <c r="G532" s="16">
        <f t="shared" si="134"/>
        <v>-3.95</v>
      </c>
      <c r="I532">
        <v>0.55555555555555558</v>
      </c>
      <c r="J532">
        <f t="shared" si="120"/>
        <v>102.22718101080248</v>
      </c>
      <c r="K532">
        <f t="shared" si="121"/>
        <v>-257.74718298611111</v>
      </c>
      <c r="L532">
        <f t="shared" si="122"/>
        <v>-2345.1269856558642</v>
      </c>
      <c r="M532">
        <f t="shared" si="123"/>
        <v>-1529.3422634336421</v>
      </c>
      <c r="N532">
        <f t="shared" si="124"/>
        <v>-849.63459079646782</v>
      </c>
      <c r="O532">
        <f t="shared" si="125"/>
        <v>-849.63459079646782</v>
      </c>
      <c r="P532">
        <f t="shared" si="132"/>
        <v>1327867.1116086326</v>
      </c>
      <c r="Q532">
        <f t="shared" si="133"/>
        <v>-567222.39477014181</v>
      </c>
      <c r="S532">
        <v>-0.84963459079646786</v>
      </c>
      <c r="T532">
        <v>1327.8671116086327</v>
      </c>
      <c r="U532">
        <v>567.22239477014182</v>
      </c>
      <c r="W532">
        <v>567222.39477014181</v>
      </c>
      <c r="X532">
        <f t="shared" si="126"/>
        <v>-1631.5694444444446</v>
      </c>
      <c r="Y532">
        <f t="shared" si="127"/>
        <v>0.11489101080246916</v>
      </c>
      <c r="Z532">
        <f t="shared" si="128"/>
        <v>102.11229000000002</v>
      </c>
      <c r="AA532">
        <f t="shared" si="129"/>
        <v>760.64471683849092</v>
      </c>
      <c r="AB532">
        <f t="shared" si="130"/>
        <v>0.22947530864197535</v>
      </c>
    </row>
    <row r="533" spans="2:28" x14ac:dyDescent="0.55000000000000004">
      <c r="B533" s="3" t="s">
        <v>37</v>
      </c>
      <c r="C533" s="3">
        <v>527</v>
      </c>
      <c r="D533" s="3">
        <v>527</v>
      </c>
      <c r="E533" s="10">
        <v>4</v>
      </c>
      <c r="F533" s="16">
        <f t="shared" si="131"/>
        <v>-0.77777777777777768</v>
      </c>
      <c r="G533" s="16">
        <f t="shared" si="134"/>
        <v>-2.8</v>
      </c>
      <c r="I533">
        <v>0.27777777777777779</v>
      </c>
      <c r="J533">
        <f t="shared" si="120"/>
        <v>102.14101275270063</v>
      </c>
      <c r="K533">
        <f t="shared" si="121"/>
        <v>-182.70686388888888</v>
      </c>
      <c r="L533">
        <f t="shared" si="122"/>
        <v>-1632.6923205806324</v>
      </c>
      <c r="M533">
        <f t="shared" si="123"/>
        <v>-1054.4145428028548</v>
      </c>
      <c r="N533">
        <f t="shared" si="124"/>
        <v>-292.89292855634858</v>
      </c>
      <c r="O533">
        <f t="shared" si="125"/>
        <v>-292.89292855634858</v>
      </c>
      <c r="P533">
        <f t="shared" si="132"/>
        <v>1327867.1116086326</v>
      </c>
      <c r="Q533">
        <f t="shared" si="133"/>
        <v>-567515.28769869811</v>
      </c>
      <c r="S533">
        <v>-0.29289292855634858</v>
      </c>
      <c r="T533">
        <v>1327.8671116086327</v>
      </c>
      <c r="U533">
        <v>567.5152876986981</v>
      </c>
      <c r="W533">
        <v>567515.28769869811</v>
      </c>
      <c r="X533">
        <f t="shared" si="126"/>
        <v>-1156.5555555555554</v>
      </c>
      <c r="Y533">
        <f t="shared" si="127"/>
        <v>2.8722752700617291E-2</v>
      </c>
      <c r="Z533">
        <f t="shared" si="128"/>
        <v>102.11229000000002</v>
      </c>
      <c r="AA533">
        <f t="shared" si="129"/>
        <v>760.35182390993464</v>
      </c>
      <c r="AB533">
        <f t="shared" si="130"/>
        <v>5.7368827160493838E-2</v>
      </c>
    </row>
    <row r="534" spans="2:28" x14ac:dyDescent="0.55000000000000004">
      <c r="B534" s="3" t="s">
        <v>37</v>
      </c>
      <c r="C534" s="3">
        <v>528</v>
      </c>
      <c r="D534" s="3">
        <v>528</v>
      </c>
      <c r="E534" s="10">
        <v>2</v>
      </c>
      <c r="F534" s="16">
        <f t="shared" si="131"/>
        <v>-0.41666666666666663</v>
      </c>
      <c r="G534" s="16">
        <f t="shared" si="134"/>
        <v>-1.5</v>
      </c>
      <c r="I534">
        <v>0</v>
      </c>
      <c r="J534">
        <f t="shared" si="120"/>
        <v>102.11229000000002</v>
      </c>
      <c r="K534">
        <f t="shared" si="121"/>
        <v>-97.878677083333329</v>
      </c>
      <c r="L534">
        <f t="shared" si="122"/>
        <v>-827.26270999999986</v>
      </c>
      <c r="M534">
        <f t="shared" si="123"/>
        <v>-517.47104333333323</v>
      </c>
      <c r="N534">
        <f t="shared" si="124"/>
        <v>0</v>
      </c>
      <c r="O534">
        <f t="shared" si="125"/>
        <v>0</v>
      </c>
      <c r="P534">
        <f t="shared" si="132"/>
        <v>1327867.1116086326</v>
      </c>
      <c r="Q534">
        <f t="shared" si="133"/>
        <v>-567515.28769869811</v>
      </c>
      <c r="S534">
        <v>0</v>
      </c>
      <c r="T534">
        <v>1327.8671116086327</v>
      </c>
      <c r="U534">
        <v>567.5152876986981</v>
      </c>
      <c r="W534">
        <v>567515.28769869811</v>
      </c>
      <c r="X534">
        <f t="shared" si="126"/>
        <v>-619.58333333333326</v>
      </c>
      <c r="Y534">
        <f t="shared" si="127"/>
        <v>0</v>
      </c>
      <c r="Z534">
        <f t="shared" si="128"/>
        <v>102.11229000000002</v>
      </c>
      <c r="AA534">
        <f t="shared" si="129"/>
        <v>760.35182390993464</v>
      </c>
      <c r="AB534">
        <f t="shared" si="130"/>
        <v>0</v>
      </c>
    </row>
    <row r="535" spans="2:28" x14ac:dyDescent="0.55000000000000004">
      <c r="B535" s="3" t="s">
        <v>37</v>
      </c>
      <c r="C535" s="3">
        <v>529</v>
      </c>
      <c r="D535" s="3">
        <v>529</v>
      </c>
      <c r="E535" s="10">
        <v>1</v>
      </c>
      <c r="F535" s="16">
        <f t="shared" si="131"/>
        <v>-0.27777777777777779</v>
      </c>
      <c r="G535" s="16">
        <f t="shared" si="134"/>
        <v>-1</v>
      </c>
      <c r="I535">
        <v>0</v>
      </c>
      <c r="J535">
        <f t="shared" si="120"/>
        <v>102.11229000000002</v>
      </c>
      <c r="K535">
        <f t="shared" si="121"/>
        <v>-65.2524513888889</v>
      </c>
      <c r="L535">
        <f t="shared" si="122"/>
        <v>-517.47104333333334</v>
      </c>
      <c r="M535">
        <f t="shared" si="123"/>
        <v>-310.94326555555557</v>
      </c>
      <c r="N535">
        <f t="shared" si="124"/>
        <v>0</v>
      </c>
      <c r="O535">
        <f t="shared" si="125"/>
        <v>0</v>
      </c>
      <c r="P535">
        <f t="shared" si="132"/>
        <v>1327867.1116086326</v>
      </c>
      <c r="Q535">
        <f t="shared" si="133"/>
        <v>-567515.28769869811</v>
      </c>
      <c r="S535">
        <v>0</v>
      </c>
      <c r="T535">
        <v>1327.8671116086327</v>
      </c>
      <c r="U535">
        <v>567.5152876986981</v>
      </c>
      <c r="W535">
        <v>567515.28769869811</v>
      </c>
      <c r="X535">
        <f t="shared" si="126"/>
        <v>-413.0555555555556</v>
      </c>
      <c r="Y535">
        <f t="shared" si="127"/>
        <v>0</v>
      </c>
      <c r="Z535">
        <f t="shared" si="128"/>
        <v>102.11229000000002</v>
      </c>
      <c r="AA535">
        <f t="shared" si="129"/>
        <v>760.35182390993464</v>
      </c>
      <c r="AB535">
        <f t="shared" si="130"/>
        <v>0</v>
      </c>
    </row>
    <row r="536" spans="2:28" x14ac:dyDescent="0.55000000000000004">
      <c r="B536" s="3" t="s">
        <v>37</v>
      </c>
      <c r="C536" s="3">
        <v>530</v>
      </c>
      <c r="D536" s="3">
        <v>530</v>
      </c>
      <c r="E536" s="10">
        <v>0</v>
      </c>
      <c r="F536" s="16">
        <f t="shared" si="131"/>
        <v>-0.1388888888888889</v>
      </c>
      <c r="G536" s="16">
        <f t="shared" si="134"/>
        <v>-0.5</v>
      </c>
      <c r="I536">
        <v>0</v>
      </c>
      <c r="J536">
        <f t="shared" si="120"/>
        <v>102.11229000000002</v>
      </c>
      <c r="K536">
        <f t="shared" si="121"/>
        <v>-32.62622569444445</v>
      </c>
      <c r="L536">
        <f t="shared" si="122"/>
        <v>-207.67937666666668</v>
      </c>
      <c r="M536">
        <f t="shared" si="123"/>
        <v>-104.41548777777778</v>
      </c>
      <c r="N536">
        <f t="shared" si="124"/>
        <v>0</v>
      </c>
      <c r="O536">
        <f t="shared" si="125"/>
        <v>0</v>
      </c>
      <c r="P536">
        <f t="shared" si="132"/>
        <v>1327867.1116086326</v>
      </c>
      <c r="Q536">
        <f t="shared" si="133"/>
        <v>-567515.28769869811</v>
      </c>
      <c r="S536">
        <v>0</v>
      </c>
      <c r="T536">
        <v>1327.8671116086327</v>
      </c>
      <c r="U536">
        <v>567.5152876986981</v>
      </c>
      <c r="W536">
        <v>567515.28769869811</v>
      </c>
      <c r="X536">
        <f t="shared" si="126"/>
        <v>-206.5277777777778</v>
      </c>
      <c r="Y536">
        <f t="shared" si="127"/>
        <v>0</v>
      </c>
      <c r="Z536">
        <f t="shared" si="128"/>
        <v>102.11229000000002</v>
      </c>
      <c r="AA536">
        <f t="shared" si="129"/>
        <v>760.35182390993464</v>
      </c>
      <c r="AB536">
        <f t="shared" si="130"/>
        <v>0</v>
      </c>
    </row>
    <row r="537" spans="2:28" x14ac:dyDescent="0.55000000000000004">
      <c r="B537" s="3" t="s">
        <v>37</v>
      </c>
      <c r="C537" s="3">
        <v>531</v>
      </c>
      <c r="D537" s="3">
        <v>531</v>
      </c>
      <c r="E537" s="10">
        <v>0</v>
      </c>
      <c r="F537" s="16">
        <f t="shared" si="131"/>
        <v>0</v>
      </c>
      <c r="G537" s="16">
        <f t="shared" si="134"/>
        <v>0</v>
      </c>
      <c r="I537">
        <v>5.5555555555555552E-2</v>
      </c>
      <c r="J537">
        <f t="shared" si="120"/>
        <v>102.11343891010804</v>
      </c>
      <c r="K537">
        <f t="shared" si="121"/>
        <v>0</v>
      </c>
      <c r="L537">
        <f t="shared" si="122"/>
        <v>102.11343891010804</v>
      </c>
      <c r="M537">
        <f t="shared" si="123"/>
        <v>102.11343891010804</v>
      </c>
      <c r="N537">
        <f t="shared" si="124"/>
        <v>5.6729688283393358</v>
      </c>
      <c r="O537">
        <f t="shared" si="125"/>
        <v>5.6729688283393358</v>
      </c>
      <c r="P537">
        <f t="shared" si="132"/>
        <v>1327872.784577461</v>
      </c>
      <c r="Q537">
        <f t="shared" si="133"/>
        <v>-567515.28769869811</v>
      </c>
      <c r="S537">
        <v>5.6729688283393359E-3</v>
      </c>
      <c r="T537">
        <v>1327.8727845774611</v>
      </c>
      <c r="U537">
        <v>567.5152876986981</v>
      </c>
      <c r="W537">
        <v>567515.28769869811</v>
      </c>
      <c r="X537">
        <f t="shared" si="126"/>
        <v>0</v>
      </c>
      <c r="Y537">
        <f t="shared" si="127"/>
        <v>1.1489101080246914E-3</v>
      </c>
      <c r="Z537">
        <f t="shared" si="128"/>
        <v>102.11229000000002</v>
      </c>
      <c r="AA537">
        <f t="shared" si="129"/>
        <v>760.35749687876296</v>
      </c>
      <c r="AB537">
        <f t="shared" si="130"/>
        <v>2.2947530864197534E-3</v>
      </c>
    </row>
    <row r="538" spans="2:28" x14ac:dyDescent="0.55000000000000004">
      <c r="B538" s="3" t="s">
        <v>37</v>
      </c>
      <c r="C538" s="3">
        <v>532</v>
      </c>
      <c r="D538" s="3">
        <v>532</v>
      </c>
      <c r="E538" s="10">
        <v>0</v>
      </c>
      <c r="F538" s="16">
        <f t="shared" si="131"/>
        <v>2.777777777777778E-2</v>
      </c>
      <c r="G538" s="16">
        <f t="shared" si="134"/>
        <v>0.1</v>
      </c>
      <c r="I538">
        <v>0.33333333333333331</v>
      </c>
      <c r="J538">
        <f t="shared" si="120"/>
        <v>102.1536507638889</v>
      </c>
      <c r="K538">
        <f t="shared" si="121"/>
        <v>6.5252451388888897</v>
      </c>
      <c r="L538">
        <f t="shared" si="122"/>
        <v>164.11198409722223</v>
      </c>
      <c r="M538">
        <f t="shared" si="123"/>
        <v>143.45920631944446</v>
      </c>
      <c r="N538">
        <f t="shared" si="124"/>
        <v>47.819735439814821</v>
      </c>
      <c r="O538">
        <f t="shared" si="125"/>
        <v>47.819735439814821</v>
      </c>
      <c r="P538">
        <f t="shared" si="132"/>
        <v>1327920.6043129007</v>
      </c>
      <c r="Q538">
        <f t="shared" si="133"/>
        <v>-567515.28769869811</v>
      </c>
      <c r="S538">
        <v>4.7819735439814819E-2</v>
      </c>
      <c r="T538">
        <v>1327.9206043129007</v>
      </c>
      <c r="U538">
        <v>567.5152876986981</v>
      </c>
      <c r="W538">
        <v>567515.28769869811</v>
      </c>
      <c r="X538">
        <f t="shared" si="126"/>
        <v>41.305555555555557</v>
      </c>
      <c r="Y538">
        <f t="shared" si="127"/>
        <v>4.1360763888888888E-2</v>
      </c>
      <c r="Z538">
        <f t="shared" si="128"/>
        <v>102.11229000000002</v>
      </c>
      <c r="AA538">
        <f t="shared" si="129"/>
        <v>760.40531661420255</v>
      </c>
      <c r="AB538">
        <f t="shared" si="130"/>
        <v>8.2611111111111094E-2</v>
      </c>
    </row>
    <row r="539" spans="2:28" x14ac:dyDescent="0.55000000000000004">
      <c r="B539" s="3" t="s">
        <v>37</v>
      </c>
      <c r="C539" s="3">
        <v>533</v>
      </c>
      <c r="D539" s="3">
        <v>533</v>
      </c>
      <c r="E539" s="10">
        <v>0.2</v>
      </c>
      <c r="F539" s="16">
        <f t="shared" si="131"/>
        <v>0.16666666666666666</v>
      </c>
      <c r="G539" s="16">
        <f t="shared" si="134"/>
        <v>0.6</v>
      </c>
      <c r="I539">
        <v>0.88888888888888884</v>
      </c>
      <c r="J539">
        <f t="shared" si="120"/>
        <v>102.40641098765434</v>
      </c>
      <c r="K539">
        <f t="shared" si="121"/>
        <v>39.151470833333335</v>
      </c>
      <c r="L539">
        <f t="shared" si="122"/>
        <v>474.15641098765434</v>
      </c>
      <c r="M539">
        <f t="shared" si="123"/>
        <v>350.23974432098765</v>
      </c>
      <c r="N539">
        <f t="shared" si="124"/>
        <v>311.32421717421124</v>
      </c>
      <c r="O539">
        <f t="shared" si="125"/>
        <v>311.32421717421124</v>
      </c>
      <c r="P539">
        <f t="shared" si="132"/>
        <v>1328231.9285300749</v>
      </c>
      <c r="Q539">
        <f t="shared" si="133"/>
        <v>-567515.28769869811</v>
      </c>
      <c r="S539">
        <v>0.31132421717421127</v>
      </c>
      <c r="T539">
        <v>1328.2319285300748</v>
      </c>
      <c r="U539">
        <v>567.5152876986981</v>
      </c>
      <c r="W539">
        <v>567515.28769869811</v>
      </c>
      <c r="X539">
        <f t="shared" si="126"/>
        <v>247.83333333333331</v>
      </c>
      <c r="Y539">
        <f t="shared" si="127"/>
        <v>0.29412098765432099</v>
      </c>
      <c r="Z539">
        <f t="shared" si="128"/>
        <v>102.11229000000002</v>
      </c>
      <c r="AA539">
        <f t="shared" si="129"/>
        <v>760.71664083137671</v>
      </c>
      <c r="AB539">
        <f t="shared" si="130"/>
        <v>0.58745679012345686</v>
      </c>
    </row>
    <row r="540" spans="2:28" x14ac:dyDescent="0.55000000000000004">
      <c r="B540" s="3" t="s">
        <v>37</v>
      </c>
      <c r="C540" s="3">
        <v>534</v>
      </c>
      <c r="D540" s="3">
        <v>534</v>
      </c>
      <c r="E540" s="10">
        <v>1.2</v>
      </c>
      <c r="F540" s="16">
        <f t="shared" si="131"/>
        <v>0.41666666666666663</v>
      </c>
      <c r="G540" s="16">
        <f t="shared" si="134"/>
        <v>1.5</v>
      </c>
      <c r="I540">
        <v>1.4444444444444444</v>
      </c>
      <c r="J540">
        <f t="shared" si="120"/>
        <v>102.88895323302471</v>
      </c>
      <c r="K540">
        <f t="shared" si="121"/>
        <v>97.878677083333329</v>
      </c>
      <c r="L540">
        <f t="shared" si="122"/>
        <v>1032.2639532330245</v>
      </c>
      <c r="M540">
        <f t="shared" si="123"/>
        <v>722.47228656635798</v>
      </c>
      <c r="N540">
        <f t="shared" si="124"/>
        <v>1043.5710805958504</v>
      </c>
      <c r="O540">
        <f t="shared" si="125"/>
        <v>1043.5710805958504</v>
      </c>
      <c r="P540">
        <f t="shared" si="132"/>
        <v>1329275.4996106708</v>
      </c>
      <c r="Q540">
        <f t="shared" si="133"/>
        <v>-567515.28769869811</v>
      </c>
      <c r="S540">
        <v>1.0435710805958505</v>
      </c>
      <c r="T540">
        <v>1329.275499610671</v>
      </c>
      <c r="U540">
        <v>567.5152876986981</v>
      </c>
      <c r="W540">
        <v>567515.28769869811</v>
      </c>
      <c r="X540">
        <f t="shared" si="126"/>
        <v>619.58333333333326</v>
      </c>
      <c r="Y540">
        <f t="shared" si="127"/>
        <v>0.77666323302469142</v>
      </c>
      <c r="Z540">
        <f t="shared" si="128"/>
        <v>102.11229000000002</v>
      </c>
      <c r="AA540">
        <f t="shared" si="129"/>
        <v>761.76021191197287</v>
      </c>
      <c r="AB540">
        <f t="shared" si="130"/>
        <v>1.5512530864197531</v>
      </c>
    </row>
    <row r="541" spans="2:28" x14ac:dyDescent="0.55000000000000004">
      <c r="B541" s="3" t="s">
        <v>37</v>
      </c>
      <c r="C541" s="3">
        <v>535</v>
      </c>
      <c r="D541" s="3">
        <v>535</v>
      </c>
      <c r="E541" s="10">
        <v>3.2</v>
      </c>
      <c r="F541" s="16">
        <f t="shared" si="131"/>
        <v>0.55555555555555558</v>
      </c>
      <c r="G541" s="16">
        <f t="shared" si="134"/>
        <v>2</v>
      </c>
      <c r="I541">
        <v>2.2777777777777777</v>
      </c>
      <c r="J541">
        <f t="shared" si="120"/>
        <v>104.04360789158952</v>
      </c>
      <c r="K541">
        <f t="shared" si="121"/>
        <v>130.5049027777778</v>
      </c>
      <c r="L541">
        <f t="shared" si="122"/>
        <v>1343.2102745582563</v>
      </c>
      <c r="M541">
        <f t="shared" si="123"/>
        <v>930.15471900270074</v>
      </c>
      <c r="N541">
        <f t="shared" si="124"/>
        <v>2118.6857488394849</v>
      </c>
      <c r="O541">
        <f t="shared" si="125"/>
        <v>2118.6857488394849</v>
      </c>
      <c r="P541">
        <f t="shared" si="132"/>
        <v>1331394.1853595104</v>
      </c>
      <c r="Q541">
        <f t="shared" si="133"/>
        <v>-567515.28769869811</v>
      </c>
      <c r="S541">
        <v>2.1186857488394848</v>
      </c>
      <c r="T541">
        <v>1331.3941853595104</v>
      </c>
      <c r="U541">
        <v>567.5152876986981</v>
      </c>
      <c r="W541">
        <v>567515.28769869811</v>
      </c>
      <c r="X541">
        <f t="shared" si="126"/>
        <v>826.1111111111112</v>
      </c>
      <c r="Y541">
        <f t="shared" si="127"/>
        <v>1.9313178915895062</v>
      </c>
      <c r="Z541">
        <f t="shared" si="128"/>
        <v>102.11229000000002</v>
      </c>
      <c r="AA541">
        <f t="shared" si="129"/>
        <v>763.8788976608123</v>
      </c>
      <c r="AB541">
        <f t="shared" si="130"/>
        <v>3.8574799382716045</v>
      </c>
    </row>
    <row r="542" spans="2:28" x14ac:dyDescent="0.55000000000000004">
      <c r="B542" s="3" t="s">
        <v>37</v>
      </c>
      <c r="C542" s="3">
        <v>536</v>
      </c>
      <c r="D542" s="3">
        <v>536</v>
      </c>
      <c r="E542" s="10">
        <v>5.2</v>
      </c>
      <c r="F542" s="16">
        <f t="shared" si="131"/>
        <v>0.69444444444444431</v>
      </c>
      <c r="G542" s="16">
        <f t="shared" si="134"/>
        <v>2.4999999999999996</v>
      </c>
      <c r="I542">
        <v>3.6111111111111112</v>
      </c>
      <c r="J542">
        <f t="shared" si="120"/>
        <v>106.96643520640434</v>
      </c>
      <c r="K542">
        <f t="shared" si="121"/>
        <v>163.1311284722222</v>
      </c>
      <c r="L542">
        <f t="shared" si="122"/>
        <v>1655.9247685397374</v>
      </c>
      <c r="M542">
        <f t="shared" si="123"/>
        <v>1139.6053240952931</v>
      </c>
      <c r="N542">
        <f t="shared" si="124"/>
        <v>4115.2414481218921</v>
      </c>
      <c r="O542">
        <f t="shared" si="125"/>
        <v>4115.2414481218921</v>
      </c>
      <c r="P542">
        <f t="shared" si="132"/>
        <v>1335509.4268076322</v>
      </c>
      <c r="Q542">
        <f t="shared" si="133"/>
        <v>-567515.28769869811</v>
      </c>
      <c r="S542">
        <v>4.1152414481218917</v>
      </c>
      <c r="T542">
        <v>1335.5094268076323</v>
      </c>
      <c r="U542">
        <v>567.5152876986981</v>
      </c>
      <c r="W542">
        <v>567515.28769869811</v>
      </c>
      <c r="X542">
        <f t="shared" si="126"/>
        <v>1032.6388888888887</v>
      </c>
      <c r="Y542">
        <f t="shared" si="127"/>
        <v>4.8541452064043211</v>
      </c>
      <c r="Z542">
        <f t="shared" si="128"/>
        <v>102.11229000000002</v>
      </c>
      <c r="AA542">
        <f t="shared" si="129"/>
        <v>767.99413910893418</v>
      </c>
      <c r="AB542">
        <f t="shared" si="130"/>
        <v>9.6953317901234577</v>
      </c>
    </row>
    <row r="543" spans="2:28" x14ac:dyDescent="0.55000000000000004">
      <c r="B543" s="3" t="s">
        <v>37</v>
      </c>
      <c r="C543" s="3">
        <v>537</v>
      </c>
      <c r="D543" s="3">
        <v>537</v>
      </c>
      <c r="E543" s="10">
        <v>8.1999999999999993</v>
      </c>
      <c r="F543" s="16">
        <f t="shared" si="131"/>
        <v>1.0833333333333333</v>
      </c>
      <c r="G543" s="16">
        <f t="shared" si="134"/>
        <v>3.9</v>
      </c>
      <c r="I543">
        <v>5.2222222222222223</v>
      </c>
      <c r="J543">
        <f t="shared" si="120"/>
        <v>112.26405971450619</v>
      </c>
      <c r="K543">
        <f t="shared" si="121"/>
        <v>254.48456041666665</v>
      </c>
      <c r="L543">
        <f t="shared" si="122"/>
        <v>2528.6390597145059</v>
      </c>
      <c r="M543">
        <f t="shared" si="123"/>
        <v>1723.1807263811727</v>
      </c>
      <c r="N543">
        <f t="shared" si="124"/>
        <v>8998.832682212791</v>
      </c>
      <c r="O543">
        <f t="shared" si="125"/>
        <v>8998.832682212791</v>
      </c>
      <c r="P543">
        <f t="shared" si="132"/>
        <v>1344508.259489845</v>
      </c>
      <c r="Q543">
        <f t="shared" si="133"/>
        <v>-567515.28769869811</v>
      </c>
      <c r="S543">
        <v>8.9988326822127913</v>
      </c>
      <c r="T543">
        <v>1344.5082594898452</v>
      </c>
      <c r="U543">
        <v>567.5152876986981</v>
      </c>
      <c r="W543">
        <v>567515.28769869811</v>
      </c>
      <c r="X543">
        <f t="shared" si="126"/>
        <v>1610.9166666666665</v>
      </c>
      <c r="Y543">
        <f t="shared" si="127"/>
        <v>10.151769714506173</v>
      </c>
      <c r="Z543">
        <f t="shared" si="128"/>
        <v>102.11229000000002</v>
      </c>
      <c r="AA543">
        <f t="shared" si="129"/>
        <v>776.99297179114706</v>
      </c>
      <c r="AB543">
        <f t="shared" si="130"/>
        <v>20.276438271604938</v>
      </c>
    </row>
    <row r="544" spans="2:28" x14ac:dyDescent="0.55000000000000004">
      <c r="B544" s="3" t="s">
        <v>37</v>
      </c>
      <c r="C544" s="3">
        <v>538</v>
      </c>
      <c r="D544" s="3">
        <v>538</v>
      </c>
      <c r="E544" s="10">
        <v>13</v>
      </c>
      <c r="F544" s="16">
        <f t="shared" si="131"/>
        <v>1.4722222222222223</v>
      </c>
      <c r="G544" s="16">
        <f t="shared" si="134"/>
        <v>5.3000000000000007</v>
      </c>
      <c r="I544">
        <v>6.416666666666667</v>
      </c>
      <c r="J544">
        <f t="shared" si="120"/>
        <v>117.43903806857641</v>
      </c>
      <c r="K544">
        <f t="shared" si="121"/>
        <v>345.83799236111116</v>
      </c>
      <c r="L544">
        <f t="shared" si="122"/>
        <v>3401.2307047352433</v>
      </c>
      <c r="M544">
        <f t="shared" si="123"/>
        <v>2306.6334825130211</v>
      </c>
      <c r="N544">
        <f t="shared" si="124"/>
        <v>14800.898179458552</v>
      </c>
      <c r="O544">
        <f t="shared" si="125"/>
        <v>14800.898179458552</v>
      </c>
      <c r="P544">
        <f t="shared" si="132"/>
        <v>1359309.1576693035</v>
      </c>
      <c r="Q544">
        <f t="shared" si="133"/>
        <v>-567515.28769869811</v>
      </c>
      <c r="S544">
        <v>14.800898179458553</v>
      </c>
      <c r="T544">
        <v>1359.3091576693034</v>
      </c>
      <c r="U544">
        <v>567.5152876986981</v>
      </c>
      <c r="W544">
        <v>567515.28769869811</v>
      </c>
      <c r="X544">
        <f t="shared" si="126"/>
        <v>2189.1944444444448</v>
      </c>
      <c r="Y544">
        <f t="shared" si="127"/>
        <v>15.326748068576391</v>
      </c>
      <c r="Z544">
        <f t="shared" si="128"/>
        <v>102.11229000000002</v>
      </c>
      <c r="AA544">
        <f t="shared" si="129"/>
        <v>791.79386997060533</v>
      </c>
      <c r="AB544">
        <f t="shared" si="130"/>
        <v>30.612579861111112</v>
      </c>
    </row>
    <row r="545" spans="2:28" x14ac:dyDescent="0.55000000000000004">
      <c r="B545" s="3" t="s">
        <v>37</v>
      </c>
      <c r="C545" s="3">
        <v>539</v>
      </c>
      <c r="D545" s="3">
        <v>539</v>
      </c>
      <c r="E545" s="10">
        <v>18.8</v>
      </c>
      <c r="F545" s="16">
        <f t="shared" si="131"/>
        <v>1.4027777777777779</v>
      </c>
      <c r="G545" s="16">
        <f t="shared" si="134"/>
        <v>5.0500000000000007</v>
      </c>
      <c r="I545">
        <v>6.8055555555555554</v>
      </c>
      <c r="J545">
        <f t="shared" si="120"/>
        <v>119.35312230854554</v>
      </c>
      <c r="K545">
        <f t="shared" si="121"/>
        <v>329.52487951388889</v>
      </c>
      <c r="L545">
        <f t="shared" si="122"/>
        <v>3248.2489556418791</v>
      </c>
      <c r="M545">
        <f t="shared" si="123"/>
        <v>2205.2836778641013</v>
      </c>
      <c r="N545">
        <f t="shared" si="124"/>
        <v>15008.180585464022</v>
      </c>
      <c r="O545">
        <f t="shared" si="125"/>
        <v>15008.180585464022</v>
      </c>
      <c r="P545">
        <f t="shared" si="132"/>
        <v>1374317.3382547675</v>
      </c>
      <c r="Q545">
        <f t="shared" si="133"/>
        <v>-567515.28769869811</v>
      </c>
      <c r="S545">
        <v>15.008180585464023</v>
      </c>
      <c r="T545">
        <v>1374.3173382547675</v>
      </c>
      <c r="U545">
        <v>567.5152876986981</v>
      </c>
      <c r="W545">
        <v>567515.28769869811</v>
      </c>
      <c r="X545">
        <f t="shared" si="126"/>
        <v>2085.9305555555557</v>
      </c>
      <c r="Y545">
        <f t="shared" si="127"/>
        <v>17.240832308545524</v>
      </c>
      <c r="Z545">
        <f t="shared" si="128"/>
        <v>102.11229000000002</v>
      </c>
      <c r="AA545">
        <f t="shared" si="129"/>
        <v>806.80205055606939</v>
      </c>
      <c r="AB545">
        <f t="shared" si="130"/>
        <v>34.435638503086416</v>
      </c>
    </row>
    <row r="546" spans="2:28" x14ac:dyDescent="0.55000000000000004">
      <c r="B546" s="3" t="s">
        <v>37</v>
      </c>
      <c r="C546" s="3">
        <v>540</v>
      </c>
      <c r="D546" s="3">
        <v>540</v>
      </c>
      <c r="E546" s="10">
        <v>23.1</v>
      </c>
      <c r="F546" s="16">
        <f t="shared" si="131"/>
        <v>0.79166666666666652</v>
      </c>
      <c r="G546" s="16">
        <f t="shared" si="134"/>
        <v>2.8499999999999996</v>
      </c>
      <c r="I546">
        <v>6.8055555555555554</v>
      </c>
      <c r="J546">
        <f t="shared" si="120"/>
        <v>119.35312230854554</v>
      </c>
      <c r="K546">
        <f t="shared" si="121"/>
        <v>185.96948645833328</v>
      </c>
      <c r="L546">
        <f t="shared" si="122"/>
        <v>1885.1656223085452</v>
      </c>
      <c r="M546">
        <f t="shared" si="123"/>
        <v>1296.5614556418786</v>
      </c>
      <c r="N546">
        <f t="shared" si="124"/>
        <v>8823.8210175627846</v>
      </c>
      <c r="O546">
        <f t="shared" si="125"/>
        <v>8823.8210175627846</v>
      </c>
      <c r="P546">
        <f t="shared" si="132"/>
        <v>1383141.1592723303</v>
      </c>
      <c r="Q546">
        <f t="shared" si="133"/>
        <v>-567515.28769869811</v>
      </c>
      <c r="S546">
        <v>8.8238210175627856</v>
      </c>
      <c r="T546">
        <v>1383.1411592723305</v>
      </c>
      <c r="U546">
        <v>567.5152876986981</v>
      </c>
      <c r="W546">
        <v>567515.28769869811</v>
      </c>
      <c r="X546">
        <f t="shared" si="126"/>
        <v>1177.208333333333</v>
      </c>
      <c r="Y546">
        <f t="shared" si="127"/>
        <v>17.240832308545524</v>
      </c>
      <c r="Z546">
        <f t="shared" si="128"/>
        <v>102.11229000000002</v>
      </c>
      <c r="AA546">
        <f t="shared" si="129"/>
        <v>815.62587157363237</v>
      </c>
      <c r="AB546">
        <f t="shared" si="130"/>
        <v>34.435638503086416</v>
      </c>
    </row>
    <row r="547" spans="2:28" x14ac:dyDescent="0.55000000000000004">
      <c r="B547" s="3" t="s">
        <v>37</v>
      </c>
      <c r="C547" s="3">
        <v>541</v>
      </c>
      <c r="D547" s="3">
        <v>541</v>
      </c>
      <c r="E547" s="10">
        <v>24.5</v>
      </c>
      <c r="F547" s="16">
        <f t="shared" si="131"/>
        <v>0.19444444444444425</v>
      </c>
      <c r="G547" s="16">
        <f t="shared" si="134"/>
        <v>0.69999999999999929</v>
      </c>
      <c r="I547">
        <v>6.75</v>
      </c>
      <c r="J547">
        <f t="shared" si="120"/>
        <v>119.07278824218751</v>
      </c>
      <c r="K547">
        <f t="shared" si="121"/>
        <v>45.676715972222183</v>
      </c>
      <c r="L547">
        <f t="shared" si="122"/>
        <v>552.7811215755205</v>
      </c>
      <c r="M547">
        <f t="shared" si="123"/>
        <v>408.21167713107616</v>
      </c>
      <c r="N547">
        <f t="shared" si="124"/>
        <v>2755.4288206347642</v>
      </c>
      <c r="O547">
        <f t="shared" si="125"/>
        <v>2755.4288206347642</v>
      </c>
      <c r="P547">
        <f t="shared" si="132"/>
        <v>1385896.5880929651</v>
      </c>
      <c r="Q547">
        <f t="shared" si="133"/>
        <v>-567515.28769869811</v>
      </c>
      <c r="S547">
        <v>2.7554288206347644</v>
      </c>
      <c r="T547">
        <v>1385.8965880929652</v>
      </c>
      <c r="U547">
        <v>567.5152876986981</v>
      </c>
      <c r="W547">
        <v>567515.28769869811</v>
      </c>
      <c r="X547">
        <f t="shared" si="126"/>
        <v>289.13888888888863</v>
      </c>
      <c r="Y547">
        <f t="shared" si="127"/>
        <v>16.960498242187501</v>
      </c>
      <c r="Z547">
        <f t="shared" si="128"/>
        <v>102.11229000000002</v>
      </c>
      <c r="AA547">
        <f t="shared" si="129"/>
        <v>818.3813003942671</v>
      </c>
      <c r="AB547">
        <f t="shared" si="130"/>
        <v>33.875718749999997</v>
      </c>
    </row>
    <row r="548" spans="2:28" x14ac:dyDescent="0.55000000000000004">
      <c r="B548" s="3" t="s">
        <v>37</v>
      </c>
      <c r="C548" s="3">
        <v>542</v>
      </c>
      <c r="D548" s="3">
        <v>542</v>
      </c>
      <c r="E548" s="10">
        <v>24.5</v>
      </c>
      <c r="F548" s="16">
        <f t="shared" si="131"/>
        <v>-2.7777777777777679E-2</v>
      </c>
      <c r="G548" s="16">
        <f t="shared" si="134"/>
        <v>-9.9999999999999645E-2</v>
      </c>
      <c r="I548">
        <v>6.5555555555555554</v>
      </c>
      <c r="J548">
        <f t="shared" si="120"/>
        <v>118.10971434413582</v>
      </c>
      <c r="K548">
        <f t="shared" si="121"/>
        <v>-6.5252451388888657</v>
      </c>
      <c r="L548">
        <f t="shared" si="122"/>
        <v>56.151381010802723</v>
      </c>
      <c r="M548">
        <f t="shared" si="123"/>
        <v>76.804158788580423</v>
      </c>
      <c r="N548">
        <f t="shared" si="124"/>
        <v>503.49392983624944</v>
      </c>
      <c r="O548">
        <f t="shared" si="125"/>
        <v>503.49392983624944</v>
      </c>
      <c r="P548">
        <f t="shared" si="132"/>
        <v>1386400.0820228013</v>
      </c>
      <c r="Q548">
        <f t="shared" si="133"/>
        <v>-567515.28769869811</v>
      </c>
      <c r="S548">
        <v>0.50349392983624941</v>
      </c>
      <c r="T548">
        <v>1386.4000820228014</v>
      </c>
      <c r="U548">
        <v>567.5152876986981</v>
      </c>
      <c r="W548">
        <v>567515.28769869811</v>
      </c>
      <c r="X548">
        <f t="shared" si="126"/>
        <v>-41.305555555555408</v>
      </c>
      <c r="Y548">
        <f t="shared" si="127"/>
        <v>15.997424344135801</v>
      </c>
      <c r="Z548">
        <f t="shared" si="128"/>
        <v>102.11229000000002</v>
      </c>
      <c r="AA548">
        <f t="shared" si="129"/>
        <v>818.88479432410327</v>
      </c>
      <c r="AB548">
        <f t="shared" si="130"/>
        <v>31.952141975308638</v>
      </c>
    </row>
    <row r="549" spans="2:28" x14ac:dyDescent="0.55000000000000004">
      <c r="B549" s="3" t="s">
        <v>37</v>
      </c>
      <c r="C549" s="3">
        <v>543</v>
      </c>
      <c r="D549" s="3">
        <v>543</v>
      </c>
      <c r="E549" s="10">
        <v>24.3</v>
      </c>
      <c r="F549" s="16">
        <f t="shared" si="131"/>
        <v>-0.12499999999999981</v>
      </c>
      <c r="G549" s="16">
        <f t="shared" si="134"/>
        <v>-0.44999999999999929</v>
      </c>
      <c r="I549">
        <v>6.1944444444444446</v>
      </c>
      <c r="J549">
        <f t="shared" si="120"/>
        <v>116.39582769048999</v>
      </c>
      <c r="K549">
        <f t="shared" si="121"/>
        <v>-29.363603124999955</v>
      </c>
      <c r="L549">
        <f t="shared" si="122"/>
        <v>-162.41667230950958</v>
      </c>
      <c r="M549">
        <f t="shared" si="123"/>
        <v>-69.479172309509721</v>
      </c>
      <c r="N549">
        <f t="shared" si="124"/>
        <v>-430.38487291724078</v>
      </c>
      <c r="O549">
        <f t="shared" si="125"/>
        <v>-430.38487291724078</v>
      </c>
      <c r="P549">
        <f t="shared" si="132"/>
        <v>1386400.0820228013</v>
      </c>
      <c r="Q549">
        <f t="shared" si="133"/>
        <v>-567945.67257161532</v>
      </c>
      <c r="S549">
        <v>-0.43038487291724081</v>
      </c>
      <c r="T549">
        <v>1386.4000820228014</v>
      </c>
      <c r="U549">
        <v>567.94567257161532</v>
      </c>
      <c r="W549">
        <v>567945.67257161532</v>
      </c>
      <c r="X549">
        <f t="shared" si="126"/>
        <v>-185.87499999999972</v>
      </c>
      <c r="Y549">
        <f t="shared" si="127"/>
        <v>14.283537690489972</v>
      </c>
      <c r="Z549">
        <f t="shared" si="128"/>
        <v>102.11229000000002</v>
      </c>
      <c r="AA549">
        <f t="shared" si="129"/>
        <v>818.45440945118605</v>
      </c>
      <c r="AB549">
        <f t="shared" si="130"/>
        <v>28.528944058641976</v>
      </c>
    </row>
    <row r="550" spans="2:28" x14ac:dyDescent="0.55000000000000004">
      <c r="B550" s="3" t="s">
        <v>37</v>
      </c>
      <c r="C550" s="3">
        <v>544</v>
      </c>
      <c r="D550" s="3">
        <v>544</v>
      </c>
      <c r="E550" s="10">
        <v>23.6</v>
      </c>
      <c r="F550" s="16">
        <f t="shared" si="131"/>
        <v>-0.27777777777777779</v>
      </c>
      <c r="G550" s="16">
        <f t="shared" si="134"/>
        <v>-1</v>
      </c>
      <c r="I550">
        <v>5.583333333333333</v>
      </c>
      <c r="J550">
        <f t="shared" si="120"/>
        <v>113.7165693185764</v>
      </c>
      <c r="K550">
        <f t="shared" si="121"/>
        <v>-65.2524513888889</v>
      </c>
      <c r="L550">
        <f t="shared" si="122"/>
        <v>-505.866764014757</v>
      </c>
      <c r="M550">
        <f t="shared" si="123"/>
        <v>-299.33898623697917</v>
      </c>
      <c r="N550">
        <f t="shared" si="124"/>
        <v>-1671.3093398231335</v>
      </c>
      <c r="O550">
        <f t="shared" si="125"/>
        <v>-1671.3093398231335</v>
      </c>
      <c r="P550">
        <f t="shared" si="132"/>
        <v>1386400.0820228013</v>
      </c>
      <c r="Q550">
        <f t="shared" si="133"/>
        <v>-569616.9819114384</v>
      </c>
      <c r="S550">
        <v>-1.6713093398231336</v>
      </c>
      <c r="T550">
        <v>1386.4000820228014</v>
      </c>
      <c r="U550">
        <v>569.61698191143842</v>
      </c>
      <c r="W550">
        <v>569616.9819114384</v>
      </c>
      <c r="X550">
        <f t="shared" si="126"/>
        <v>-413.0555555555556</v>
      </c>
      <c r="Y550">
        <f t="shared" si="127"/>
        <v>11.604279318576388</v>
      </c>
      <c r="Z550">
        <f t="shared" si="128"/>
        <v>102.11229000000002</v>
      </c>
      <c r="AA550">
        <f t="shared" si="129"/>
        <v>816.78310011136296</v>
      </c>
      <c r="AB550">
        <f t="shared" si="130"/>
        <v>23.177579861111109</v>
      </c>
    </row>
    <row r="551" spans="2:28" x14ac:dyDescent="0.55000000000000004">
      <c r="B551" s="3" t="s">
        <v>37</v>
      </c>
      <c r="C551" s="3">
        <v>545</v>
      </c>
      <c r="D551" s="3">
        <v>545</v>
      </c>
      <c r="E551" s="10">
        <v>22.3</v>
      </c>
      <c r="F551" s="16">
        <f t="shared" si="131"/>
        <v>-0.4861111111111111</v>
      </c>
      <c r="G551" s="16">
        <f t="shared" si="134"/>
        <v>-1.75</v>
      </c>
      <c r="I551">
        <v>5.1388888888888893</v>
      </c>
      <c r="J551">
        <f t="shared" si="120"/>
        <v>111.94265211178629</v>
      </c>
      <c r="K551">
        <f t="shared" si="121"/>
        <v>-114.19178993055554</v>
      </c>
      <c r="L551">
        <f t="shared" si="122"/>
        <v>-972.32818122154697</v>
      </c>
      <c r="M551">
        <f t="shared" si="123"/>
        <v>-610.90457011043588</v>
      </c>
      <c r="N551">
        <f t="shared" si="124"/>
        <v>-3139.3707075119623</v>
      </c>
      <c r="O551">
        <f t="shared" si="125"/>
        <v>-3139.3707075119623</v>
      </c>
      <c r="P551">
        <f t="shared" si="132"/>
        <v>1386400.0820228013</v>
      </c>
      <c r="Q551">
        <f t="shared" si="133"/>
        <v>-572756.35261895042</v>
      </c>
      <c r="S551">
        <v>-3.1393707075119623</v>
      </c>
      <c r="T551">
        <v>1386.4000820228014</v>
      </c>
      <c r="U551">
        <v>572.75635261895047</v>
      </c>
      <c r="W551">
        <v>572756.35261895042</v>
      </c>
      <c r="X551">
        <f t="shared" si="126"/>
        <v>-722.84722222222217</v>
      </c>
      <c r="Y551">
        <f t="shared" si="127"/>
        <v>9.8303621117862683</v>
      </c>
      <c r="Z551">
        <f t="shared" si="128"/>
        <v>102.11229000000002</v>
      </c>
      <c r="AA551">
        <f t="shared" si="129"/>
        <v>813.6437294038509</v>
      </c>
      <c r="AB551">
        <f t="shared" si="130"/>
        <v>19.634481095679018</v>
      </c>
    </row>
    <row r="552" spans="2:28" x14ac:dyDescent="0.55000000000000004">
      <c r="B552" s="3" t="s">
        <v>37</v>
      </c>
      <c r="C552" s="3">
        <v>546</v>
      </c>
      <c r="D552" s="3">
        <v>546</v>
      </c>
      <c r="E552" s="10">
        <v>20.100000000000001</v>
      </c>
      <c r="F552" s="16">
        <f t="shared" si="131"/>
        <v>-0.5277777777777779</v>
      </c>
      <c r="G552" s="16">
        <f t="shared" si="134"/>
        <v>-1.9000000000000004</v>
      </c>
      <c r="I552">
        <v>4.7777777777777777</v>
      </c>
      <c r="J552">
        <f t="shared" si="120"/>
        <v>110.60962915895064</v>
      </c>
      <c r="K552">
        <f t="shared" si="121"/>
        <v>-123.97965763888892</v>
      </c>
      <c r="L552">
        <f t="shared" si="122"/>
        <v>-1066.5987041743831</v>
      </c>
      <c r="M552">
        <f t="shared" si="123"/>
        <v>-674.19592639660516</v>
      </c>
      <c r="N552">
        <f t="shared" si="124"/>
        <v>-3221.1583150060023</v>
      </c>
      <c r="O552">
        <f t="shared" si="125"/>
        <v>-3221.1583150060023</v>
      </c>
      <c r="P552">
        <f t="shared" si="132"/>
        <v>1386400.0820228013</v>
      </c>
      <c r="Q552">
        <f t="shared" si="133"/>
        <v>-575977.51093395636</v>
      </c>
      <c r="S552">
        <v>-3.2211583150060026</v>
      </c>
      <c r="T552">
        <v>1386.4000820228014</v>
      </c>
      <c r="U552">
        <v>575.97751093395641</v>
      </c>
      <c r="W552">
        <v>575977.51093395636</v>
      </c>
      <c r="X552">
        <f t="shared" si="126"/>
        <v>-784.80555555555577</v>
      </c>
      <c r="Y552">
        <f t="shared" si="127"/>
        <v>8.4973391589506164</v>
      </c>
      <c r="Z552">
        <f t="shared" si="128"/>
        <v>102.11229000000002</v>
      </c>
      <c r="AA552">
        <f t="shared" si="129"/>
        <v>810.42257108884496</v>
      </c>
      <c r="AB552">
        <f t="shared" si="130"/>
        <v>16.971993827160492</v>
      </c>
    </row>
    <row r="553" spans="2:28" x14ac:dyDescent="0.55000000000000004">
      <c r="B553" s="3" t="s">
        <v>37</v>
      </c>
      <c r="C553" s="3">
        <v>547</v>
      </c>
      <c r="D553" s="3">
        <v>547</v>
      </c>
      <c r="E553" s="10">
        <v>18.5</v>
      </c>
      <c r="F553" s="16">
        <f t="shared" si="131"/>
        <v>-0.40277777777777807</v>
      </c>
      <c r="G553" s="16">
        <f t="shared" si="134"/>
        <v>-1.4500000000000011</v>
      </c>
      <c r="I553">
        <v>4.5277777777777777</v>
      </c>
      <c r="J553">
        <f t="shared" si="120"/>
        <v>109.74363816502702</v>
      </c>
      <c r="K553">
        <f t="shared" si="121"/>
        <v>-94.616054513888955</v>
      </c>
      <c r="L553">
        <f t="shared" si="122"/>
        <v>-788.65219516830689</v>
      </c>
      <c r="M553">
        <f t="shared" si="123"/>
        <v>-489.18691739052895</v>
      </c>
      <c r="N553">
        <f t="shared" si="124"/>
        <v>-2214.9296537404502</v>
      </c>
      <c r="O553">
        <f t="shared" si="125"/>
        <v>-2214.9296537404502</v>
      </c>
      <c r="P553">
        <f t="shared" si="132"/>
        <v>1386400.0820228013</v>
      </c>
      <c r="Q553">
        <f t="shared" si="133"/>
        <v>-578192.44058769685</v>
      </c>
      <c r="S553">
        <v>-2.2149296537404504</v>
      </c>
      <c r="T553">
        <v>1386.4000820228014</v>
      </c>
      <c r="U553">
        <v>578.19244058769686</v>
      </c>
      <c r="W553">
        <v>578192.44058769685</v>
      </c>
      <c r="X553">
        <f t="shared" si="126"/>
        <v>-598.930555555556</v>
      </c>
      <c r="Y553">
        <f t="shared" si="127"/>
        <v>7.6313481650270072</v>
      </c>
      <c r="Z553">
        <f t="shared" si="128"/>
        <v>102.11229000000002</v>
      </c>
      <c r="AA553">
        <f t="shared" si="129"/>
        <v>808.20764143510451</v>
      </c>
      <c r="AB553">
        <f t="shared" si="130"/>
        <v>15.242323688271604</v>
      </c>
    </row>
    <row r="554" spans="2:28" x14ac:dyDescent="0.55000000000000004">
      <c r="B554" s="3" t="s">
        <v>37</v>
      </c>
      <c r="C554" s="3">
        <v>548</v>
      </c>
      <c r="D554" s="3">
        <v>548</v>
      </c>
      <c r="E554" s="10">
        <v>17.2</v>
      </c>
      <c r="F554" s="16">
        <f t="shared" si="131"/>
        <v>-0.30555555555555547</v>
      </c>
      <c r="G554" s="16">
        <f t="shared" si="134"/>
        <v>-1.0999999999999996</v>
      </c>
      <c r="I554">
        <v>4.2777777777777777</v>
      </c>
      <c r="J554">
        <f t="shared" si="120"/>
        <v>108.92417803047842</v>
      </c>
      <c r="K554">
        <f t="shared" si="121"/>
        <v>-71.777696527777763</v>
      </c>
      <c r="L554">
        <f t="shared" si="122"/>
        <v>-572.61748863618811</v>
      </c>
      <c r="M554">
        <f t="shared" si="123"/>
        <v>-345.43693308063257</v>
      </c>
      <c r="N554">
        <f t="shared" si="124"/>
        <v>-1477.7024359560394</v>
      </c>
      <c r="O554">
        <f t="shared" si="125"/>
        <v>-1477.7024359560394</v>
      </c>
      <c r="P554">
        <f t="shared" si="132"/>
        <v>1386400.0820228013</v>
      </c>
      <c r="Q554">
        <f t="shared" si="133"/>
        <v>-579670.14302365284</v>
      </c>
      <c r="S554">
        <v>-1.4777024359560393</v>
      </c>
      <c r="T554">
        <v>1386.4000820228014</v>
      </c>
      <c r="U554">
        <v>579.67014302365283</v>
      </c>
      <c r="W554">
        <v>579670.14302365284</v>
      </c>
      <c r="X554">
        <f t="shared" si="126"/>
        <v>-454.36111111111097</v>
      </c>
      <c r="Y554">
        <f t="shared" si="127"/>
        <v>6.8118880304783955</v>
      </c>
      <c r="Z554">
        <f t="shared" si="128"/>
        <v>102.11229000000002</v>
      </c>
      <c r="AA554">
        <f t="shared" si="129"/>
        <v>806.72993899914854</v>
      </c>
      <c r="AB554">
        <f t="shared" si="130"/>
        <v>13.605591049382715</v>
      </c>
    </row>
    <row r="555" spans="2:28" x14ac:dyDescent="0.55000000000000004">
      <c r="B555" s="3" t="s">
        <v>37</v>
      </c>
      <c r="C555" s="3">
        <v>549</v>
      </c>
      <c r="D555" s="3">
        <v>549</v>
      </c>
      <c r="E555" s="10">
        <v>16.3</v>
      </c>
      <c r="F555" s="16">
        <f t="shared" si="131"/>
        <v>-0.24999999999999983</v>
      </c>
      <c r="G555" s="16">
        <f t="shared" si="134"/>
        <v>-0.89999999999999947</v>
      </c>
      <c r="I555">
        <v>4.083333333333333</v>
      </c>
      <c r="J555">
        <f t="shared" si="120"/>
        <v>108.31898963107641</v>
      </c>
      <c r="K555">
        <f t="shared" si="121"/>
        <v>-58.727206249999966</v>
      </c>
      <c r="L555">
        <f t="shared" si="122"/>
        <v>-449.30601036892324</v>
      </c>
      <c r="M555">
        <f t="shared" si="123"/>
        <v>-263.43101036892335</v>
      </c>
      <c r="N555">
        <f t="shared" si="124"/>
        <v>-1075.6766256731037</v>
      </c>
      <c r="O555">
        <f t="shared" si="125"/>
        <v>-1075.6766256731037</v>
      </c>
      <c r="P555">
        <f t="shared" si="132"/>
        <v>1386400.0820228013</v>
      </c>
      <c r="Q555">
        <f t="shared" si="133"/>
        <v>-580745.81964932592</v>
      </c>
      <c r="S555">
        <v>-1.0756766256731036</v>
      </c>
      <c r="T555">
        <v>1386.4000820228014</v>
      </c>
      <c r="U555">
        <v>580.74581964932588</v>
      </c>
      <c r="W555">
        <v>580745.81964932592</v>
      </c>
      <c r="X555">
        <f t="shared" si="126"/>
        <v>-371.74999999999977</v>
      </c>
      <c r="Y555">
        <f t="shared" si="127"/>
        <v>6.206699631076388</v>
      </c>
      <c r="Z555">
        <f t="shared" si="128"/>
        <v>102.11229000000002</v>
      </c>
      <c r="AA555">
        <f t="shared" si="129"/>
        <v>805.65426237347549</v>
      </c>
      <c r="AB555">
        <f t="shared" si="130"/>
        <v>12.396829861111108</v>
      </c>
    </row>
    <row r="556" spans="2:28" x14ac:dyDescent="0.55000000000000004">
      <c r="B556" s="3" t="s">
        <v>37</v>
      </c>
      <c r="C556" s="3">
        <v>550</v>
      </c>
      <c r="D556" s="3">
        <v>550</v>
      </c>
      <c r="E556" s="10">
        <v>15.4</v>
      </c>
      <c r="F556" s="16">
        <f t="shared" si="131"/>
        <v>-0.2222222222222224</v>
      </c>
      <c r="G556" s="16">
        <f t="shared" si="134"/>
        <v>-0.80000000000000071</v>
      </c>
      <c r="I556">
        <v>3.9722222222222223</v>
      </c>
      <c r="J556">
        <f t="shared" si="120"/>
        <v>107.98580569974925</v>
      </c>
      <c r="K556">
        <f t="shared" si="121"/>
        <v>-52.20196111111116</v>
      </c>
      <c r="L556">
        <f t="shared" si="122"/>
        <v>-387.68086096691786</v>
      </c>
      <c r="M556">
        <f t="shared" si="123"/>
        <v>-222.45863874469549</v>
      </c>
      <c r="N556">
        <f t="shared" si="124"/>
        <v>-883.6551483469849</v>
      </c>
      <c r="O556">
        <f t="shared" si="125"/>
        <v>-883.6551483469849</v>
      </c>
      <c r="P556">
        <f t="shared" si="132"/>
        <v>1386400.0820228013</v>
      </c>
      <c r="Q556">
        <f t="shared" si="133"/>
        <v>-581629.47479767294</v>
      </c>
      <c r="S556">
        <v>-0.88365514834698489</v>
      </c>
      <c r="T556">
        <v>1386.4000820228014</v>
      </c>
      <c r="U556">
        <v>581.62947479767297</v>
      </c>
      <c r="W556">
        <v>581629.47479767294</v>
      </c>
      <c r="X556">
        <f t="shared" si="126"/>
        <v>-330.44444444444474</v>
      </c>
      <c r="Y556">
        <f t="shared" si="127"/>
        <v>5.8735156997492295</v>
      </c>
      <c r="Z556">
        <f t="shared" si="128"/>
        <v>102.11229000000002</v>
      </c>
      <c r="AA556">
        <f t="shared" si="129"/>
        <v>804.7706072251284</v>
      </c>
      <c r="AB556">
        <f t="shared" si="130"/>
        <v>11.731351466049384</v>
      </c>
    </row>
    <row r="557" spans="2:28" x14ac:dyDescent="0.55000000000000004">
      <c r="B557" s="3" t="s">
        <v>37</v>
      </c>
      <c r="C557" s="3">
        <v>551</v>
      </c>
      <c r="D557" s="3">
        <v>551</v>
      </c>
      <c r="E557" s="10">
        <v>14.7</v>
      </c>
      <c r="F557" s="16">
        <f t="shared" si="131"/>
        <v>-0.15277777777777773</v>
      </c>
      <c r="G557" s="16">
        <f t="shared" si="134"/>
        <v>-0.54999999999999982</v>
      </c>
      <c r="I557">
        <v>3.8055555555555554</v>
      </c>
      <c r="J557">
        <f t="shared" si="120"/>
        <v>107.50326345437887</v>
      </c>
      <c r="K557">
        <f t="shared" si="121"/>
        <v>-35.888848263888882</v>
      </c>
      <c r="L557">
        <f t="shared" si="122"/>
        <v>-233.26756987895436</v>
      </c>
      <c r="M557">
        <f t="shared" si="123"/>
        <v>-119.67729210117662</v>
      </c>
      <c r="N557">
        <f t="shared" si="124"/>
        <v>-455.43858382947764</v>
      </c>
      <c r="O557">
        <f t="shared" si="125"/>
        <v>-455.43858382947764</v>
      </c>
      <c r="P557">
        <f t="shared" si="132"/>
        <v>1386400.0820228013</v>
      </c>
      <c r="Q557">
        <f t="shared" si="133"/>
        <v>-582084.91338150238</v>
      </c>
      <c r="S557">
        <v>-0.45543858382947766</v>
      </c>
      <c r="T557">
        <v>1386.4000820228014</v>
      </c>
      <c r="U557">
        <v>582.08491338150236</v>
      </c>
      <c r="W557">
        <v>582084.91338150238</v>
      </c>
      <c r="X557">
        <f t="shared" si="126"/>
        <v>-227.18055555555549</v>
      </c>
      <c r="Y557">
        <f t="shared" si="127"/>
        <v>5.3909734543788579</v>
      </c>
      <c r="Z557">
        <f t="shared" si="128"/>
        <v>102.11229000000002</v>
      </c>
      <c r="AA557">
        <f t="shared" si="129"/>
        <v>804.31516864129901</v>
      </c>
      <c r="AB557">
        <f t="shared" si="130"/>
        <v>10.767555169753084</v>
      </c>
    </row>
    <row r="558" spans="2:28" x14ac:dyDescent="0.55000000000000004">
      <c r="B558" s="3" t="s">
        <v>37</v>
      </c>
      <c r="C558" s="3">
        <v>552</v>
      </c>
      <c r="D558" s="3">
        <v>552</v>
      </c>
      <c r="E558" s="10">
        <v>14.3</v>
      </c>
      <c r="F558" s="16">
        <f t="shared" si="131"/>
        <v>-0.1388888888888889</v>
      </c>
      <c r="G558" s="16">
        <f t="shared" si="134"/>
        <v>-0.5</v>
      </c>
      <c r="I558">
        <v>3.6944444444444446</v>
      </c>
      <c r="J558">
        <f t="shared" si="120"/>
        <v>107.19305772521221</v>
      </c>
      <c r="K558">
        <f t="shared" si="121"/>
        <v>-32.62622569444445</v>
      </c>
      <c r="L558">
        <f t="shared" si="122"/>
        <v>-202.59860894145447</v>
      </c>
      <c r="M558">
        <f t="shared" si="123"/>
        <v>-99.334720052565586</v>
      </c>
      <c r="N558">
        <f t="shared" si="124"/>
        <v>-366.98660463864508</v>
      </c>
      <c r="O558">
        <f t="shared" si="125"/>
        <v>-366.98660463864508</v>
      </c>
      <c r="P558">
        <f t="shared" si="132"/>
        <v>1386400.0820228013</v>
      </c>
      <c r="Q558">
        <f t="shared" si="133"/>
        <v>-582451.89998614101</v>
      </c>
      <c r="S558">
        <v>-0.36698660463864508</v>
      </c>
      <c r="T558">
        <v>1386.4000820228014</v>
      </c>
      <c r="U558">
        <v>582.45189998614103</v>
      </c>
      <c r="W558">
        <v>582451.89998614101</v>
      </c>
      <c r="X558">
        <f t="shared" si="126"/>
        <v>-206.5277777777778</v>
      </c>
      <c r="Y558">
        <f t="shared" si="127"/>
        <v>5.0807677252121923</v>
      </c>
      <c r="Z558">
        <f t="shared" si="128"/>
        <v>102.11229000000002</v>
      </c>
      <c r="AA558">
        <f t="shared" si="129"/>
        <v>803.94818203666034</v>
      </c>
      <c r="AB558">
        <f t="shared" si="130"/>
        <v>10.147971836419755</v>
      </c>
    </row>
    <row r="559" spans="2:28" x14ac:dyDescent="0.55000000000000004">
      <c r="B559" s="3" t="s">
        <v>37</v>
      </c>
      <c r="C559" s="3">
        <v>553</v>
      </c>
      <c r="D559" s="3">
        <v>553</v>
      </c>
      <c r="E559" s="10">
        <v>13.7</v>
      </c>
      <c r="F559" s="16">
        <f t="shared" si="131"/>
        <v>-0.1388888888888889</v>
      </c>
      <c r="G559" s="16">
        <f t="shared" si="134"/>
        <v>-0.5</v>
      </c>
      <c r="I559">
        <v>3.6388888888888888</v>
      </c>
      <c r="J559">
        <f t="shared" si="120"/>
        <v>107.04140159095294</v>
      </c>
      <c r="K559">
        <f t="shared" si="121"/>
        <v>-32.62622569444445</v>
      </c>
      <c r="L559">
        <f t="shared" si="122"/>
        <v>-202.75026507571374</v>
      </c>
      <c r="M559">
        <f t="shared" si="123"/>
        <v>-99.486376186824856</v>
      </c>
      <c r="N559">
        <f t="shared" si="124"/>
        <v>-362.01986890205711</v>
      </c>
      <c r="O559">
        <f t="shared" si="125"/>
        <v>-362.01986890205711</v>
      </c>
      <c r="P559">
        <f t="shared" si="132"/>
        <v>1386400.0820228013</v>
      </c>
      <c r="Q559">
        <f t="shared" si="133"/>
        <v>-582813.91985504306</v>
      </c>
      <c r="S559">
        <v>-0.36201986890205712</v>
      </c>
      <c r="T559">
        <v>1386.4000820228014</v>
      </c>
      <c r="U559">
        <v>582.81391985504308</v>
      </c>
      <c r="W559">
        <v>582813.91985504306</v>
      </c>
      <c r="X559">
        <f t="shared" si="126"/>
        <v>-206.5277777777778</v>
      </c>
      <c r="Y559">
        <f t="shared" si="127"/>
        <v>4.9291115909529326</v>
      </c>
      <c r="Z559">
        <f t="shared" si="128"/>
        <v>102.11229000000002</v>
      </c>
      <c r="AA559">
        <f t="shared" si="129"/>
        <v>803.58616216775829</v>
      </c>
      <c r="AB559">
        <f t="shared" si="130"/>
        <v>9.8450644290123464</v>
      </c>
    </row>
    <row r="560" spans="2:28" x14ac:dyDescent="0.55000000000000004">
      <c r="B560" s="3" t="s">
        <v>37</v>
      </c>
      <c r="C560" s="3">
        <v>554</v>
      </c>
      <c r="D560" s="3">
        <v>554</v>
      </c>
      <c r="E560" s="10">
        <v>13.3</v>
      </c>
      <c r="F560" s="16">
        <f t="shared" si="131"/>
        <v>-8.3333333333333287E-2</v>
      </c>
      <c r="G560" s="16">
        <f t="shared" si="134"/>
        <v>-0.29999999999999982</v>
      </c>
      <c r="I560">
        <v>3.6388888888888888</v>
      </c>
      <c r="J560">
        <f t="shared" si="120"/>
        <v>107.04140159095294</v>
      </c>
      <c r="K560">
        <f t="shared" si="121"/>
        <v>-19.575735416666657</v>
      </c>
      <c r="L560">
        <f t="shared" si="122"/>
        <v>-78.833598409046957</v>
      </c>
      <c r="M560">
        <f t="shared" si="123"/>
        <v>-16.875265075713656</v>
      </c>
      <c r="N560">
        <f t="shared" si="124"/>
        <v>-61.407214581069141</v>
      </c>
      <c r="O560">
        <f t="shared" si="125"/>
        <v>-61.407214581069141</v>
      </c>
      <c r="P560">
        <f t="shared" si="132"/>
        <v>1386400.0820228013</v>
      </c>
      <c r="Q560">
        <f t="shared" si="133"/>
        <v>-582875.32706962409</v>
      </c>
      <c r="S560">
        <v>-6.1407214581069139E-2</v>
      </c>
      <c r="T560">
        <v>1386.4000820228014</v>
      </c>
      <c r="U560">
        <v>582.87532706962406</v>
      </c>
      <c r="W560">
        <v>582875.32706962409</v>
      </c>
      <c r="X560">
        <f t="shared" si="126"/>
        <v>-123.9166666666666</v>
      </c>
      <c r="Y560">
        <f t="shared" si="127"/>
        <v>4.9291115909529326</v>
      </c>
      <c r="Z560">
        <f t="shared" si="128"/>
        <v>102.11229000000002</v>
      </c>
      <c r="AA560">
        <f t="shared" si="129"/>
        <v>803.52475495317731</v>
      </c>
      <c r="AB560">
        <f t="shared" si="130"/>
        <v>9.8450644290123464</v>
      </c>
    </row>
    <row r="561" spans="2:28" x14ac:dyDescent="0.55000000000000004">
      <c r="B561" s="3" t="s">
        <v>37</v>
      </c>
      <c r="C561" s="3">
        <v>555</v>
      </c>
      <c r="D561" s="3">
        <v>555</v>
      </c>
      <c r="E561" s="10">
        <v>13.1</v>
      </c>
      <c r="F561" s="16">
        <f t="shared" si="131"/>
        <v>-2.7777777777777925E-2</v>
      </c>
      <c r="G561" s="16">
        <f t="shared" si="134"/>
        <v>-0.10000000000000053</v>
      </c>
      <c r="I561">
        <v>3.6944444444444446</v>
      </c>
      <c r="J561">
        <f t="shared" si="120"/>
        <v>107.19305772521221</v>
      </c>
      <c r="K561">
        <f t="shared" si="121"/>
        <v>-6.5252451388889243</v>
      </c>
      <c r="L561">
        <f t="shared" si="122"/>
        <v>45.234724391878558</v>
      </c>
      <c r="M561">
        <f t="shared" si="123"/>
        <v>65.887502169656443</v>
      </c>
      <c r="N561">
        <f t="shared" si="124"/>
        <v>243.41771634900854</v>
      </c>
      <c r="O561">
        <f t="shared" si="125"/>
        <v>243.41771634900854</v>
      </c>
      <c r="P561">
        <f t="shared" si="132"/>
        <v>1386643.4997391503</v>
      </c>
      <c r="Q561">
        <f t="shared" si="133"/>
        <v>-582875.32706962409</v>
      </c>
      <c r="S561">
        <v>0.24341771634900855</v>
      </c>
      <c r="T561">
        <v>1386.6434997391502</v>
      </c>
      <c r="U561">
        <v>582.87532706962406</v>
      </c>
      <c r="W561">
        <v>582875.32706962409</v>
      </c>
      <c r="X561">
        <f t="shared" si="126"/>
        <v>-41.305555555555777</v>
      </c>
      <c r="Y561">
        <f t="shared" si="127"/>
        <v>5.0807677252121923</v>
      </c>
      <c r="Z561">
        <f t="shared" si="128"/>
        <v>102.11229000000002</v>
      </c>
      <c r="AA561">
        <f t="shared" si="129"/>
        <v>803.76817266952617</v>
      </c>
      <c r="AB561">
        <f t="shared" si="130"/>
        <v>10.147971836419755</v>
      </c>
    </row>
    <row r="562" spans="2:28" x14ac:dyDescent="0.55000000000000004">
      <c r="B562" s="3" t="s">
        <v>37</v>
      </c>
      <c r="C562" s="3">
        <v>556</v>
      </c>
      <c r="D562" s="3">
        <v>556</v>
      </c>
      <c r="E562" s="10">
        <v>13.1</v>
      </c>
      <c r="F562" s="16">
        <f t="shared" si="131"/>
        <v>2.7777777777777925E-2</v>
      </c>
      <c r="G562" s="16">
        <f t="shared" si="134"/>
        <v>0.10000000000000053</v>
      </c>
      <c r="I562">
        <v>3.8333333333333335</v>
      </c>
      <c r="J562">
        <f t="shared" si="120"/>
        <v>107.58225102430558</v>
      </c>
      <c r="K562">
        <f t="shared" si="121"/>
        <v>6.5252451388889243</v>
      </c>
      <c r="L562">
        <f t="shared" si="122"/>
        <v>169.54058435763923</v>
      </c>
      <c r="M562">
        <f t="shared" si="123"/>
        <v>148.88780657986135</v>
      </c>
      <c r="N562">
        <f t="shared" si="124"/>
        <v>570.73659188946851</v>
      </c>
      <c r="O562">
        <f t="shared" si="125"/>
        <v>570.73659188946851</v>
      </c>
      <c r="P562">
        <f t="shared" si="132"/>
        <v>1387214.2363310398</v>
      </c>
      <c r="Q562">
        <f t="shared" si="133"/>
        <v>-582875.32706962409</v>
      </c>
      <c r="S562">
        <v>0.57073659188946857</v>
      </c>
      <c r="T562">
        <v>1387.2142363310397</v>
      </c>
      <c r="U562">
        <v>582.87532706962406</v>
      </c>
      <c r="W562">
        <v>582875.32706962409</v>
      </c>
      <c r="X562">
        <f t="shared" si="126"/>
        <v>41.305555555555777</v>
      </c>
      <c r="Y562">
        <f t="shared" si="127"/>
        <v>5.4699610243055572</v>
      </c>
      <c r="Z562">
        <f t="shared" si="128"/>
        <v>102.11229000000002</v>
      </c>
      <c r="AA562">
        <f t="shared" si="129"/>
        <v>804.33890926141567</v>
      </c>
      <c r="AB562">
        <f t="shared" si="130"/>
        <v>10.925319444444446</v>
      </c>
    </row>
    <row r="563" spans="2:28" x14ac:dyDescent="0.55000000000000004">
      <c r="B563" s="3" t="s">
        <v>37</v>
      </c>
      <c r="C563" s="3">
        <v>557</v>
      </c>
      <c r="D563" s="3">
        <v>557</v>
      </c>
      <c r="E563" s="10">
        <v>13.3</v>
      </c>
      <c r="F563" s="16">
        <f t="shared" si="131"/>
        <v>9.7222222222222363E-2</v>
      </c>
      <c r="G563" s="16">
        <f t="shared" si="134"/>
        <v>0.35000000000000053</v>
      </c>
      <c r="I563">
        <v>4.0277777777777777</v>
      </c>
      <c r="J563">
        <f t="shared" si="120"/>
        <v>108.15124875530481</v>
      </c>
      <c r="K563">
        <f t="shared" si="121"/>
        <v>22.838357986111145</v>
      </c>
      <c r="L563">
        <f t="shared" si="122"/>
        <v>325.0054154219718</v>
      </c>
      <c r="M563">
        <f t="shared" si="123"/>
        <v>252.72069319974946</v>
      </c>
      <c r="N563">
        <f t="shared" si="124"/>
        <v>1017.9027920545465</v>
      </c>
      <c r="O563">
        <f t="shared" si="125"/>
        <v>1017.9027920545465</v>
      </c>
      <c r="P563">
        <f t="shared" si="132"/>
        <v>1388232.1391230943</v>
      </c>
      <c r="Q563">
        <f t="shared" si="133"/>
        <v>-582875.32706962409</v>
      </c>
      <c r="S563">
        <v>1.0179027920545465</v>
      </c>
      <c r="T563">
        <v>1388.2321391230944</v>
      </c>
      <c r="U563">
        <v>582.87532706962406</v>
      </c>
      <c r="W563">
        <v>582875.32706962409</v>
      </c>
      <c r="X563">
        <f t="shared" si="126"/>
        <v>144.56944444444466</v>
      </c>
      <c r="Y563">
        <f t="shared" si="127"/>
        <v>6.0389587553047841</v>
      </c>
      <c r="Z563">
        <f t="shared" si="128"/>
        <v>102.11229000000002</v>
      </c>
      <c r="AA563">
        <f t="shared" si="129"/>
        <v>805.35681205347032</v>
      </c>
      <c r="AB563">
        <f t="shared" si="130"/>
        <v>12.061795910493828</v>
      </c>
    </row>
    <row r="564" spans="2:28" x14ac:dyDescent="0.55000000000000004">
      <c r="B564" s="3" t="s">
        <v>37</v>
      </c>
      <c r="C564" s="3">
        <v>558</v>
      </c>
      <c r="D564" s="3">
        <v>558</v>
      </c>
      <c r="E564" s="10">
        <v>13.8</v>
      </c>
      <c r="F564" s="16">
        <f t="shared" si="131"/>
        <v>0.16666666666666657</v>
      </c>
      <c r="G564" s="16">
        <f t="shared" si="134"/>
        <v>0.59999999999999964</v>
      </c>
      <c r="I564">
        <v>4.583333333333333</v>
      </c>
      <c r="J564">
        <f t="shared" si="120"/>
        <v>109.93205942274307</v>
      </c>
      <c r="K564">
        <f t="shared" si="121"/>
        <v>39.151470833333313</v>
      </c>
      <c r="L564">
        <f t="shared" si="122"/>
        <v>481.6820594227429</v>
      </c>
      <c r="M564">
        <f t="shared" si="123"/>
        <v>357.76539275607627</v>
      </c>
      <c r="N564">
        <f t="shared" si="124"/>
        <v>1639.758050132016</v>
      </c>
      <c r="O564">
        <f t="shared" si="125"/>
        <v>1639.758050132016</v>
      </c>
      <c r="P564">
        <f t="shared" si="132"/>
        <v>1389871.8971732263</v>
      </c>
      <c r="Q564">
        <f t="shared" si="133"/>
        <v>-582875.32706962409</v>
      </c>
      <c r="S564">
        <v>1.6397580501320161</v>
      </c>
      <c r="T564">
        <v>1389.8718971732264</v>
      </c>
      <c r="U564">
        <v>582.87532706962406</v>
      </c>
      <c r="W564">
        <v>582875.32706962409</v>
      </c>
      <c r="X564">
        <f t="shared" si="126"/>
        <v>247.8333333333332</v>
      </c>
      <c r="Y564">
        <f t="shared" si="127"/>
        <v>7.8197694227430556</v>
      </c>
      <c r="Z564">
        <f t="shared" si="128"/>
        <v>102.11229000000002</v>
      </c>
      <c r="AA564">
        <f t="shared" si="129"/>
        <v>806.99657010360238</v>
      </c>
      <c r="AB564">
        <f t="shared" si="130"/>
        <v>15.618663194444444</v>
      </c>
    </row>
    <row r="565" spans="2:28" x14ac:dyDescent="0.55000000000000004">
      <c r="B565" s="3" t="s">
        <v>37</v>
      </c>
      <c r="C565" s="3">
        <v>559</v>
      </c>
      <c r="D565" s="3">
        <v>559</v>
      </c>
      <c r="E565" s="10">
        <v>14.5</v>
      </c>
      <c r="F565" s="16">
        <f t="shared" si="131"/>
        <v>0.37499999999999989</v>
      </c>
      <c r="G565" s="16">
        <f t="shared" si="134"/>
        <v>1.3499999999999996</v>
      </c>
      <c r="I565">
        <v>4.7222222222222223</v>
      </c>
      <c r="J565">
        <f t="shared" si="120"/>
        <v>110.41316553047841</v>
      </c>
      <c r="K565">
        <f t="shared" si="121"/>
        <v>88.090809374999978</v>
      </c>
      <c r="L565">
        <f t="shared" si="122"/>
        <v>946.85066553047818</v>
      </c>
      <c r="M565">
        <f t="shared" si="123"/>
        <v>668.0381655304783</v>
      </c>
      <c r="N565">
        <f t="shared" si="124"/>
        <v>3154.6246705605922</v>
      </c>
      <c r="O565">
        <f t="shared" si="125"/>
        <v>3154.6246705605922</v>
      </c>
      <c r="P565">
        <f t="shared" si="132"/>
        <v>1393026.521843787</v>
      </c>
      <c r="Q565">
        <f t="shared" si="133"/>
        <v>-582875.32706962409</v>
      </c>
      <c r="S565">
        <v>3.1546246705605925</v>
      </c>
      <c r="T565">
        <v>1393.0265218437871</v>
      </c>
      <c r="U565">
        <v>582.87532706962406</v>
      </c>
      <c r="W565">
        <v>582875.32706962409</v>
      </c>
      <c r="X565">
        <f t="shared" si="126"/>
        <v>557.62499999999989</v>
      </c>
      <c r="Y565">
        <f t="shared" si="127"/>
        <v>8.300875530478395</v>
      </c>
      <c r="Z565">
        <f t="shared" si="128"/>
        <v>102.11229000000002</v>
      </c>
      <c r="AA565">
        <f t="shared" si="129"/>
        <v>810.15119477416306</v>
      </c>
      <c r="AB565">
        <f t="shared" si="130"/>
        <v>16.579591049382717</v>
      </c>
    </row>
    <row r="566" spans="2:28" x14ac:dyDescent="0.55000000000000004">
      <c r="B566" s="3" t="s">
        <v>37</v>
      </c>
      <c r="C566" s="3">
        <v>560</v>
      </c>
      <c r="D566" s="3">
        <v>560</v>
      </c>
      <c r="E566" s="10">
        <v>16.5</v>
      </c>
      <c r="F566" s="16">
        <f t="shared" si="131"/>
        <v>0.34722222222222221</v>
      </c>
      <c r="G566" s="16">
        <f t="shared" si="134"/>
        <v>1.25</v>
      </c>
      <c r="I566">
        <v>4.7222222222222223</v>
      </c>
      <c r="J566">
        <f t="shared" si="120"/>
        <v>110.41316553047841</v>
      </c>
      <c r="K566">
        <f t="shared" si="121"/>
        <v>81.565564236111115</v>
      </c>
      <c r="L566">
        <f t="shared" si="122"/>
        <v>884.89233219714515</v>
      </c>
      <c r="M566">
        <f t="shared" si="123"/>
        <v>626.73260997492287</v>
      </c>
      <c r="N566">
        <f t="shared" si="124"/>
        <v>2959.5706582149137</v>
      </c>
      <c r="O566">
        <f t="shared" si="125"/>
        <v>2959.5706582149137</v>
      </c>
      <c r="P566">
        <f t="shared" si="132"/>
        <v>1395986.0925020019</v>
      </c>
      <c r="Q566">
        <f t="shared" si="133"/>
        <v>-582875.32706962409</v>
      </c>
      <c r="S566">
        <v>2.9595706582149139</v>
      </c>
      <c r="T566">
        <v>1395.9860925020018</v>
      </c>
      <c r="U566">
        <v>582.87532706962406</v>
      </c>
      <c r="W566">
        <v>582875.32706962409</v>
      </c>
      <c r="X566">
        <f t="shared" si="126"/>
        <v>516.31944444444446</v>
      </c>
      <c r="Y566">
        <f t="shared" si="127"/>
        <v>8.300875530478395</v>
      </c>
      <c r="Z566">
        <f t="shared" si="128"/>
        <v>102.11229000000002</v>
      </c>
      <c r="AA566">
        <f t="shared" si="129"/>
        <v>813.11076543237778</v>
      </c>
      <c r="AB566">
        <f t="shared" si="130"/>
        <v>16.579591049382717</v>
      </c>
    </row>
    <row r="567" spans="2:28" x14ac:dyDescent="0.55000000000000004">
      <c r="B567" s="3" t="s">
        <v>37</v>
      </c>
      <c r="C567" s="3">
        <v>561</v>
      </c>
      <c r="D567" s="3">
        <v>561</v>
      </c>
      <c r="E567" s="10">
        <v>17</v>
      </c>
      <c r="F567" s="16">
        <f t="shared" si="131"/>
        <v>6.9444444444444448E-2</v>
      </c>
      <c r="G567" s="16">
        <f t="shared" si="134"/>
        <v>0.25</v>
      </c>
      <c r="I567">
        <v>4.7222222222222223</v>
      </c>
      <c r="J567">
        <f t="shared" si="120"/>
        <v>110.41316553047841</v>
      </c>
      <c r="K567">
        <f t="shared" si="121"/>
        <v>16.313112847222225</v>
      </c>
      <c r="L567">
        <f t="shared" si="122"/>
        <v>265.30899886381178</v>
      </c>
      <c r="M567">
        <f t="shared" si="123"/>
        <v>213.67705441936732</v>
      </c>
      <c r="N567">
        <f t="shared" si="124"/>
        <v>1009.0305347581235</v>
      </c>
      <c r="O567">
        <f t="shared" si="125"/>
        <v>1009.0305347581235</v>
      </c>
      <c r="P567">
        <f t="shared" si="132"/>
        <v>1396995.1230367601</v>
      </c>
      <c r="Q567">
        <f t="shared" si="133"/>
        <v>-582875.32706962409</v>
      </c>
      <c r="S567">
        <v>1.0090305347581234</v>
      </c>
      <c r="T567">
        <v>1396.9951230367601</v>
      </c>
      <c r="U567">
        <v>582.87532706962406</v>
      </c>
      <c r="W567">
        <v>582875.32706962409</v>
      </c>
      <c r="X567">
        <f t="shared" si="126"/>
        <v>103.2638888888889</v>
      </c>
      <c r="Y567">
        <f t="shared" si="127"/>
        <v>8.300875530478395</v>
      </c>
      <c r="Z567">
        <f t="shared" si="128"/>
        <v>102.11229000000002</v>
      </c>
      <c r="AA567">
        <f t="shared" si="129"/>
        <v>814.11979596713604</v>
      </c>
      <c r="AB567">
        <f t="shared" si="130"/>
        <v>16.579591049382717</v>
      </c>
    </row>
    <row r="568" spans="2:28" x14ac:dyDescent="0.55000000000000004">
      <c r="B568" s="3" t="s">
        <v>37</v>
      </c>
      <c r="C568" s="3">
        <v>562</v>
      </c>
      <c r="D568" s="3">
        <v>562</v>
      </c>
      <c r="E568" s="10">
        <v>17</v>
      </c>
      <c r="F568" s="16">
        <f t="shared" si="131"/>
        <v>0</v>
      </c>
      <c r="G568" s="16">
        <f t="shared" si="134"/>
        <v>0</v>
      </c>
      <c r="I568">
        <v>4.2777777777777777</v>
      </c>
      <c r="J568">
        <f t="shared" si="120"/>
        <v>108.92417803047842</v>
      </c>
      <c r="K568">
        <f t="shared" si="121"/>
        <v>0</v>
      </c>
      <c r="L568">
        <f t="shared" si="122"/>
        <v>108.92417803047842</v>
      </c>
      <c r="M568">
        <f t="shared" si="123"/>
        <v>108.92417803047842</v>
      </c>
      <c r="N568">
        <f t="shared" si="124"/>
        <v>465.953428241491</v>
      </c>
      <c r="O568">
        <f t="shared" si="125"/>
        <v>465.953428241491</v>
      </c>
      <c r="P568">
        <f t="shared" si="132"/>
        <v>1397461.0764650016</v>
      </c>
      <c r="Q568">
        <f t="shared" si="133"/>
        <v>-582875.32706962409</v>
      </c>
      <c r="S568">
        <v>0.465953428241491</v>
      </c>
      <c r="T568">
        <v>1397.4610764650015</v>
      </c>
      <c r="U568">
        <v>582.87532706962406</v>
      </c>
      <c r="W568">
        <v>582875.32706962409</v>
      </c>
      <c r="X568">
        <f t="shared" si="126"/>
        <v>0</v>
      </c>
      <c r="Y568">
        <f t="shared" si="127"/>
        <v>6.8118880304783955</v>
      </c>
      <c r="Z568">
        <f t="shared" si="128"/>
        <v>102.11229000000002</v>
      </c>
      <c r="AA568">
        <f t="shared" si="129"/>
        <v>814.58574939537743</v>
      </c>
      <c r="AB568">
        <f t="shared" si="130"/>
        <v>13.605591049382715</v>
      </c>
    </row>
    <row r="569" spans="2:28" x14ac:dyDescent="0.55000000000000004">
      <c r="B569" s="3" t="s">
        <v>37</v>
      </c>
      <c r="C569" s="3">
        <v>563</v>
      </c>
      <c r="D569" s="3">
        <v>563</v>
      </c>
      <c r="E569" s="10">
        <v>17</v>
      </c>
      <c r="F569" s="16">
        <f t="shared" si="131"/>
        <v>-0.22222222222222215</v>
      </c>
      <c r="G569" s="16">
        <f t="shared" si="134"/>
        <v>-0.79999999999999982</v>
      </c>
      <c r="I569">
        <v>2.8055555555555554</v>
      </c>
      <c r="J569">
        <f t="shared" si="120"/>
        <v>105.04229800298998</v>
      </c>
      <c r="K569">
        <f t="shared" si="121"/>
        <v>-52.201961111111096</v>
      </c>
      <c r="L569">
        <f t="shared" si="122"/>
        <v>-390.62436866367653</v>
      </c>
      <c r="M569">
        <f t="shared" si="123"/>
        <v>-225.40214644145436</v>
      </c>
      <c r="N569">
        <f t="shared" si="124"/>
        <v>-632.37824418296918</v>
      </c>
      <c r="O569">
        <f t="shared" si="125"/>
        <v>-632.37824418296918</v>
      </c>
      <c r="P569">
        <f t="shared" si="132"/>
        <v>1397461.0764650016</v>
      </c>
      <c r="Q569">
        <f t="shared" si="133"/>
        <v>-583507.70531380712</v>
      </c>
      <c r="S569">
        <v>-0.63237824418296917</v>
      </c>
      <c r="T569">
        <v>1397.4610764650015</v>
      </c>
      <c r="U569">
        <v>583.50770531380715</v>
      </c>
      <c r="W569">
        <v>583507.70531380712</v>
      </c>
      <c r="X569">
        <f t="shared" si="126"/>
        <v>-330.44444444444434</v>
      </c>
      <c r="Y569">
        <f t="shared" si="127"/>
        <v>2.9300080029899691</v>
      </c>
      <c r="Z569">
        <f t="shared" si="128"/>
        <v>102.11229000000002</v>
      </c>
      <c r="AA569">
        <f t="shared" si="129"/>
        <v>813.95337115119435</v>
      </c>
      <c r="AB569">
        <f t="shared" si="130"/>
        <v>5.8521940586419738</v>
      </c>
    </row>
    <row r="570" spans="2:28" x14ac:dyDescent="0.55000000000000004">
      <c r="B570" s="3" t="s">
        <v>37</v>
      </c>
      <c r="C570" s="3">
        <v>564</v>
      </c>
      <c r="D570" s="3">
        <v>564</v>
      </c>
      <c r="E570" s="10">
        <v>15.4</v>
      </c>
      <c r="F570" s="16">
        <f t="shared" si="131"/>
        <v>-0.95833333333333337</v>
      </c>
      <c r="G570" s="16">
        <f t="shared" si="134"/>
        <v>-3.45</v>
      </c>
      <c r="I570">
        <v>1.3333333333333333</v>
      </c>
      <c r="J570">
        <f t="shared" si="120"/>
        <v>102.77406222222224</v>
      </c>
      <c r="K570">
        <f t="shared" si="121"/>
        <v>-225.12095729166668</v>
      </c>
      <c r="L570">
        <f t="shared" si="122"/>
        <v>-2034.7884377777777</v>
      </c>
      <c r="M570">
        <f t="shared" si="123"/>
        <v>-1322.2676044444445</v>
      </c>
      <c r="N570">
        <f t="shared" si="124"/>
        <v>-1763.0234725925925</v>
      </c>
      <c r="O570">
        <f t="shared" si="125"/>
        <v>-1763.0234725925925</v>
      </c>
      <c r="P570">
        <f t="shared" si="132"/>
        <v>1397461.0764650016</v>
      </c>
      <c r="Q570">
        <f t="shared" si="133"/>
        <v>-585270.7287863997</v>
      </c>
      <c r="S570">
        <v>-1.7630234725925926</v>
      </c>
      <c r="T570">
        <v>1397.4610764650015</v>
      </c>
      <c r="U570">
        <v>585.27072878639967</v>
      </c>
      <c r="W570">
        <v>585270.7287863997</v>
      </c>
      <c r="X570">
        <f t="shared" si="126"/>
        <v>-1425.0416666666667</v>
      </c>
      <c r="Y570">
        <f t="shared" si="127"/>
        <v>0.66177222222222221</v>
      </c>
      <c r="Z570">
        <f t="shared" si="128"/>
        <v>102.11229000000002</v>
      </c>
      <c r="AA570">
        <f t="shared" si="129"/>
        <v>812.19034767860182</v>
      </c>
      <c r="AB570">
        <f t="shared" si="130"/>
        <v>1.3217777777777775</v>
      </c>
    </row>
    <row r="571" spans="2:28" x14ac:dyDescent="0.55000000000000004">
      <c r="B571" s="3" t="s">
        <v>37</v>
      </c>
      <c r="C571" s="3">
        <v>565</v>
      </c>
      <c r="D571" s="3">
        <v>565</v>
      </c>
      <c r="E571" s="10">
        <v>10.1</v>
      </c>
      <c r="F571" s="16">
        <f t="shared" si="131"/>
        <v>-1.4722222222222223</v>
      </c>
      <c r="G571" s="16">
        <f t="shared" si="134"/>
        <v>-5.3000000000000007</v>
      </c>
      <c r="I571">
        <v>0</v>
      </c>
      <c r="J571">
        <f t="shared" si="120"/>
        <v>102.11229000000002</v>
      </c>
      <c r="K571">
        <f t="shared" si="121"/>
        <v>-345.83799236111116</v>
      </c>
      <c r="L571">
        <f t="shared" si="122"/>
        <v>-3181.6793766666669</v>
      </c>
      <c r="M571">
        <f t="shared" si="123"/>
        <v>-2087.0821544444448</v>
      </c>
      <c r="N571">
        <f t="shared" si="124"/>
        <v>0</v>
      </c>
      <c r="O571">
        <f t="shared" si="125"/>
        <v>0</v>
      </c>
      <c r="P571">
        <f t="shared" si="132"/>
        <v>1397461.0764650016</v>
      </c>
      <c r="Q571">
        <f t="shared" si="133"/>
        <v>-585270.7287863997</v>
      </c>
      <c r="S571">
        <v>0</v>
      </c>
      <c r="T571">
        <v>1397.4610764650015</v>
      </c>
      <c r="U571">
        <v>585.27072878639967</v>
      </c>
      <c r="W571">
        <v>585270.7287863997</v>
      </c>
      <c r="X571">
        <f t="shared" si="126"/>
        <v>-2189.1944444444448</v>
      </c>
      <c r="Y571">
        <f t="shared" si="127"/>
        <v>0</v>
      </c>
      <c r="Z571">
        <f t="shared" si="128"/>
        <v>102.11229000000002</v>
      </c>
      <c r="AA571">
        <f t="shared" si="129"/>
        <v>812.19034767860182</v>
      </c>
      <c r="AB571">
        <f t="shared" si="130"/>
        <v>0</v>
      </c>
    </row>
    <row r="572" spans="2:28" x14ac:dyDescent="0.55000000000000004">
      <c r="B572" s="3" t="s">
        <v>37</v>
      </c>
      <c r="C572" s="3">
        <v>566</v>
      </c>
      <c r="D572" s="3">
        <v>566</v>
      </c>
      <c r="E572" s="10">
        <v>4.8</v>
      </c>
      <c r="F572" s="16">
        <f t="shared" si="131"/>
        <v>-1.4027777777777777</v>
      </c>
      <c r="G572" s="16">
        <f t="shared" si="134"/>
        <v>-5.05</v>
      </c>
      <c r="I572">
        <v>0</v>
      </c>
      <c r="J572">
        <f t="shared" si="120"/>
        <v>102.11229000000002</v>
      </c>
      <c r="K572">
        <f t="shared" si="121"/>
        <v>-329.52487951388883</v>
      </c>
      <c r="L572">
        <f t="shared" si="122"/>
        <v>-3026.783543333333</v>
      </c>
      <c r="M572">
        <f t="shared" si="123"/>
        <v>-1983.8182655555552</v>
      </c>
      <c r="N572">
        <f t="shared" si="124"/>
        <v>0</v>
      </c>
      <c r="O572">
        <f t="shared" si="125"/>
        <v>0</v>
      </c>
      <c r="P572">
        <f t="shared" si="132"/>
        <v>1397461.0764650016</v>
      </c>
      <c r="Q572">
        <f t="shared" si="133"/>
        <v>-585270.7287863997</v>
      </c>
      <c r="S572">
        <v>0</v>
      </c>
      <c r="T572">
        <v>1397.4610764650015</v>
      </c>
      <c r="U572">
        <v>585.27072878639967</v>
      </c>
      <c r="W572">
        <v>585270.7287863997</v>
      </c>
      <c r="X572">
        <f t="shared" si="126"/>
        <v>-2085.9305555555552</v>
      </c>
      <c r="Y572">
        <f t="shared" si="127"/>
        <v>0</v>
      </c>
      <c r="Z572">
        <f t="shared" si="128"/>
        <v>102.11229000000002</v>
      </c>
      <c r="AA572">
        <f t="shared" si="129"/>
        <v>812.19034767860182</v>
      </c>
      <c r="AB572">
        <f t="shared" si="130"/>
        <v>0</v>
      </c>
    </row>
    <row r="573" spans="2:28" x14ac:dyDescent="0.55000000000000004">
      <c r="B573" s="3" t="s">
        <v>37</v>
      </c>
      <c r="C573" s="3">
        <v>567</v>
      </c>
      <c r="D573" s="3">
        <v>567</v>
      </c>
      <c r="E573" s="10">
        <v>0</v>
      </c>
      <c r="F573" s="16">
        <f t="shared" si="131"/>
        <v>-0.66666666666666663</v>
      </c>
      <c r="G573" s="16">
        <f t="shared" si="134"/>
        <v>-2.4</v>
      </c>
      <c r="I573">
        <v>0</v>
      </c>
      <c r="J573">
        <f t="shared" si="120"/>
        <v>102.11229000000002</v>
      </c>
      <c r="K573">
        <f t="shared" si="121"/>
        <v>-156.60588333333334</v>
      </c>
      <c r="L573">
        <f t="shared" si="122"/>
        <v>-1384.88771</v>
      </c>
      <c r="M573">
        <f t="shared" si="123"/>
        <v>-889.22104333333323</v>
      </c>
      <c r="N573">
        <f t="shared" si="124"/>
        <v>0</v>
      </c>
      <c r="O573">
        <f t="shared" si="125"/>
        <v>0</v>
      </c>
      <c r="P573">
        <f t="shared" si="132"/>
        <v>1397461.0764650016</v>
      </c>
      <c r="Q573">
        <f t="shared" si="133"/>
        <v>-585270.7287863997</v>
      </c>
      <c r="S573">
        <v>0</v>
      </c>
      <c r="T573">
        <v>1397.4610764650015</v>
      </c>
      <c r="U573">
        <v>585.27072878639967</v>
      </c>
      <c r="W573">
        <v>585270.7287863997</v>
      </c>
      <c r="X573">
        <f t="shared" si="126"/>
        <v>-991.33333333333326</v>
      </c>
      <c r="Y573">
        <f t="shared" si="127"/>
        <v>0</v>
      </c>
      <c r="Z573">
        <f t="shared" si="128"/>
        <v>102.11229000000002</v>
      </c>
      <c r="AA573">
        <f t="shared" si="129"/>
        <v>812.19034767860182</v>
      </c>
      <c r="AB573">
        <f t="shared" si="130"/>
        <v>0</v>
      </c>
    </row>
    <row r="574" spans="2:28" x14ac:dyDescent="0.55000000000000004">
      <c r="B574" s="3" t="s">
        <v>37</v>
      </c>
      <c r="C574" s="3">
        <v>568</v>
      </c>
      <c r="D574" s="3">
        <v>568</v>
      </c>
      <c r="E574" s="10">
        <v>0</v>
      </c>
      <c r="F574" s="16">
        <f t="shared" si="131"/>
        <v>0</v>
      </c>
      <c r="G574" s="16">
        <f t="shared" si="134"/>
        <v>0</v>
      </c>
      <c r="I574">
        <v>0</v>
      </c>
      <c r="J574">
        <f t="shared" si="120"/>
        <v>102.11229000000002</v>
      </c>
      <c r="K574">
        <f t="shared" si="121"/>
        <v>0</v>
      </c>
      <c r="L574">
        <f t="shared" si="122"/>
        <v>102.11229000000002</v>
      </c>
      <c r="M574">
        <f t="shared" si="123"/>
        <v>102.11229000000002</v>
      </c>
      <c r="N574">
        <f t="shared" si="124"/>
        <v>0</v>
      </c>
      <c r="O574">
        <f t="shared" si="125"/>
        <v>0</v>
      </c>
      <c r="P574">
        <f t="shared" si="132"/>
        <v>1397461.0764650016</v>
      </c>
      <c r="Q574">
        <f t="shared" si="133"/>
        <v>-585270.7287863997</v>
      </c>
      <c r="S574">
        <v>0</v>
      </c>
      <c r="T574">
        <v>1397.4610764650015</v>
      </c>
      <c r="U574">
        <v>585.27072878639967</v>
      </c>
      <c r="W574">
        <v>585270.7287863997</v>
      </c>
      <c r="X574">
        <f t="shared" si="126"/>
        <v>0</v>
      </c>
      <c r="Y574">
        <f t="shared" si="127"/>
        <v>0</v>
      </c>
      <c r="Z574">
        <f t="shared" si="128"/>
        <v>102.11229000000002</v>
      </c>
      <c r="AA574">
        <f t="shared" si="129"/>
        <v>812.19034767860182</v>
      </c>
      <c r="AB574">
        <f t="shared" si="130"/>
        <v>0</v>
      </c>
    </row>
    <row r="575" spans="2:28" x14ac:dyDescent="0.55000000000000004">
      <c r="B575" s="3" t="s">
        <v>37</v>
      </c>
      <c r="C575" s="3">
        <v>569</v>
      </c>
      <c r="D575" s="3">
        <v>569</v>
      </c>
      <c r="E575" s="10">
        <v>0</v>
      </c>
      <c r="F575" s="16">
        <f t="shared" si="131"/>
        <v>0</v>
      </c>
      <c r="G575" s="16">
        <f t="shared" si="134"/>
        <v>0</v>
      </c>
      <c r="I575">
        <v>0</v>
      </c>
      <c r="J575">
        <f t="shared" si="120"/>
        <v>102.11229000000002</v>
      </c>
      <c r="K575">
        <f t="shared" si="121"/>
        <v>0</v>
      </c>
      <c r="L575">
        <f t="shared" si="122"/>
        <v>102.11229000000002</v>
      </c>
      <c r="M575">
        <f t="shared" si="123"/>
        <v>102.11229000000002</v>
      </c>
      <c r="N575">
        <f t="shared" si="124"/>
        <v>0</v>
      </c>
      <c r="O575">
        <f t="shared" si="125"/>
        <v>0</v>
      </c>
      <c r="P575">
        <f t="shared" si="132"/>
        <v>1397461.0764650016</v>
      </c>
      <c r="Q575">
        <f t="shared" si="133"/>
        <v>-585270.7287863997</v>
      </c>
      <c r="S575">
        <v>0</v>
      </c>
      <c r="T575">
        <v>1397.4610764650015</v>
      </c>
      <c r="U575">
        <v>585.27072878639967</v>
      </c>
      <c r="W575">
        <v>585270.7287863997</v>
      </c>
      <c r="X575">
        <f t="shared" si="126"/>
        <v>0</v>
      </c>
      <c r="Y575">
        <f t="shared" si="127"/>
        <v>0</v>
      </c>
      <c r="Z575">
        <f t="shared" si="128"/>
        <v>102.11229000000002</v>
      </c>
      <c r="AA575">
        <f t="shared" si="129"/>
        <v>812.19034767860182</v>
      </c>
      <c r="AB575">
        <f t="shared" si="130"/>
        <v>0</v>
      </c>
    </row>
    <row r="576" spans="2:28" x14ac:dyDescent="0.55000000000000004">
      <c r="B576" s="3" t="s">
        <v>37</v>
      </c>
      <c r="C576" s="3">
        <v>570</v>
      </c>
      <c r="D576" s="3">
        <v>570</v>
      </c>
      <c r="E576" s="10">
        <v>0</v>
      </c>
      <c r="F576" s="16">
        <f t="shared" si="131"/>
        <v>0</v>
      </c>
      <c r="G576" s="16">
        <f t="shared" si="134"/>
        <v>0</v>
      </c>
      <c r="I576">
        <v>0</v>
      </c>
      <c r="J576">
        <f t="shared" si="120"/>
        <v>102.11229000000002</v>
      </c>
      <c r="K576">
        <f t="shared" si="121"/>
        <v>0</v>
      </c>
      <c r="L576">
        <f t="shared" si="122"/>
        <v>102.11229000000002</v>
      </c>
      <c r="M576">
        <f t="shared" si="123"/>
        <v>102.11229000000002</v>
      </c>
      <c r="N576">
        <f t="shared" si="124"/>
        <v>0</v>
      </c>
      <c r="O576">
        <f t="shared" si="125"/>
        <v>0</v>
      </c>
      <c r="P576">
        <f t="shared" si="132"/>
        <v>1397461.0764650016</v>
      </c>
      <c r="Q576">
        <f t="shared" si="133"/>
        <v>-585270.7287863997</v>
      </c>
      <c r="S576">
        <v>0</v>
      </c>
      <c r="T576">
        <v>1397.4610764650015</v>
      </c>
      <c r="U576">
        <v>585.27072878639967</v>
      </c>
      <c r="W576">
        <v>585270.7287863997</v>
      </c>
      <c r="X576">
        <f t="shared" si="126"/>
        <v>0</v>
      </c>
      <c r="Y576">
        <f t="shared" si="127"/>
        <v>0</v>
      </c>
      <c r="Z576">
        <f t="shared" si="128"/>
        <v>102.11229000000002</v>
      </c>
      <c r="AA576">
        <f t="shared" si="129"/>
        <v>812.19034767860182</v>
      </c>
      <c r="AB576">
        <f t="shared" si="130"/>
        <v>0</v>
      </c>
    </row>
    <row r="577" spans="2:28" x14ac:dyDescent="0.55000000000000004">
      <c r="B577" s="3" t="s">
        <v>37</v>
      </c>
      <c r="C577" s="3">
        <v>571</v>
      </c>
      <c r="D577" s="3">
        <v>571</v>
      </c>
      <c r="E577" s="10">
        <v>0</v>
      </c>
      <c r="F577" s="16">
        <f t="shared" si="131"/>
        <v>0</v>
      </c>
      <c r="G577" s="16">
        <f t="shared" si="134"/>
        <v>0</v>
      </c>
      <c r="I577">
        <v>0</v>
      </c>
      <c r="J577">
        <f t="shared" si="120"/>
        <v>102.11229000000002</v>
      </c>
      <c r="K577">
        <f t="shared" si="121"/>
        <v>0</v>
      </c>
      <c r="L577">
        <f t="shared" si="122"/>
        <v>102.11229000000002</v>
      </c>
      <c r="M577">
        <f t="shared" si="123"/>
        <v>102.11229000000002</v>
      </c>
      <c r="N577">
        <f t="shared" si="124"/>
        <v>0</v>
      </c>
      <c r="O577">
        <f t="shared" si="125"/>
        <v>0</v>
      </c>
      <c r="P577">
        <f t="shared" si="132"/>
        <v>1397461.0764650016</v>
      </c>
      <c r="Q577">
        <f t="shared" si="133"/>
        <v>-585270.7287863997</v>
      </c>
      <c r="S577">
        <v>0</v>
      </c>
      <c r="T577">
        <v>1397.4610764650015</v>
      </c>
      <c r="U577">
        <v>585.27072878639967</v>
      </c>
      <c r="W577">
        <v>585270.7287863997</v>
      </c>
      <c r="X577">
        <f t="shared" si="126"/>
        <v>0</v>
      </c>
      <c r="Y577">
        <f t="shared" si="127"/>
        <v>0</v>
      </c>
      <c r="Z577">
        <f t="shared" si="128"/>
        <v>102.11229000000002</v>
      </c>
      <c r="AA577">
        <f t="shared" si="129"/>
        <v>812.19034767860182</v>
      </c>
      <c r="AB577">
        <f t="shared" si="130"/>
        <v>0</v>
      </c>
    </row>
    <row r="578" spans="2:28" x14ac:dyDescent="0.55000000000000004">
      <c r="B578" s="3" t="s">
        <v>37</v>
      </c>
      <c r="C578" s="3">
        <v>572</v>
      </c>
      <c r="D578" s="3">
        <v>572</v>
      </c>
      <c r="E578" s="10">
        <v>0</v>
      </c>
      <c r="F578" s="16">
        <f t="shared" si="131"/>
        <v>0</v>
      </c>
      <c r="G578" s="16">
        <f t="shared" si="134"/>
        <v>0</v>
      </c>
      <c r="I578">
        <v>0</v>
      </c>
      <c r="J578">
        <f t="shared" si="120"/>
        <v>102.11229000000002</v>
      </c>
      <c r="K578">
        <f t="shared" si="121"/>
        <v>0</v>
      </c>
      <c r="L578">
        <f t="shared" si="122"/>
        <v>102.11229000000002</v>
      </c>
      <c r="M578">
        <f t="shared" si="123"/>
        <v>102.11229000000002</v>
      </c>
      <c r="N578">
        <f t="shared" si="124"/>
        <v>0</v>
      </c>
      <c r="O578">
        <f t="shared" si="125"/>
        <v>0</v>
      </c>
      <c r="P578">
        <f t="shared" si="132"/>
        <v>1397461.0764650016</v>
      </c>
      <c r="Q578">
        <f t="shared" si="133"/>
        <v>-585270.7287863997</v>
      </c>
      <c r="S578">
        <v>0</v>
      </c>
      <c r="T578">
        <v>1397.4610764650015</v>
      </c>
      <c r="U578">
        <v>585.27072878639967</v>
      </c>
      <c r="W578">
        <v>585270.7287863997</v>
      </c>
      <c r="X578">
        <f t="shared" si="126"/>
        <v>0</v>
      </c>
      <c r="Y578">
        <f t="shared" si="127"/>
        <v>0</v>
      </c>
      <c r="Z578">
        <f t="shared" si="128"/>
        <v>102.11229000000002</v>
      </c>
      <c r="AA578">
        <f t="shared" si="129"/>
        <v>812.19034767860182</v>
      </c>
      <c r="AB578">
        <f t="shared" si="130"/>
        <v>0</v>
      </c>
    </row>
    <row r="579" spans="2:28" x14ac:dyDescent="0.55000000000000004">
      <c r="B579" s="3" t="s">
        <v>37</v>
      </c>
      <c r="C579" s="3">
        <v>573</v>
      </c>
      <c r="D579" s="3">
        <v>573</v>
      </c>
      <c r="E579" s="10">
        <v>0</v>
      </c>
      <c r="F579" s="16">
        <f t="shared" si="131"/>
        <v>0</v>
      </c>
      <c r="G579" s="16">
        <f t="shared" si="134"/>
        <v>0</v>
      </c>
      <c r="I579">
        <v>0</v>
      </c>
      <c r="J579">
        <f t="shared" si="120"/>
        <v>102.11229000000002</v>
      </c>
      <c r="K579">
        <f t="shared" si="121"/>
        <v>0</v>
      </c>
      <c r="L579">
        <f t="shared" si="122"/>
        <v>102.11229000000002</v>
      </c>
      <c r="M579">
        <f t="shared" si="123"/>
        <v>102.11229000000002</v>
      </c>
      <c r="N579">
        <f t="shared" si="124"/>
        <v>0</v>
      </c>
      <c r="O579">
        <f t="shared" si="125"/>
        <v>0</v>
      </c>
      <c r="P579">
        <f t="shared" si="132"/>
        <v>1397461.0764650016</v>
      </c>
      <c r="Q579">
        <f t="shared" si="133"/>
        <v>-585270.7287863997</v>
      </c>
      <c r="S579">
        <v>0</v>
      </c>
      <c r="T579">
        <v>1397.4610764650015</v>
      </c>
      <c r="U579">
        <v>585.27072878639967</v>
      </c>
      <c r="W579">
        <v>585270.7287863997</v>
      </c>
      <c r="X579">
        <f t="shared" si="126"/>
        <v>0</v>
      </c>
      <c r="Y579">
        <f t="shared" si="127"/>
        <v>0</v>
      </c>
      <c r="Z579">
        <f t="shared" si="128"/>
        <v>102.11229000000002</v>
      </c>
      <c r="AA579">
        <f t="shared" si="129"/>
        <v>812.19034767860182</v>
      </c>
      <c r="AB579">
        <f t="shared" si="130"/>
        <v>0</v>
      </c>
    </row>
    <row r="580" spans="2:28" x14ac:dyDescent="0.55000000000000004">
      <c r="B580" s="3" t="s">
        <v>37</v>
      </c>
      <c r="C580" s="3">
        <v>574</v>
      </c>
      <c r="D580" s="3">
        <v>574</v>
      </c>
      <c r="E580" s="10">
        <v>0</v>
      </c>
      <c r="F580" s="16">
        <f t="shared" si="131"/>
        <v>0</v>
      </c>
      <c r="G580" s="16">
        <f t="shared" si="134"/>
        <v>0</v>
      </c>
      <c r="I580">
        <v>0</v>
      </c>
      <c r="J580">
        <f t="shared" si="120"/>
        <v>102.11229000000002</v>
      </c>
      <c r="K580">
        <f t="shared" si="121"/>
        <v>0</v>
      </c>
      <c r="L580">
        <f t="shared" si="122"/>
        <v>102.11229000000002</v>
      </c>
      <c r="M580">
        <f t="shared" si="123"/>
        <v>102.11229000000002</v>
      </c>
      <c r="N580">
        <f t="shared" si="124"/>
        <v>0</v>
      </c>
      <c r="O580">
        <f t="shared" si="125"/>
        <v>0</v>
      </c>
      <c r="P580">
        <f t="shared" si="132"/>
        <v>1397461.0764650016</v>
      </c>
      <c r="Q580">
        <f t="shared" si="133"/>
        <v>-585270.7287863997</v>
      </c>
      <c r="S580">
        <v>0</v>
      </c>
      <c r="T580">
        <v>1397.4610764650015</v>
      </c>
      <c r="U580">
        <v>585.27072878639967</v>
      </c>
      <c r="W580">
        <v>585270.7287863997</v>
      </c>
      <c r="X580">
        <f t="shared" si="126"/>
        <v>0</v>
      </c>
      <c r="Y580">
        <f t="shared" si="127"/>
        <v>0</v>
      </c>
      <c r="Z580">
        <f t="shared" si="128"/>
        <v>102.11229000000002</v>
      </c>
      <c r="AA580">
        <f t="shared" si="129"/>
        <v>812.19034767860182</v>
      </c>
      <c r="AB580">
        <f t="shared" si="130"/>
        <v>0</v>
      </c>
    </row>
    <row r="581" spans="2:28" x14ac:dyDescent="0.55000000000000004">
      <c r="B581" s="3" t="s">
        <v>37</v>
      </c>
      <c r="C581" s="3">
        <v>575</v>
      </c>
      <c r="D581" s="3">
        <v>575</v>
      </c>
      <c r="E581" s="10">
        <v>0</v>
      </c>
      <c r="F581" s="16">
        <f t="shared" si="131"/>
        <v>0</v>
      </c>
      <c r="G581" s="16">
        <f t="shared" si="134"/>
        <v>0</v>
      </c>
      <c r="I581">
        <v>0</v>
      </c>
      <c r="J581">
        <f t="shared" si="120"/>
        <v>102.11229000000002</v>
      </c>
      <c r="K581">
        <f t="shared" si="121"/>
        <v>0</v>
      </c>
      <c r="L581">
        <f t="shared" si="122"/>
        <v>102.11229000000002</v>
      </c>
      <c r="M581">
        <f t="shared" si="123"/>
        <v>102.11229000000002</v>
      </c>
      <c r="N581">
        <f t="shared" si="124"/>
        <v>0</v>
      </c>
      <c r="O581">
        <f t="shared" si="125"/>
        <v>0</v>
      </c>
      <c r="P581">
        <f t="shared" si="132"/>
        <v>1397461.0764650016</v>
      </c>
      <c r="Q581">
        <f t="shared" si="133"/>
        <v>-585270.7287863997</v>
      </c>
      <c r="S581">
        <v>0</v>
      </c>
      <c r="T581">
        <v>1397.4610764650015</v>
      </c>
      <c r="U581">
        <v>585.27072878639967</v>
      </c>
      <c r="W581">
        <v>585270.7287863997</v>
      </c>
      <c r="X581">
        <f t="shared" si="126"/>
        <v>0</v>
      </c>
      <c r="Y581">
        <f t="shared" si="127"/>
        <v>0</v>
      </c>
      <c r="Z581">
        <f t="shared" si="128"/>
        <v>102.11229000000002</v>
      </c>
      <c r="AA581">
        <f t="shared" si="129"/>
        <v>812.19034767860182</v>
      </c>
      <c r="AB581">
        <f t="shared" si="130"/>
        <v>0</v>
      </c>
    </row>
    <row r="582" spans="2:28" x14ac:dyDescent="0.55000000000000004">
      <c r="B582" s="3" t="s">
        <v>37</v>
      </c>
      <c r="C582" s="3">
        <v>576</v>
      </c>
      <c r="D582" s="3">
        <v>576</v>
      </c>
      <c r="E582" s="10">
        <v>0</v>
      </c>
      <c r="F582" s="16">
        <f t="shared" si="131"/>
        <v>0</v>
      </c>
      <c r="G582" s="16">
        <f t="shared" si="134"/>
        <v>0</v>
      </c>
      <c r="I582">
        <v>0</v>
      </c>
      <c r="J582">
        <f t="shared" si="120"/>
        <v>102.11229000000002</v>
      </c>
      <c r="K582">
        <f t="shared" si="121"/>
        <v>0</v>
      </c>
      <c r="L582">
        <f t="shared" si="122"/>
        <v>102.11229000000002</v>
      </c>
      <c r="M582">
        <f t="shared" si="123"/>
        <v>102.11229000000002</v>
      </c>
      <c r="N582">
        <f t="shared" si="124"/>
        <v>0</v>
      </c>
      <c r="O582">
        <f t="shared" si="125"/>
        <v>0</v>
      </c>
      <c r="P582">
        <f t="shared" si="132"/>
        <v>1397461.0764650016</v>
      </c>
      <c r="Q582">
        <f t="shared" si="133"/>
        <v>-585270.7287863997</v>
      </c>
      <c r="S582">
        <v>0</v>
      </c>
      <c r="T582">
        <v>1397.4610764650015</v>
      </c>
      <c r="U582">
        <v>585.27072878639967</v>
      </c>
      <c r="W582">
        <v>585270.7287863997</v>
      </c>
      <c r="X582">
        <f t="shared" si="126"/>
        <v>0</v>
      </c>
      <c r="Y582">
        <f t="shared" si="127"/>
        <v>0</v>
      </c>
      <c r="Z582">
        <f t="shared" si="128"/>
        <v>102.11229000000002</v>
      </c>
      <c r="AA582">
        <f t="shared" si="129"/>
        <v>812.19034767860182</v>
      </c>
      <c r="AB582">
        <f t="shared" si="130"/>
        <v>0</v>
      </c>
    </row>
    <row r="583" spans="2:28" x14ac:dyDescent="0.55000000000000004">
      <c r="B583" s="3" t="s">
        <v>37</v>
      </c>
      <c r="C583" s="3">
        <v>577</v>
      </c>
      <c r="D583" s="3">
        <v>577</v>
      </c>
      <c r="E583" s="10">
        <v>0</v>
      </c>
      <c r="F583" s="16">
        <f t="shared" si="131"/>
        <v>0</v>
      </c>
      <c r="G583" s="16">
        <f t="shared" si="134"/>
        <v>0</v>
      </c>
      <c r="I583">
        <v>0</v>
      </c>
      <c r="J583">
        <f t="shared" ref="J583:J646" si="135">Y583+Z583</f>
        <v>102.11229000000002</v>
      </c>
      <c r="K583">
        <f t="shared" ref="K583:K646" si="136">(($AH$24*F583)*$AH$28)/2</f>
        <v>0</v>
      </c>
      <c r="L583">
        <f t="shared" ref="L583:L646" si="137">(K583/$AH$28)+M583</f>
        <v>102.11229000000002</v>
      </c>
      <c r="M583">
        <f t="shared" ref="M583:M646" si="138">J583+X583</f>
        <v>102.11229000000002</v>
      </c>
      <c r="N583">
        <f t="shared" ref="N583:N646" si="139">M583*I583</f>
        <v>0</v>
      </c>
      <c r="O583">
        <f t="shared" ref="O583:O646" si="140">N583*1</f>
        <v>0</v>
      </c>
      <c r="P583">
        <f t="shared" si="132"/>
        <v>1397461.0764650016</v>
      </c>
      <c r="Q583">
        <f t="shared" si="133"/>
        <v>-585270.7287863997</v>
      </c>
      <c r="S583">
        <v>0</v>
      </c>
      <c r="T583">
        <v>1397.4610764650015</v>
      </c>
      <c r="U583">
        <v>585.27072878639967</v>
      </c>
      <c r="W583">
        <v>585270.7287863997</v>
      </c>
      <c r="X583">
        <f t="shared" ref="X583:X646" si="141">F583*$AH$24</f>
        <v>0</v>
      </c>
      <c r="Y583">
        <f t="shared" ref="Y583:Y646" si="142">0.5*1.225*$AH$26*$AH$25*I583^2</f>
        <v>0</v>
      </c>
      <c r="Z583">
        <f t="shared" ref="Z583:Z646" si="143">$AH$27*$AH$24*9.81</f>
        <v>102.11229000000002</v>
      </c>
      <c r="AA583">
        <f t="shared" ref="AA583:AA646" si="144">T583-U583</f>
        <v>812.19034767860182</v>
      </c>
      <c r="AB583">
        <f t="shared" ref="AB583:AB646" si="145">(0.5*$AH$24*I583^2)/1000</f>
        <v>0</v>
      </c>
    </row>
    <row r="584" spans="2:28" x14ac:dyDescent="0.55000000000000004">
      <c r="B584" s="3" t="s">
        <v>37</v>
      </c>
      <c r="C584" s="3">
        <v>578</v>
      </c>
      <c r="D584" s="3">
        <v>578</v>
      </c>
      <c r="E584" s="10">
        <v>0</v>
      </c>
      <c r="F584" s="16">
        <f t="shared" ref="F584:F647" si="146">($E585-$E583)/2/3.6</f>
        <v>0</v>
      </c>
      <c r="G584" s="16">
        <f t="shared" si="134"/>
        <v>0</v>
      </c>
      <c r="I584">
        <v>0</v>
      </c>
      <c r="J584">
        <f t="shared" si="135"/>
        <v>102.11229000000002</v>
      </c>
      <c r="K584">
        <f t="shared" si="136"/>
        <v>0</v>
      </c>
      <c r="L584">
        <f t="shared" si="137"/>
        <v>102.11229000000002</v>
      </c>
      <c r="M584">
        <f t="shared" si="138"/>
        <v>102.11229000000002</v>
      </c>
      <c r="N584">
        <f t="shared" si="139"/>
        <v>0</v>
      </c>
      <c r="O584">
        <f t="shared" si="140"/>
        <v>0</v>
      </c>
      <c r="P584">
        <f t="shared" ref="P584:P647" si="147">P583+MAX(0,O584)</f>
        <v>1397461.0764650016</v>
      </c>
      <c r="Q584">
        <f t="shared" ref="Q584:Q647" si="148">Q583+MIN(0,O584)</f>
        <v>-585270.7287863997</v>
      </c>
      <c r="S584">
        <v>0</v>
      </c>
      <c r="T584">
        <v>1397.4610764650015</v>
      </c>
      <c r="U584">
        <v>585.27072878639967</v>
      </c>
      <c r="W584">
        <v>585270.7287863997</v>
      </c>
      <c r="X584">
        <f t="shared" si="141"/>
        <v>0</v>
      </c>
      <c r="Y584">
        <f t="shared" si="142"/>
        <v>0</v>
      </c>
      <c r="Z584">
        <f t="shared" si="143"/>
        <v>102.11229000000002</v>
      </c>
      <c r="AA584">
        <f t="shared" si="144"/>
        <v>812.19034767860182</v>
      </c>
      <c r="AB584">
        <f t="shared" si="145"/>
        <v>0</v>
      </c>
    </row>
    <row r="585" spans="2:28" x14ac:dyDescent="0.55000000000000004">
      <c r="B585" s="3" t="s">
        <v>37</v>
      </c>
      <c r="C585" s="3">
        <v>579</v>
      </c>
      <c r="D585" s="3">
        <v>579</v>
      </c>
      <c r="E585" s="10">
        <v>0</v>
      </c>
      <c r="F585" s="16">
        <f t="shared" si="146"/>
        <v>0</v>
      </c>
      <c r="G585" s="16">
        <f t="shared" ref="G585:G648" si="149">($E586-$E584)/2</f>
        <v>0</v>
      </c>
      <c r="I585">
        <v>0</v>
      </c>
      <c r="J585">
        <f t="shared" si="135"/>
        <v>102.11229000000002</v>
      </c>
      <c r="K585">
        <f t="shared" si="136"/>
        <v>0</v>
      </c>
      <c r="L585">
        <f t="shared" si="137"/>
        <v>102.11229000000002</v>
      </c>
      <c r="M585">
        <f t="shared" si="138"/>
        <v>102.11229000000002</v>
      </c>
      <c r="N585">
        <f t="shared" si="139"/>
        <v>0</v>
      </c>
      <c r="O585">
        <f t="shared" si="140"/>
        <v>0</v>
      </c>
      <c r="P585">
        <f t="shared" si="147"/>
        <v>1397461.0764650016</v>
      </c>
      <c r="Q585">
        <f t="shared" si="148"/>
        <v>-585270.7287863997</v>
      </c>
      <c r="S585">
        <v>0</v>
      </c>
      <c r="T585">
        <v>1397.4610764650015</v>
      </c>
      <c r="U585">
        <v>585.27072878639967</v>
      </c>
      <c r="W585">
        <v>585270.7287863997</v>
      </c>
      <c r="X585">
        <f t="shared" si="141"/>
        <v>0</v>
      </c>
      <c r="Y585">
        <f t="shared" si="142"/>
        <v>0</v>
      </c>
      <c r="Z585">
        <f t="shared" si="143"/>
        <v>102.11229000000002</v>
      </c>
      <c r="AA585">
        <f t="shared" si="144"/>
        <v>812.19034767860182</v>
      </c>
      <c r="AB585">
        <f t="shared" si="145"/>
        <v>0</v>
      </c>
    </row>
    <row r="586" spans="2:28" x14ac:dyDescent="0.55000000000000004">
      <c r="B586" s="3" t="s">
        <v>37</v>
      </c>
      <c r="C586" s="3">
        <v>580</v>
      </c>
      <c r="D586" s="3">
        <v>580</v>
      </c>
      <c r="E586" s="10">
        <v>0</v>
      </c>
      <c r="F586" s="16">
        <f t="shared" si="146"/>
        <v>0</v>
      </c>
      <c r="G586" s="16">
        <f t="shared" si="149"/>
        <v>0</v>
      </c>
      <c r="I586">
        <v>0</v>
      </c>
      <c r="J586">
        <f t="shared" si="135"/>
        <v>102.11229000000002</v>
      </c>
      <c r="K586">
        <f t="shared" si="136"/>
        <v>0</v>
      </c>
      <c r="L586">
        <f t="shared" si="137"/>
        <v>102.11229000000002</v>
      </c>
      <c r="M586">
        <f t="shared" si="138"/>
        <v>102.11229000000002</v>
      </c>
      <c r="N586">
        <f t="shared" si="139"/>
        <v>0</v>
      </c>
      <c r="O586">
        <f t="shared" si="140"/>
        <v>0</v>
      </c>
      <c r="P586">
        <f t="shared" si="147"/>
        <v>1397461.0764650016</v>
      </c>
      <c r="Q586">
        <f t="shared" si="148"/>
        <v>-585270.7287863997</v>
      </c>
      <c r="S586">
        <v>0</v>
      </c>
      <c r="T586">
        <v>1397.4610764650015</v>
      </c>
      <c r="U586">
        <v>585.27072878639967</v>
      </c>
      <c r="W586">
        <v>585270.7287863997</v>
      </c>
      <c r="X586">
        <f t="shared" si="141"/>
        <v>0</v>
      </c>
      <c r="Y586">
        <f t="shared" si="142"/>
        <v>0</v>
      </c>
      <c r="Z586">
        <f t="shared" si="143"/>
        <v>102.11229000000002</v>
      </c>
      <c r="AA586">
        <f t="shared" si="144"/>
        <v>812.19034767860182</v>
      </c>
      <c r="AB586">
        <f t="shared" si="145"/>
        <v>0</v>
      </c>
    </row>
    <row r="587" spans="2:28" x14ac:dyDescent="0.55000000000000004">
      <c r="B587" s="3" t="s">
        <v>37</v>
      </c>
      <c r="C587" s="3">
        <v>581</v>
      </c>
      <c r="D587" s="3">
        <v>581</v>
      </c>
      <c r="E587" s="10">
        <v>0</v>
      </c>
      <c r="F587" s="16">
        <f t="shared" si="146"/>
        <v>0</v>
      </c>
      <c r="G587" s="16">
        <f t="shared" si="149"/>
        <v>0</v>
      </c>
      <c r="I587">
        <v>0</v>
      </c>
      <c r="J587">
        <f t="shared" si="135"/>
        <v>102.11229000000002</v>
      </c>
      <c r="K587">
        <f t="shared" si="136"/>
        <v>0</v>
      </c>
      <c r="L587">
        <f t="shared" si="137"/>
        <v>102.11229000000002</v>
      </c>
      <c r="M587">
        <f t="shared" si="138"/>
        <v>102.11229000000002</v>
      </c>
      <c r="N587">
        <f t="shared" si="139"/>
        <v>0</v>
      </c>
      <c r="O587">
        <f t="shared" si="140"/>
        <v>0</v>
      </c>
      <c r="P587">
        <f t="shared" si="147"/>
        <v>1397461.0764650016</v>
      </c>
      <c r="Q587">
        <f t="shared" si="148"/>
        <v>-585270.7287863997</v>
      </c>
      <c r="S587">
        <v>0</v>
      </c>
      <c r="T587">
        <v>1397.4610764650015</v>
      </c>
      <c r="U587">
        <v>585.27072878639967</v>
      </c>
      <c r="W587">
        <v>585270.7287863997</v>
      </c>
      <c r="X587">
        <f t="shared" si="141"/>
        <v>0</v>
      </c>
      <c r="Y587">
        <f t="shared" si="142"/>
        <v>0</v>
      </c>
      <c r="Z587">
        <f t="shared" si="143"/>
        <v>102.11229000000002</v>
      </c>
      <c r="AA587">
        <f t="shared" si="144"/>
        <v>812.19034767860182</v>
      </c>
      <c r="AB587">
        <f t="shared" si="145"/>
        <v>0</v>
      </c>
    </row>
    <row r="588" spans="2:28" x14ac:dyDescent="0.55000000000000004">
      <c r="B588" s="3" t="s">
        <v>37</v>
      </c>
      <c r="C588" s="3">
        <v>582</v>
      </c>
      <c r="D588" s="3">
        <v>582</v>
      </c>
      <c r="E588" s="10">
        <v>0</v>
      </c>
      <c r="F588" s="16">
        <f t="shared" si="146"/>
        <v>0</v>
      </c>
      <c r="G588" s="16">
        <f t="shared" si="149"/>
        <v>0</v>
      </c>
      <c r="I588">
        <v>0</v>
      </c>
      <c r="J588">
        <f t="shared" si="135"/>
        <v>102.11229000000002</v>
      </c>
      <c r="K588">
        <f t="shared" si="136"/>
        <v>0</v>
      </c>
      <c r="L588">
        <f t="shared" si="137"/>
        <v>102.11229000000002</v>
      </c>
      <c r="M588">
        <f t="shared" si="138"/>
        <v>102.11229000000002</v>
      </c>
      <c r="N588">
        <f t="shared" si="139"/>
        <v>0</v>
      </c>
      <c r="O588">
        <f t="shared" si="140"/>
        <v>0</v>
      </c>
      <c r="P588">
        <f t="shared" si="147"/>
        <v>1397461.0764650016</v>
      </c>
      <c r="Q588">
        <f t="shared" si="148"/>
        <v>-585270.7287863997</v>
      </c>
      <c r="S588">
        <v>0</v>
      </c>
      <c r="T588">
        <v>1397.4610764650015</v>
      </c>
      <c r="U588">
        <v>585.27072878639967</v>
      </c>
      <c r="W588">
        <v>585270.7287863997</v>
      </c>
      <c r="X588">
        <f t="shared" si="141"/>
        <v>0</v>
      </c>
      <c r="Y588">
        <f t="shared" si="142"/>
        <v>0</v>
      </c>
      <c r="Z588">
        <f t="shared" si="143"/>
        <v>102.11229000000002</v>
      </c>
      <c r="AA588">
        <f t="shared" si="144"/>
        <v>812.19034767860182</v>
      </c>
      <c r="AB588">
        <f t="shared" si="145"/>
        <v>0</v>
      </c>
    </row>
    <row r="589" spans="2:28" x14ac:dyDescent="0.55000000000000004">
      <c r="B589" s="3" t="s">
        <v>37</v>
      </c>
      <c r="C589" s="3">
        <v>583</v>
      </c>
      <c r="D589" s="3">
        <v>583</v>
      </c>
      <c r="E589" s="10">
        <v>0</v>
      </c>
      <c r="F589" s="16">
        <f t="shared" si="146"/>
        <v>0</v>
      </c>
      <c r="G589" s="16">
        <f t="shared" si="149"/>
        <v>0</v>
      </c>
      <c r="I589">
        <v>0</v>
      </c>
      <c r="J589">
        <f t="shared" si="135"/>
        <v>102.11229000000002</v>
      </c>
      <c r="K589">
        <f t="shared" si="136"/>
        <v>0</v>
      </c>
      <c r="L589">
        <f t="shared" si="137"/>
        <v>102.11229000000002</v>
      </c>
      <c r="M589">
        <f t="shared" si="138"/>
        <v>102.11229000000002</v>
      </c>
      <c r="N589">
        <f t="shared" si="139"/>
        <v>0</v>
      </c>
      <c r="O589">
        <f t="shared" si="140"/>
        <v>0</v>
      </c>
      <c r="P589">
        <f t="shared" si="147"/>
        <v>1397461.0764650016</v>
      </c>
      <c r="Q589">
        <f t="shared" si="148"/>
        <v>-585270.7287863997</v>
      </c>
      <c r="S589">
        <v>0</v>
      </c>
      <c r="T589">
        <v>1397.4610764650015</v>
      </c>
      <c r="U589">
        <v>585.27072878639967</v>
      </c>
      <c r="W589">
        <v>585270.7287863997</v>
      </c>
      <c r="X589">
        <f t="shared" si="141"/>
        <v>0</v>
      </c>
      <c r="Y589">
        <f t="shared" si="142"/>
        <v>0</v>
      </c>
      <c r="Z589">
        <f t="shared" si="143"/>
        <v>102.11229000000002</v>
      </c>
      <c r="AA589">
        <f t="shared" si="144"/>
        <v>812.19034767860182</v>
      </c>
      <c r="AB589">
        <f t="shared" si="145"/>
        <v>0</v>
      </c>
    </row>
    <row r="590" spans="2:28" x14ac:dyDescent="0.55000000000000004">
      <c r="B590" s="3" t="s">
        <v>37</v>
      </c>
      <c r="C590" s="3">
        <v>584</v>
      </c>
      <c r="D590" s="3">
        <v>584</v>
      </c>
      <c r="E590" s="10">
        <v>0</v>
      </c>
      <c r="F590" s="16">
        <f t="shared" si="146"/>
        <v>0</v>
      </c>
      <c r="G590" s="16">
        <f t="shared" si="149"/>
        <v>0</v>
      </c>
      <c r="I590">
        <v>0</v>
      </c>
      <c r="J590">
        <f t="shared" si="135"/>
        <v>102.11229000000002</v>
      </c>
      <c r="K590">
        <f t="shared" si="136"/>
        <v>0</v>
      </c>
      <c r="L590">
        <f t="shared" si="137"/>
        <v>102.11229000000002</v>
      </c>
      <c r="M590">
        <f t="shared" si="138"/>
        <v>102.11229000000002</v>
      </c>
      <c r="N590">
        <f t="shared" si="139"/>
        <v>0</v>
      </c>
      <c r="O590">
        <f t="shared" si="140"/>
        <v>0</v>
      </c>
      <c r="P590">
        <f t="shared" si="147"/>
        <v>1397461.0764650016</v>
      </c>
      <c r="Q590">
        <f t="shared" si="148"/>
        <v>-585270.7287863997</v>
      </c>
      <c r="S590">
        <v>0</v>
      </c>
      <c r="T590">
        <v>1397.4610764650015</v>
      </c>
      <c r="U590">
        <v>585.27072878639967</v>
      </c>
      <c r="W590">
        <v>585270.7287863997</v>
      </c>
      <c r="X590">
        <f t="shared" si="141"/>
        <v>0</v>
      </c>
      <c r="Y590">
        <f t="shared" si="142"/>
        <v>0</v>
      </c>
      <c r="Z590">
        <f t="shared" si="143"/>
        <v>102.11229000000002</v>
      </c>
      <c r="AA590">
        <f t="shared" si="144"/>
        <v>812.19034767860182</v>
      </c>
      <c r="AB590">
        <f t="shared" si="145"/>
        <v>0</v>
      </c>
    </row>
    <row r="591" spans="2:28" x14ac:dyDescent="0.55000000000000004">
      <c r="B591" s="3" t="s">
        <v>37</v>
      </c>
      <c r="C591" s="3">
        <v>585</v>
      </c>
      <c r="D591" s="3">
        <v>585</v>
      </c>
      <c r="E591" s="10">
        <v>0</v>
      </c>
      <c r="F591" s="16">
        <f t="shared" si="146"/>
        <v>0</v>
      </c>
      <c r="G591" s="16">
        <f t="shared" si="149"/>
        <v>0</v>
      </c>
      <c r="I591">
        <v>0</v>
      </c>
      <c r="J591">
        <f t="shared" si="135"/>
        <v>102.11229000000002</v>
      </c>
      <c r="K591">
        <f t="shared" si="136"/>
        <v>0</v>
      </c>
      <c r="L591">
        <f t="shared" si="137"/>
        <v>102.11229000000002</v>
      </c>
      <c r="M591">
        <f t="shared" si="138"/>
        <v>102.11229000000002</v>
      </c>
      <c r="N591">
        <f t="shared" si="139"/>
        <v>0</v>
      </c>
      <c r="O591">
        <f t="shared" si="140"/>
        <v>0</v>
      </c>
      <c r="P591">
        <f t="shared" si="147"/>
        <v>1397461.0764650016</v>
      </c>
      <c r="Q591">
        <f t="shared" si="148"/>
        <v>-585270.7287863997</v>
      </c>
      <c r="S591">
        <v>0</v>
      </c>
      <c r="T591">
        <v>1397.4610764650015</v>
      </c>
      <c r="U591">
        <v>585.27072878639967</v>
      </c>
      <c r="W591">
        <v>585270.7287863997</v>
      </c>
      <c r="X591">
        <f t="shared" si="141"/>
        <v>0</v>
      </c>
      <c r="Y591">
        <f t="shared" si="142"/>
        <v>0</v>
      </c>
      <c r="Z591">
        <f t="shared" si="143"/>
        <v>102.11229000000002</v>
      </c>
      <c r="AA591">
        <f t="shared" si="144"/>
        <v>812.19034767860182</v>
      </c>
      <c r="AB591">
        <f t="shared" si="145"/>
        <v>0</v>
      </c>
    </row>
    <row r="592" spans="2:28" x14ac:dyDescent="0.55000000000000004">
      <c r="B592" s="3" t="s">
        <v>37</v>
      </c>
      <c r="C592" s="3">
        <v>586</v>
      </c>
      <c r="D592" s="3">
        <v>586</v>
      </c>
      <c r="E592" s="10">
        <v>0</v>
      </c>
      <c r="F592" s="16">
        <f t="shared" si="146"/>
        <v>0</v>
      </c>
      <c r="G592" s="16">
        <f t="shared" si="149"/>
        <v>0</v>
      </c>
      <c r="I592">
        <v>0</v>
      </c>
      <c r="J592">
        <f t="shared" si="135"/>
        <v>102.11229000000002</v>
      </c>
      <c r="K592">
        <f t="shared" si="136"/>
        <v>0</v>
      </c>
      <c r="L592">
        <f t="shared" si="137"/>
        <v>102.11229000000002</v>
      </c>
      <c r="M592">
        <f t="shared" si="138"/>
        <v>102.11229000000002</v>
      </c>
      <c r="N592">
        <f t="shared" si="139"/>
        <v>0</v>
      </c>
      <c r="O592">
        <f t="shared" si="140"/>
        <v>0</v>
      </c>
      <c r="P592">
        <f t="shared" si="147"/>
        <v>1397461.0764650016</v>
      </c>
      <c r="Q592">
        <f t="shared" si="148"/>
        <v>-585270.7287863997</v>
      </c>
      <c r="S592">
        <v>0</v>
      </c>
      <c r="T592">
        <v>1397.4610764650015</v>
      </c>
      <c r="U592">
        <v>585.27072878639967</v>
      </c>
      <c r="W592">
        <v>585270.7287863997</v>
      </c>
      <c r="X592">
        <f t="shared" si="141"/>
        <v>0</v>
      </c>
      <c r="Y592">
        <f t="shared" si="142"/>
        <v>0</v>
      </c>
      <c r="Z592">
        <f t="shared" si="143"/>
        <v>102.11229000000002</v>
      </c>
      <c r="AA592">
        <f t="shared" si="144"/>
        <v>812.19034767860182</v>
      </c>
      <c r="AB592">
        <f t="shared" si="145"/>
        <v>0</v>
      </c>
    </row>
    <row r="593" spans="2:28" x14ac:dyDescent="0.55000000000000004">
      <c r="B593" s="3" t="s">
        <v>37</v>
      </c>
      <c r="C593" s="3">
        <v>587</v>
      </c>
      <c r="D593" s="3">
        <v>587</v>
      </c>
      <c r="E593" s="10">
        <v>0</v>
      </c>
      <c r="F593" s="16">
        <f t="shared" si="146"/>
        <v>0</v>
      </c>
      <c r="G593" s="16">
        <f t="shared" si="149"/>
        <v>0</v>
      </c>
      <c r="I593">
        <v>0</v>
      </c>
      <c r="J593">
        <f t="shared" si="135"/>
        <v>102.11229000000002</v>
      </c>
      <c r="K593">
        <f t="shared" si="136"/>
        <v>0</v>
      </c>
      <c r="L593">
        <f t="shared" si="137"/>
        <v>102.11229000000002</v>
      </c>
      <c r="M593">
        <f t="shared" si="138"/>
        <v>102.11229000000002</v>
      </c>
      <c r="N593">
        <f t="shared" si="139"/>
        <v>0</v>
      </c>
      <c r="O593">
        <f t="shared" si="140"/>
        <v>0</v>
      </c>
      <c r="P593">
        <f t="shared" si="147"/>
        <v>1397461.0764650016</v>
      </c>
      <c r="Q593">
        <f t="shared" si="148"/>
        <v>-585270.7287863997</v>
      </c>
      <c r="S593">
        <v>0</v>
      </c>
      <c r="T593">
        <v>1397.4610764650015</v>
      </c>
      <c r="U593">
        <v>585.27072878639967</v>
      </c>
      <c r="W593">
        <v>585270.7287863997</v>
      </c>
      <c r="X593">
        <f t="shared" si="141"/>
        <v>0</v>
      </c>
      <c r="Y593">
        <f t="shared" si="142"/>
        <v>0</v>
      </c>
      <c r="Z593">
        <f t="shared" si="143"/>
        <v>102.11229000000002</v>
      </c>
      <c r="AA593">
        <f t="shared" si="144"/>
        <v>812.19034767860182</v>
      </c>
      <c r="AB593">
        <f t="shared" si="145"/>
        <v>0</v>
      </c>
    </row>
    <row r="594" spans="2:28" x14ac:dyDescent="0.55000000000000004">
      <c r="B594" s="3" t="s">
        <v>37</v>
      </c>
      <c r="C594" s="3">
        <v>588</v>
      </c>
      <c r="D594" s="3">
        <v>588</v>
      </c>
      <c r="E594" s="10">
        <v>0</v>
      </c>
      <c r="F594" s="16">
        <f t="shared" si="146"/>
        <v>0</v>
      </c>
      <c r="G594" s="16">
        <f t="shared" si="149"/>
        <v>0</v>
      </c>
      <c r="I594">
        <v>0</v>
      </c>
      <c r="J594">
        <f t="shared" si="135"/>
        <v>102.11229000000002</v>
      </c>
      <c r="K594">
        <f t="shared" si="136"/>
        <v>0</v>
      </c>
      <c r="L594">
        <f t="shared" si="137"/>
        <v>102.11229000000002</v>
      </c>
      <c r="M594">
        <f t="shared" si="138"/>
        <v>102.11229000000002</v>
      </c>
      <c r="N594">
        <f t="shared" si="139"/>
        <v>0</v>
      </c>
      <c r="O594">
        <f t="shared" si="140"/>
        <v>0</v>
      </c>
      <c r="P594">
        <f t="shared" si="147"/>
        <v>1397461.0764650016</v>
      </c>
      <c r="Q594">
        <f t="shared" si="148"/>
        <v>-585270.7287863997</v>
      </c>
      <c r="S594">
        <v>0</v>
      </c>
      <c r="T594">
        <v>1397.4610764650015</v>
      </c>
      <c r="U594">
        <v>585.27072878639967</v>
      </c>
      <c r="W594">
        <v>585270.7287863997</v>
      </c>
      <c r="X594">
        <f t="shared" si="141"/>
        <v>0</v>
      </c>
      <c r="Y594">
        <f t="shared" si="142"/>
        <v>0</v>
      </c>
      <c r="Z594">
        <f t="shared" si="143"/>
        <v>102.11229000000002</v>
      </c>
      <c r="AA594">
        <f t="shared" si="144"/>
        <v>812.19034767860182</v>
      </c>
      <c r="AB594">
        <f t="shared" si="145"/>
        <v>0</v>
      </c>
    </row>
    <row r="595" spans="2:28" x14ac:dyDescent="0.55000000000000004">
      <c r="B595" s="3" t="s">
        <v>37</v>
      </c>
      <c r="C595" s="3">
        <v>589</v>
      </c>
      <c r="D595" s="3">
        <v>589</v>
      </c>
      <c r="E595" s="10">
        <v>0</v>
      </c>
      <c r="F595" s="16">
        <f t="shared" si="146"/>
        <v>0</v>
      </c>
      <c r="G595" s="16">
        <f t="shared" si="149"/>
        <v>0</v>
      </c>
      <c r="I595">
        <v>0</v>
      </c>
      <c r="J595">
        <f t="shared" si="135"/>
        <v>102.11229000000002</v>
      </c>
      <c r="K595">
        <f t="shared" si="136"/>
        <v>0</v>
      </c>
      <c r="L595">
        <f t="shared" si="137"/>
        <v>102.11229000000002</v>
      </c>
      <c r="M595">
        <f t="shared" si="138"/>
        <v>102.11229000000002</v>
      </c>
      <c r="N595">
        <f t="shared" si="139"/>
        <v>0</v>
      </c>
      <c r="O595">
        <f t="shared" si="140"/>
        <v>0</v>
      </c>
      <c r="P595">
        <f t="shared" si="147"/>
        <v>1397461.0764650016</v>
      </c>
      <c r="Q595">
        <f t="shared" si="148"/>
        <v>-585270.7287863997</v>
      </c>
      <c r="S595">
        <v>0</v>
      </c>
      <c r="T595">
        <v>1397.4610764650015</v>
      </c>
      <c r="U595">
        <v>585.27072878639967</v>
      </c>
      <c r="W595">
        <v>585270.7287863997</v>
      </c>
      <c r="X595">
        <f t="shared" si="141"/>
        <v>0</v>
      </c>
      <c r="Y595">
        <f t="shared" si="142"/>
        <v>0</v>
      </c>
      <c r="Z595">
        <f t="shared" si="143"/>
        <v>102.11229000000002</v>
      </c>
      <c r="AA595">
        <f t="shared" si="144"/>
        <v>812.19034767860182</v>
      </c>
      <c r="AB595">
        <f t="shared" si="145"/>
        <v>0</v>
      </c>
    </row>
    <row r="596" spans="2:28" x14ac:dyDescent="0.55000000000000004">
      <c r="B596" s="4" t="s">
        <v>38</v>
      </c>
      <c r="C596" s="4">
        <v>590</v>
      </c>
      <c r="D596" s="4">
        <v>1</v>
      </c>
      <c r="E596" s="11">
        <v>0</v>
      </c>
      <c r="F596" s="16">
        <f t="shared" si="146"/>
        <v>0</v>
      </c>
      <c r="G596" s="16">
        <f t="shared" si="149"/>
        <v>0</v>
      </c>
      <c r="I596">
        <v>0</v>
      </c>
      <c r="J596">
        <f t="shared" si="135"/>
        <v>102.11229000000002</v>
      </c>
      <c r="K596">
        <f t="shared" si="136"/>
        <v>0</v>
      </c>
      <c r="L596">
        <f t="shared" si="137"/>
        <v>102.11229000000002</v>
      </c>
      <c r="M596">
        <f t="shared" si="138"/>
        <v>102.11229000000002</v>
      </c>
      <c r="N596">
        <f t="shared" si="139"/>
        <v>0</v>
      </c>
      <c r="O596">
        <f t="shared" si="140"/>
        <v>0</v>
      </c>
      <c r="P596">
        <f t="shared" si="147"/>
        <v>1397461.0764650016</v>
      </c>
      <c r="Q596">
        <f t="shared" si="148"/>
        <v>-585270.7287863997</v>
      </c>
      <c r="S596">
        <v>0</v>
      </c>
      <c r="T596">
        <v>1397.4610764650015</v>
      </c>
      <c r="U596">
        <v>585.27072878639967</v>
      </c>
      <c r="W596">
        <v>585270.7287863997</v>
      </c>
      <c r="X596">
        <f t="shared" si="141"/>
        <v>0</v>
      </c>
      <c r="Y596">
        <f t="shared" si="142"/>
        <v>0</v>
      </c>
      <c r="Z596">
        <f t="shared" si="143"/>
        <v>102.11229000000002</v>
      </c>
      <c r="AA596">
        <f t="shared" si="144"/>
        <v>812.19034767860182</v>
      </c>
      <c r="AB596">
        <f t="shared" si="145"/>
        <v>0</v>
      </c>
    </row>
    <row r="597" spans="2:28" x14ac:dyDescent="0.55000000000000004">
      <c r="B597" s="4" t="s">
        <v>38</v>
      </c>
      <c r="C597" s="4">
        <v>591</v>
      </c>
      <c r="D597" s="4">
        <v>2</v>
      </c>
      <c r="E597" s="11">
        <v>0</v>
      </c>
      <c r="F597" s="16">
        <f t="shared" si="146"/>
        <v>0</v>
      </c>
      <c r="G597" s="16">
        <f t="shared" si="149"/>
        <v>0</v>
      </c>
      <c r="I597">
        <v>0</v>
      </c>
      <c r="J597">
        <f t="shared" si="135"/>
        <v>102.11229000000002</v>
      </c>
      <c r="K597">
        <f t="shared" si="136"/>
        <v>0</v>
      </c>
      <c r="L597">
        <f t="shared" si="137"/>
        <v>102.11229000000002</v>
      </c>
      <c r="M597">
        <f t="shared" si="138"/>
        <v>102.11229000000002</v>
      </c>
      <c r="N597">
        <f t="shared" si="139"/>
        <v>0</v>
      </c>
      <c r="O597">
        <f t="shared" si="140"/>
        <v>0</v>
      </c>
      <c r="P597">
        <f t="shared" si="147"/>
        <v>1397461.0764650016</v>
      </c>
      <c r="Q597">
        <f t="shared" si="148"/>
        <v>-585270.7287863997</v>
      </c>
      <c r="S597">
        <v>0</v>
      </c>
      <c r="T597">
        <v>1397.4610764650015</v>
      </c>
      <c r="U597">
        <v>585.27072878639967</v>
      </c>
      <c r="W597">
        <v>585270.7287863997</v>
      </c>
      <c r="X597">
        <f t="shared" si="141"/>
        <v>0</v>
      </c>
      <c r="Y597">
        <f t="shared" si="142"/>
        <v>0</v>
      </c>
      <c r="Z597">
        <f t="shared" si="143"/>
        <v>102.11229000000002</v>
      </c>
      <c r="AA597">
        <f t="shared" si="144"/>
        <v>812.19034767860182</v>
      </c>
      <c r="AB597">
        <f t="shared" si="145"/>
        <v>0</v>
      </c>
    </row>
    <row r="598" spans="2:28" x14ac:dyDescent="0.55000000000000004">
      <c r="B598" s="4" t="s">
        <v>38</v>
      </c>
      <c r="C598" s="4">
        <v>592</v>
      </c>
      <c r="D598" s="4">
        <v>3</v>
      </c>
      <c r="E598" s="11">
        <v>0</v>
      </c>
      <c r="F598" s="16">
        <f t="shared" si="146"/>
        <v>0</v>
      </c>
      <c r="G598" s="16">
        <f t="shared" si="149"/>
        <v>0</v>
      </c>
      <c r="I598">
        <v>0</v>
      </c>
      <c r="J598">
        <f t="shared" si="135"/>
        <v>102.11229000000002</v>
      </c>
      <c r="K598">
        <f t="shared" si="136"/>
        <v>0</v>
      </c>
      <c r="L598">
        <f t="shared" si="137"/>
        <v>102.11229000000002</v>
      </c>
      <c r="M598">
        <f t="shared" si="138"/>
        <v>102.11229000000002</v>
      </c>
      <c r="N598">
        <f t="shared" si="139"/>
        <v>0</v>
      </c>
      <c r="O598">
        <f t="shared" si="140"/>
        <v>0</v>
      </c>
      <c r="P598">
        <f t="shared" si="147"/>
        <v>1397461.0764650016</v>
      </c>
      <c r="Q598">
        <f t="shared" si="148"/>
        <v>-585270.7287863997</v>
      </c>
      <c r="S598">
        <v>0</v>
      </c>
      <c r="T598">
        <v>1397.4610764650015</v>
      </c>
      <c r="U598">
        <v>585.27072878639967</v>
      </c>
      <c r="W598">
        <v>585270.7287863997</v>
      </c>
      <c r="X598">
        <f t="shared" si="141"/>
        <v>0</v>
      </c>
      <c r="Y598">
        <f t="shared" si="142"/>
        <v>0</v>
      </c>
      <c r="Z598">
        <f t="shared" si="143"/>
        <v>102.11229000000002</v>
      </c>
      <c r="AA598">
        <f t="shared" si="144"/>
        <v>812.19034767860182</v>
      </c>
      <c r="AB598">
        <f t="shared" si="145"/>
        <v>0</v>
      </c>
    </row>
    <row r="599" spans="2:28" x14ac:dyDescent="0.55000000000000004">
      <c r="B599" s="4" t="s">
        <v>38</v>
      </c>
      <c r="C599" s="4">
        <v>593</v>
      </c>
      <c r="D599" s="4">
        <v>4</v>
      </c>
      <c r="E599" s="11">
        <v>0</v>
      </c>
      <c r="F599" s="16">
        <f t="shared" si="146"/>
        <v>0</v>
      </c>
      <c r="G599" s="16">
        <f t="shared" si="149"/>
        <v>0</v>
      </c>
      <c r="I599">
        <v>0</v>
      </c>
      <c r="J599">
        <f t="shared" si="135"/>
        <v>102.11229000000002</v>
      </c>
      <c r="K599">
        <f t="shared" si="136"/>
        <v>0</v>
      </c>
      <c r="L599">
        <f t="shared" si="137"/>
        <v>102.11229000000002</v>
      </c>
      <c r="M599">
        <f t="shared" si="138"/>
        <v>102.11229000000002</v>
      </c>
      <c r="N599">
        <f t="shared" si="139"/>
        <v>0</v>
      </c>
      <c r="O599">
        <f t="shared" si="140"/>
        <v>0</v>
      </c>
      <c r="P599">
        <f t="shared" si="147"/>
        <v>1397461.0764650016</v>
      </c>
      <c r="Q599">
        <f t="shared" si="148"/>
        <v>-585270.7287863997</v>
      </c>
      <c r="S599">
        <v>0</v>
      </c>
      <c r="T599">
        <v>1397.4610764650015</v>
      </c>
      <c r="U599">
        <v>585.27072878639967</v>
      </c>
      <c r="W599">
        <v>585270.7287863997</v>
      </c>
      <c r="X599">
        <f t="shared" si="141"/>
        <v>0</v>
      </c>
      <c r="Y599">
        <f t="shared" si="142"/>
        <v>0</v>
      </c>
      <c r="Z599">
        <f t="shared" si="143"/>
        <v>102.11229000000002</v>
      </c>
      <c r="AA599">
        <f t="shared" si="144"/>
        <v>812.19034767860182</v>
      </c>
      <c r="AB599">
        <f t="shared" si="145"/>
        <v>0</v>
      </c>
    </row>
    <row r="600" spans="2:28" x14ac:dyDescent="0.55000000000000004">
      <c r="B600" s="4" t="s">
        <v>38</v>
      </c>
      <c r="C600" s="4">
        <v>594</v>
      </c>
      <c r="D600" s="4">
        <v>5</v>
      </c>
      <c r="E600" s="11">
        <v>0</v>
      </c>
      <c r="F600" s="16">
        <f t="shared" si="146"/>
        <v>0</v>
      </c>
      <c r="G600" s="16">
        <f t="shared" si="149"/>
        <v>0</v>
      </c>
      <c r="I600">
        <v>0</v>
      </c>
      <c r="J600">
        <f t="shared" si="135"/>
        <v>102.11229000000002</v>
      </c>
      <c r="K600">
        <f t="shared" si="136"/>
        <v>0</v>
      </c>
      <c r="L600">
        <f t="shared" si="137"/>
        <v>102.11229000000002</v>
      </c>
      <c r="M600">
        <f t="shared" si="138"/>
        <v>102.11229000000002</v>
      </c>
      <c r="N600">
        <f t="shared" si="139"/>
        <v>0</v>
      </c>
      <c r="O600">
        <f t="shared" si="140"/>
        <v>0</v>
      </c>
      <c r="P600">
        <f t="shared" si="147"/>
        <v>1397461.0764650016</v>
      </c>
      <c r="Q600">
        <f t="shared" si="148"/>
        <v>-585270.7287863997</v>
      </c>
      <c r="S600">
        <v>0</v>
      </c>
      <c r="T600">
        <v>1397.4610764650015</v>
      </c>
      <c r="U600">
        <v>585.27072878639967</v>
      </c>
      <c r="W600">
        <v>585270.7287863997</v>
      </c>
      <c r="X600">
        <f t="shared" si="141"/>
        <v>0</v>
      </c>
      <c r="Y600">
        <f t="shared" si="142"/>
        <v>0</v>
      </c>
      <c r="Z600">
        <f t="shared" si="143"/>
        <v>102.11229000000002</v>
      </c>
      <c r="AA600">
        <f t="shared" si="144"/>
        <v>812.19034767860182</v>
      </c>
      <c r="AB600">
        <f t="shared" si="145"/>
        <v>0</v>
      </c>
    </row>
    <row r="601" spans="2:28" x14ac:dyDescent="0.55000000000000004">
      <c r="B601" s="4" t="s">
        <v>38</v>
      </c>
      <c r="C601" s="4">
        <v>595</v>
      </c>
      <c r="D601" s="4">
        <v>6</v>
      </c>
      <c r="E601" s="11">
        <v>0</v>
      </c>
      <c r="F601" s="16">
        <f t="shared" si="146"/>
        <v>0</v>
      </c>
      <c r="G601" s="16">
        <f t="shared" si="149"/>
        <v>0</v>
      </c>
      <c r="I601">
        <v>0</v>
      </c>
      <c r="J601">
        <f t="shared" si="135"/>
        <v>102.11229000000002</v>
      </c>
      <c r="K601">
        <f t="shared" si="136"/>
        <v>0</v>
      </c>
      <c r="L601">
        <f t="shared" si="137"/>
        <v>102.11229000000002</v>
      </c>
      <c r="M601">
        <f t="shared" si="138"/>
        <v>102.11229000000002</v>
      </c>
      <c r="N601">
        <f t="shared" si="139"/>
        <v>0</v>
      </c>
      <c r="O601">
        <f t="shared" si="140"/>
        <v>0</v>
      </c>
      <c r="P601">
        <f t="shared" si="147"/>
        <v>1397461.0764650016</v>
      </c>
      <c r="Q601">
        <f t="shared" si="148"/>
        <v>-585270.7287863997</v>
      </c>
      <c r="S601">
        <v>0</v>
      </c>
      <c r="T601">
        <v>1397.4610764650015</v>
      </c>
      <c r="U601">
        <v>585.27072878639967</v>
      </c>
      <c r="W601">
        <v>585270.7287863997</v>
      </c>
      <c r="X601">
        <f t="shared" si="141"/>
        <v>0</v>
      </c>
      <c r="Y601">
        <f t="shared" si="142"/>
        <v>0</v>
      </c>
      <c r="Z601">
        <f t="shared" si="143"/>
        <v>102.11229000000002</v>
      </c>
      <c r="AA601">
        <f t="shared" si="144"/>
        <v>812.19034767860182</v>
      </c>
      <c r="AB601">
        <f t="shared" si="145"/>
        <v>0</v>
      </c>
    </row>
    <row r="602" spans="2:28" x14ac:dyDescent="0.55000000000000004">
      <c r="B602" s="4" t="s">
        <v>38</v>
      </c>
      <c r="C602" s="4">
        <v>596</v>
      </c>
      <c r="D602" s="4">
        <v>7</v>
      </c>
      <c r="E602" s="11">
        <v>0</v>
      </c>
      <c r="F602" s="16">
        <f t="shared" si="146"/>
        <v>0</v>
      </c>
      <c r="G602" s="16">
        <f t="shared" si="149"/>
        <v>0</v>
      </c>
      <c r="I602">
        <v>0</v>
      </c>
      <c r="J602">
        <f t="shared" si="135"/>
        <v>102.11229000000002</v>
      </c>
      <c r="K602">
        <f t="shared" si="136"/>
        <v>0</v>
      </c>
      <c r="L602">
        <f t="shared" si="137"/>
        <v>102.11229000000002</v>
      </c>
      <c r="M602">
        <f t="shared" si="138"/>
        <v>102.11229000000002</v>
      </c>
      <c r="N602">
        <f t="shared" si="139"/>
        <v>0</v>
      </c>
      <c r="O602">
        <f t="shared" si="140"/>
        <v>0</v>
      </c>
      <c r="P602">
        <f t="shared" si="147"/>
        <v>1397461.0764650016</v>
      </c>
      <c r="Q602">
        <f t="shared" si="148"/>
        <v>-585270.7287863997</v>
      </c>
      <c r="S602">
        <v>0</v>
      </c>
      <c r="T602">
        <v>1397.4610764650015</v>
      </c>
      <c r="U602">
        <v>585.27072878639967</v>
      </c>
      <c r="W602">
        <v>585270.7287863997</v>
      </c>
      <c r="X602">
        <f t="shared" si="141"/>
        <v>0</v>
      </c>
      <c r="Y602">
        <f t="shared" si="142"/>
        <v>0</v>
      </c>
      <c r="Z602">
        <f t="shared" si="143"/>
        <v>102.11229000000002</v>
      </c>
      <c r="AA602">
        <f t="shared" si="144"/>
        <v>812.19034767860182</v>
      </c>
      <c r="AB602">
        <f t="shared" si="145"/>
        <v>0</v>
      </c>
    </row>
    <row r="603" spans="2:28" x14ac:dyDescent="0.55000000000000004">
      <c r="B603" s="4" t="s">
        <v>38</v>
      </c>
      <c r="C603" s="4">
        <v>597</v>
      </c>
      <c r="D603" s="4">
        <v>8</v>
      </c>
      <c r="E603" s="11">
        <v>0</v>
      </c>
      <c r="F603" s="16">
        <f t="shared" si="146"/>
        <v>0</v>
      </c>
      <c r="G603" s="16">
        <f t="shared" si="149"/>
        <v>0</v>
      </c>
      <c r="I603">
        <v>0</v>
      </c>
      <c r="J603">
        <f t="shared" si="135"/>
        <v>102.11229000000002</v>
      </c>
      <c r="K603">
        <f t="shared" si="136"/>
        <v>0</v>
      </c>
      <c r="L603">
        <f t="shared" si="137"/>
        <v>102.11229000000002</v>
      </c>
      <c r="M603">
        <f t="shared" si="138"/>
        <v>102.11229000000002</v>
      </c>
      <c r="N603">
        <f t="shared" si="139"/>
        <v>0</v>
      </c>
      <c r="O603">
        <f t="shared" si="140"/>
        <v>0</v>
      </c>
      <c r="P603">
        <f t="shared" si="147"/>
        <v>1397461.0764650016</v>
      </c>
      <c r="Q603">
        <f t="shared" si="148"/>
        <v>-585270.7287863997</v>
      </c>
      <c r="S603">
        <v>0</v>
      </c>
      <c r="T603">
        <v>1397.4610764650015</v>
      </c>
      <c r="U603">
        <v>585.27072878639967</v>
      </c>
      <c r="W603">
        <v>585270.7287863997</v>
      </c>
      <c r="X603">
        <f t="shared" si="141"/>
        <v>0</v>
      </c>
      <c r="Y603">
        <f t="shared" si="142"/>
        <v>0</v>
      </c>
      <c r="Z603">
        <f t="shared" si="143"/>
        <v>102.11229000000002</v>
      </c>
      <c r="AA603">
        <f t="shared" si="144"/>
        <v>812.19034767860182</v>
      </c>
      <c r="AB603">
        <f t="shared" si="145"/>
        <v>0</v>
      </c>
    </row>
    <row r="604" spans="2:28" x14ac:dyDescent="0.55000000000000004">
      <c r="B604" s="4" t="s">
        <v>38</v>
      </c>
      <c r="C604" s="4">
        <v>598</v>
      </c>
      <c r="D604" s="4">
        <v>9</v>
      </c>
      <c r="E604" s="11">
        <v>0</v>
      </c>
      <c r="F604" s="16">
        <f t="shared" si="146"/>
        <v>0</v>
      </c>
      <c r="G604" s="16">
        <f t="shared" si="149"/>
        <v>0</v>
      </c>
      <c r="I604">
        <v>0</v>
      </c>
      <c r="J604">
        <f t="shared" si="135"/>
        <v>102.11229000000002</v>
      </c>
      <c r="K604">
        <f t="shared" si="136"/>
        <v>0</v>
      </c>
      <c r="L604">
        <f t="shared" si="137"/>
        <v>102.11229000000002</v>
      </c>
      <c r="M604">
        <f t="shared" si="138"/>
        <v>102.11229000000002</v>
      </c>
      <c r="N604">
        <f t="shared" si="139"/>
        <v>0</v>
      </c>
      <c r="O604">
        <f t="shared" si="140"/>
        <v>0</v>
      </c>
      <c r="P604">
        <f t="shared" si="147"/>
        <v>1397461.0764650016</v>
      </c>
      <c r="Q604">
        <f t="shared" si="148"/>
        <v>-585270.7287863997</v>
      </c>
      <c r="S604">
        <v>0</v>
      </c>
      <c r="T604">
        <v>1397.4610764650015</v>
      </c>
      <c r="U604">
        <v>585.27072878639967</v>
      </c>
      <c r="W604">
        <v>585270.7287863997</v>
      </c>
      <c r="X604">
        <f t="shared" si="141"/>
        <v>0</v>
      </c>
      <c r="Y604">
        <f t="shared" si="142"/>
        <v>0</v>
      </c>
      <c r="Z604">
        <f t="shared" si="143"/>
        <v>102.11229000000002</v>
      </c>
      <c r="AA604">
        <f t="shared" si="144"/>
        <v>812.19034767860182</v>
      </c>
      <c r="AB604">
        <f t="shared" si="145"/>
        <v>0</v>
      </c>
    </row>
    <row r="605" spans="2:28" x14ac:dyDescent="0.55000000000000004">
      <c r="B605" s="4" t="s">
        <v>38</v>
      </c>
      <c r="C605" s="4">
        <v>599</v>
      </c>
      <c r="D605" s="4">
        <v>10</v>
      </c>
      <c r="E605" s="11">
        <v>0</v>
      </c>
      <c r="F605" s="16">
        <f t="shared" si="146"/>
        <v>0</v>
      </c>
      <c r="G605" s="16">
        <f t="shared" si="149"/>
        <v>0</v>
      </c>
      <c r="I605">
        <v>0.27777777777777779</v>
      </c>
      <c r="J605">
        <f t="shared" si="135"/>
        <v>102.14101275270063</v>
      </c>
      <c r="K605">
        <f t="shared" si="136"/>
        <v>0</v>
      </c>
      <c r="L605">
        <f t="shared" si="137"/>
        <v>102.14101275270063</v>
      </c>
      <c r="M605">
        <f t="shared" si="138"/>
        <v>102.14101275270063</v>
      </c>
      <c r="N605">
        <f t="shared" si="139"/>
        <v>28.372503542416844</v>
      </c>
      <c r="O605">
        <f t="shared" si="140"/>
        <v>28.372503542416844</v>
      </c>
      <c r="P605">
        <f t="shared" si="147"/>
        <v>1397489.4489685439</v>
      </c>
      <c r="Q605">
        <f t="shared" si="148"/>
        <v>-585270.7287863997</v>
      </c>
      <c r="S605">
        <v>2.8372503542416844E-2</v>
      </c>
      <c r="T605">
        <v>1397.4894489685439</v>
      </c>
      <c r="U605">
        <v>585.27072878639967</v>
      </c>
      <c r="W605">
        <v>585270.7287863997</v>
      </c>
      <c r="X605">
        <f t="shared" si="141"/>
        <v>0</v>
      </c>
      <c r="Y605">
        <f t="shared" si="142"/>
        <v>2.8722752700617291E-2</v>
      </c>
      <c r="Z605">
        <f t="shared" si="143"/>
        <v>102.11229000000002</v>
      </c>
      <c r="AA605">
        <f t="shared" si="144"/>
        <v>812.21872018214424</v>
      </c>
      <c r="AB605">
        <f t="shared" si="145"/>
        <v>5.7368827160493838E-2</v>
      </c>
    </row>
    <row r="606" spans="2:28" x14ac:dyDescent="0.55000000000000004">
      <c r="B606" s="4" t="s">
        <v>38</v>
      </c>
      <c r="C606" s="4">
        <v>600</v>
      </c>
      <c r="D606" s="4">
        <v>11</v>
      </c>
      <c r="E606" s="11">
        <v>0</v>
      </c>
      <c r="F606" s="16">
        <f t="shared" si="146"/>
        <v>0.1388888888888889</v>
      </c>
      <c r="G606" s="16">
        <f t="shared" si="149"/>
        <v>0.5</v>
      </c>
      <c r="I606">
        <v>0.58333333333333337</v>
      </c>
      <c r="J606">
        <f t="shared" si="135"/>
        <v>102.23895733940974</v>
      </c>
      <c r="K606">
        <f t="shared" si="136"/>
        <v>32.62622569444445</v>
      </c>
      <c r="L606">
        <f t="shared" si="137"/>
        <v>412.03062400607644</v>
      </c>
      <c r="M606">
        <f t="shared" si="138"/>
        <v>308.76673511718752</v>
      </c>
      <c r="N606">
        <f t="shared" si="139"/>
        <v>180.1139288183594</v>
      </c>
      <c r="O606">
        <f t="shared" si="140"/>
        <v>180.1139288183594</v>
      </c>
      <c r="P606">
        <f t="shared" si="147"/>
        <v>1397669.5628973623</v>
      </c>
      <c r="Q606">
        <f t="shared" si="148"/>
        <v>-585270.7287863997</v>
      </c>
      <c r="S606">
        <v>0.18011392881835941</v>
      </c>
      <c r="T606">
        <v>1397.6695628973623</v>
      </c>
      <c r="U606">
        <v>585.27072878639967</v>
      </c>
      <c r="W606">
        <v>585270.7287863997</v>
      </c>
      <c r="X606">
        <f t="shared" si="141"/>
        <v>206.5277777777778</v>
      </c>
      <c r="Y606">
        <f t="shared" si="142"/>
        <v>0.12666733940972225</v>
      </c>
      <c r="Z606">
        <f t="shared" si="143"/>
        <v>102.11229000000002</v>
      </c>
      <c r="AA606">
        <f t="shared" si="144"/>
        <v>812.39883411096264</v>
      </c>
      <c r="AB606">
        <f t="shared" si="145"/>
        <v>0.25299652777777781</v>
      </c>
    </row>
    <row r="607" spans="2:28" x14ac:dyDescent="0.55000000000000004">
      <c r="B607" s="4" t="s">
        <v>38</v>
      </c>
      <c r="C607" s="4">
        <v>601</v>
      </c>
      <c r="D607" s="4">
        <v>12</v>
      </c>
      <c r="E607" s="11">
        <v>1</v>
      </c>
      <c r="F607" s="16">
        <f t="shared" si="146"/>
        <v>0.29166666666666669</v>
      </c>
      <c r="G607" s="16">
        <f t="shared" si="149"/>
        <v>1.05</v>
      </c>
      <c r="I607">
        <v>1.3333333333333333</v>
      </c>
      <c r="J607">
        <f t="shared" si="135"/>
        <v>102.77406222222224</v>
      </c>
      <c r="K607">
        <f t="shared" si="136"/>
        <v>68.515073958333346</v>
      </c>
      <c r="L607">
        <f t="shared" si="137"/>
        <v>753.33656222222237</v>
      </c>
      <c r="M607">
        <f t="shared" si="138"/>
        <v>536.48239555555563</v>
      </c>
      <c r="N607">
        <f t="shared" si="139"/>
        <v>715.30986074074076</v>
      </c>
      <c r="O607">
        <f t="shared" si="140"/>
        <v>715.30986074074076</v>
      </c>
      <c r="P607">
        <f t="shared" si="147"/>
        <v>1398384.8727581031</v>
      </c>
      <c r="Q607">
        <f t="shared" si="148"/>
        <v>-585270.7287863997</v>
      </c>
      <c r="S607">
        <v>0.71530986074074077</v>
      </c>
      <c r="T607">
        <v>1398.384872758103</v>
      </c>
      <c r="U607">
        <v>585.27072878639967</v>
      </c>
      <c r="W607">
        <v>585270.7287863997</v>
      </c>
      <c r="X607">
        <f t="shared" si="141"/>
        <v>433.70833333333337</v>
      </c>
      <c r="Y607">
        <f t="shared" si="142"/>
        <v>0.66177222222222221</v>
      </c>
      <c r="Z607">
        <f t="shared" si="143"/>
        <v>102.11229000000002</v>
      </c>
      <c r="AA607">
        <f t="shared" si="144"/>
        <v>813.11414397170336</v>
      </c>
      <c r="AB607">
        <f t="shared" si="145"/>
        <v>1.3217777777777775</v>
      </c>
    </row>
    <row r="608" spans="2:28" x14ac:dyDescent="0.55000000000000004">
      <c r="B608" s="4" t="s">
        <v>38</v>
      </c>
      <c r="C608" s="4">
        <v>602</v>
      </c>
      <c r="D608" s="4">
        <v>13</v>
      </c>
      <c r="E608" s="11">
        <v>2.1</v>
      </c>
      <c r="F608" s="16">
        <f t="shared" si="146"/>
        <v>0.52777777777777779</v>
      </c>
      <c r="G608" s="16">
        <f t="shared" si="149"/>
        <v>1.9</v>
      </c>
      <c r="I608">
        <v>2.5277777777777777</v>
      </c>
      <c r="J608">
        <f t="shared" si="135"/>
        <v>104.49082115113814</v>
      </c>
      <c r="K608">
        <f t="shared" si="136"/>
        <v>123.9796576388889</v>
      </c>
      <c r="L608">
        <f t="shared" si="137"/>
        <v>1281.6991544844714</v>
      </c>
      <c r="M608">
        <f t="shared" si="138"/>
        <v>889.29637670669365</v>
      </c>
      <c r="N608">
        <f t="shared" si="139"/>
        <v>2247.9436188974755</v>
      </c>
      <c r="O608">
        <f t="shared" si="140"/>
        <v>2247.9436188974755</v>
      </c>
      <c r="P608">
        <f t="shared" si="147"/>
        <v>1400632.8163770007</v>
      </c>
      <c r="Q608">
        <f t="shared" si="148"/>
        <v>-585270.7287863997</v>
      </c>
      <c r="S608">
        <v>2.2479436188974757</v>
      </c>
      <c r="T608">
        <v>1400.6328163770006</v>
      </c>
      <c r="U608">
        <v>585.27072878639967</v>
      </c>
      <c r="W608">
        <v>585270.7287863997</v>
      </c>
      <c r="X608">
        <f t="shared" si="141"/>
        <v>784.80555555555554</v>
      </c>
      <c r="Y608">
        <f t="shared" si="142"/>
        <v>2.3785311511381173</v>
      </c>
      <c r="Z608">
        <f t="shared" si="143"/>
        <v>102.11229000000002</v>
      </c>
      <c r="AA608">
        <f t="shared" si="144"/>
        <v>815.36208759060094</v>
      </c>
      <c r="AB608">
        <f t="shared" si="145"/>
        <v>4.7507125771604937</v>
      </c>
    </row>
    <row r="609" spans="2:28" x14ac:dyDescent="0.55000000000000004">
      <c r="B609" s="4" t="s">
        <v>38</v>
      </c>
      <c r="C609" s="4">
        <v>603</v>
      </c>
      <c r="D609" s="4">
        <v>14</v>
      </c>
      <c r="E609" s="11">
        <v>4.8</v>
      </c>
      <c r="F609" s="16">
        <f t="shared" si="146"/>
        <v>0.97222222222222221</v>
      </c>
      <c r="G609" s="16">
        <f t="shared" si="149"/>
        <v>3.5</v>
      </c>
      <c r="I609">
        <v>3.9444444444444446</v>
      </c>
      <c r="J609">
        <f t="shared" si="135"/>
        <v>107.90394585455249</v>
      </c>
      <c r="K609">
        <f t="shared" si="136"/>
        <v>228.38357986111109</v>
      </c>
      <c r="L609">
        <f t="shared" si="137"/>
        <v>2276.4456125212191</v>
      </c>
      <c r="M609">
        <f t="shared" si="138"/>
        <v>1553.5983902989969</v>
      </c>
      <c r="N609">
        <f t="shared" si="139"/>
        <v>6128.0825395127104</v>
      </c>
      <c r="O609">
        <f t="shared" si="140"/>
        <v>6128.0825395127104</v>
      </c>
      <c r="P609">
        <f t="shared" si="147"/>
        <v>1406760.8989165134</v>
      </c>
      <c r="Q609">
        <f t="shared" si="148"/>
        <v>-585270.7287863997</v>
      </c>
      <c r="S609">
        <v>6.1280825395127101</v>
      </c>
      <c r="T609">
        <v>1406.7608989165135</v>
      </c>
      <c r="U609">
        <v>585.27072878639967</v>
      </c>
      <c r="W609">
        <v>585270.7287863997</v>
      </c>
      <c r="X609">
        <f t="shared" si="141"/>
        <v>1445.6944444444443</v>
      </c>
      <c r="Y609">
        <f t="shared" si="142"/>
        <v>5.7916558545524701</v>
      </c>
      <c r="Z609">
        <f t="shared" si="143"/>
        <v>102.11229000000002</v>
      </c>
      <c r="AA609">
        <f t="shared" si="144"/>
        <v>821.49017013011382</v>
      </c>
      <c r="AB609">
        <f t="shared" si="145"/>
        <v>11.567850308641978</v>
      </c>
    </row>
    <row r="610" spans="2:28" x14ac:dyDescent="0.55000000000000004">
      <c r="B610" s="4" t="s">
        <v>38</v>
      </c>
      <c r="C610" s="4">
        <v>604</v>
      </c>
      <c r="D610" s="4">
        <v>15</v>
      </c>
      <c r="E610" s="11">
        <v>9.1</v>
      </c>
      <c r="F610" s="16">
        <f t="shared" si="146"/>
        <v>1.3055555555555554</v>
      </c>
      <c r="G610" s="16">
        <f t="shared" si="149"/>
        <v>4.6999999999999993</v>
      </c>
      <c r="I610">
        <v>5.5</v>
      </c>
      <c r="J610">
        <f t="shared" si="135"/>
        <v>113.37275796875002</v>
      </c>
      <c r="K610">
        <f t="shared" si="136"/>
        <v>306.68652152777776</v>
      </c>
      <c r="L610">
        <f t="shared" si="137"/>
        <v>3025.4144246354163</v>
      </c>
      <c r="M610">
        <f t="shared" si="138"/>
        <v>2054.7338690798611</v>
      </c>
      <c r="N610">
        <f t="shared" si="139"/>
        <v>11301.036279939235</v>
      </c>
      <c r="O610">
        <f t="shared" si="140"/>
        <v>11301.036279939235</v>
      </c>
      <c r="P610">
        <f t="shared" si="147"/>
        <v>1418061.9351964528</v>
      </c>
      <c r="Q610">
        <f t="shared" si="148"/>
        <v>-585270.7287863997</v>
      </c>
      <c r="S610">
        <v>11.301036279939236</v>
      </c>
      <c r="T610">
        <v>1418.0619351964529</v>
      </c>
      <c r="U610">
        <v>585.27072878639967</v>
      </c>
      <c r="W610">
        <v>585270.7287863997</v>
      </c>
      <c r="X610">
        <f t="shared" si="141"/>
        <v>1941.3611111111109</v>
      </c>
      <c r="Y610">
        <f t="shared" si="142"/>
        <v>11.260467968750001</v>
      </c>
      <c r="Z610">
        <f t="shared" si="143"/>
        <v>102.11229000000002</v>
      </c>
      <c r="AA610">
        <f t="shared" si="144"/>
        <v>832.79120641005318</v>
      </c>
      <c r="AB610">
        <f t="shared" si="145"/>
        <v>22.490874999999999</v>
      </c>
    </row>
    <row r="611" spans="2:28" x14ac:dyDescent="0.55000000000000004">
      <c r="B611" s="4" t="s">
        <v>38</v>
      </c>
      <c r="C611" s="4">
        <v>605</v>
      </c>
      <c r="D611" s="4">
        <v>16</v>
      </c>
      <c r="E611" s="11">
        <v>14.2</v>
      </c>
      <c r="F611" s="16">
        <f t="shared" si="146"/>
        <v>1.4861111111111112</v>
      </c>
      <c r="G611" s="16">
        <f t="shared" si="149"/>
        <v>5.3500000000000005</v>
      </c>
      <c r="I611">
        <v>7.083333333333333</v>
      </c>
      <c r="J611">
        <f t="shared" si="135"/>
        <v>120.78925994357641</v>
      </c>
      <c r="K611">
        <f t="shared" si="136"/>
        <v>349.10061493055554</v>
      </c>
      <c r="L611">
        <f t="shared" si="137"/>
        <v>3435.5600932769094</v>
      </c>
      <c r="M611">
        <f t="shared" si="138"/>
        <v>2330.6364821657985</v>
      </c>
      <c r="N611">
        <f t="shared" si="139"/>
        <v>16508.67508200774</v>
      </c>
      <c r="O611">
        <f t="shared" si="140"/>
        <v>16508.67508200774</v>
      </c>
      <c r="P611">
        <f t="shared" si="147"/>
        <v>1434570.6102784604</v>
      </c>
      <c r="Q611">
        <f t="shared" si="148"/>
        <v>-585270.7287863997</v>
      </c>
      <c r="S611">
        <v>16.508675082007741</v>
      </c>
      <c r="T611">
        <v>1434.5706102784604</v>
      </c>
      <c r="U611">
        <v>585.27072878639967</v>
      </c>
      <c r="W611">
        <v>585270.7287863997</v>
      </c>
      <c r="X611">
        <f t="shared" si="141"/>
        <v>2209.8472222222222</v>
      </c>
      <c r="Y611">
        <f t="shared" si="142"/>
        <v>18.676969943576388</v>
      </c>
      <c r="Z611">
        <f t="shared" si="143"/>
        <v>102.11229000000002</v>
      </c>
      <c r="AA611">
        <f t="shared" si="144"/>
        <v>849.29988149206076</v>
      </c>
      <c r="AB611">
        <f t="shared" si="145"/>
        <v>37.304079861111113</v>
      </c>
    </row>
    <row r="612" spans="2:28" x14ac:dyDescent="0.55000000000000004">
      <c r="B612" s="4" t="s">
        <v>38</v>
      </c>
      <c r="C612" s="4">
        <v>606</v>
      </c>
      <c r="D612" s="4">
        <v>17</v>
      </c>
      <c r="E612" s="11">
        <v>19.8</v>
      </c>
      <c r="F612" s="16">
        <f t="shared" si="146"/>
        <v>1.5694444444444444</v>
      </c>
      <c r="G612" s="16">
        <f t="shared" si="149"/>
        <v>5.65</v>
      </c>
      <c r="I612">
        <v>8.4722222222222214</v>
      </c>
      <c r="J612">
        <f t="shared" si="135"/>
        <v>128.83163069974924</v>
      </c>
      <c r="K612">
        <f t="shared" si="136"/>
        <v>368.67635034722218</v>
      </c>
      <c r="L612">
        <f t="shared" si="137"/>
        <v>3629.4774640330825</v>
      </c>
      <c r="M612">
        <f t="shared" si="138"/>
        <v>2462.5955195886381</v>
      </c>
      <c r="N612">
        <f t="shared" si="139"/>
        <v>20863.656485403739</v>
      </c>
      <c r="O612">
        <f t="shared" si="140"/>
        <v>20863.656485403739</v>
      </c>
      <c r="P612">
        <f t="shared" si="147"/>
        <v>1455434.2667638641</v>
      </c>
      <c r="Q612">
        <f t="shared" si="148"/>
        <v>-585270.7287863997</v>
      </c>
      <c r="S612">
        <v>20.863656485403741</v>
      </c>
      <c r="T612">
        <v>1455.4342667638641</v>
      </c>
      <c r="U612">
        <v>585.27072878639967</v>
      </c>
      <c r="W612">
        <v>585270.7287863997</v>
      </c>
      <c r="X612">
        <f t="shared" si="141"/>
        <v>2333.7638888888887</v>
      </c>
      <c r="Y612">
        <f t="shared" si="142"/>
        <v>26.719340699749225</v>
      </c>
      <c r="Z612">
        <f t="shared" si="143"/>
        <v>102.11229000000002</v>
      </c>
      <c r="AA612">
        <f t="shared" si="144"/>
        <v>870.16353797746444</v>
      </c>
      <c r="AB612">
        <f t="shared" si="145"/>
        <v>53.367351466049378</v>
      </c>
    </row>
    <row r="613" spans="2:28" x14ac:dyDescent="0.55000000000000004">
      <c r="B613" s="4" t="s">
        <v>38</v>
      </c>
      <c r="C613" s="4">
        <v>607</v>
      </c>
      <c r="D613" s="4">
        <v>18</v>
      </c>
      <c r="E613" s="11">
        <v>25.5</v>
      </c>
      <c r="F613" s="16">
        <f t="shared" si="146"/>
        <v>1.4861111111111109</v>
      </c>
      <c r="G613" s="16">
        <f t="shared" si="149"/>
        <v>5.35</v>
      </c>
      <c r="I613">
        <v>9.6666666666666661</v>
      </c>
      <c r="J613">
        <f t="shared" si="135"/>
        <v>136.89669243055556</v>
      </c>
      <c r="K613">
        <f t="shared" si="136"/>
        <v>349.10061493055554</v>
      </c>
      <c r="L613">
        <f t="shared" si="137"/>
        <v>3451.667525763889</v>
      </c>
      <c r="M613">
        <f t="shared" si="138"/>
        <v>2346.7439146527777</v>
      </c>
      <c r="N613">
        <f t="shared" si="139"/>
        <v>22685.191174976848</v>
      </c>
      <c r="O613">
        <f t="shared" si="140"/>
        <v>22685.191174976848</v>
      </c>
      <c r="P613">
        <f t="shared" si="147"/>
        <v>1478119.4579388408</v>
      </c>
      <c r="Q613">
        <f t="shared" si="148"/>
        <v>-585270.7287863997</v>
      </c>
      <c r="S613">
        <v>22.685191174976847</v>
      </c>
      <c r="T613">
        <v>1478.1194579388409</v>
      </c>
      <c r="U613">
        <v>585.27072878639967</v>
      </c>
      <c r="W613">
        <v>585270.7287863997</v>
      </c>
      <c r="X613">
        <f t="shared" si="141"/>
        <v>2209.8472222222222</v>
      </c>
      <c r="Y613">
        <f t="shared" si="142"/>
        <v>34.784402430555552</v>
      </c>
      <c r="Z613">
        <f t="shared" si="143"/>
        <v>102.11229000000002</v>
      </c>
      <c r="AA613">
        <f t="shared" si="144"/>
        <v>892.84872915244125</v>
      </c>
      <c r="AB613">
        <f t="shared" si="145"/>
        <v>69.475944444444437</v>
      </c>
    </row>
    <row r="614" spans="2:28" x14ac:dyDescent="0.55000000000000004">
      <c r="B614" s="4" t="s">
        <v>38</v>
      </c>
      <c r="C614" s="4">
        <v>608</v>
      </c>
      <c r="D614" s="4">
        <v>19</v>
      </c>
      <c r="E614" s="11">
        <v>30.5</v>
      </c>
      <c r="F614" s="16">
        <f t="shared" si="146"/>
        <v>1.2916666666666663</v>
      </c>
      <c r="G614" s="16">
        <f t="shared" si="149"/>
        <v>4.6499999999999986</v>
      </c>
      <c r="I614">
        <v>10.777777777777779</v>
      </c>
      <c r="J614">
        <f t="shared" si="135"/>
        <v>145.35267082561731</v>
      </c>
      <c r="K614">
        <f t="shared" si="136"/>
        <v>303.42389895833327</v>
      </c>
      <c r="L614">
        <f t="shared" si="137"/>
        <v>3026.4151708256168</v>
      </c>
      <c r="M614">
        <f t="shared" si="138"/>
        <v>2066.0610041589503</v>
      </c>
      <c r="N614">
        <f t="shared" si="139"/>
        <v>22267.546378157578</v>
      </c>
      <c r="O614">
        <f t="shared" si="140"/>
        <v>22267.546378157578</v>
      </c>
      <c r="P614">
        <f t="shared" si="147"/>
        <v>1500387.0043169984</v>
      </c>
      <c r="Q614">
        <f t="shared" si="148"/>
        <v>-585270.7287863997</v>
      </c>
      <c r="S614">
        <v>22.267546378157579</v>
      </c>
      <c r="T614">
        <v>1500.3870043169984</v>
      </c>
      <c r="U614">
        <v>585.27072878639967</v>
      </c>
      <c r="W614">
        <v>585270.7287863997</v>
      </c>
      <c r="X614">
        <f t="shared" si="141"/>
        <v>1920.7083333333328</v>
      </c>
      <c r="Y614">
        <f t="shared" si="142"/>
        <v>43.240380825617294</v>
      </c>
      <c r="Z614">
        <f t="shared" si="143"/>
        <v>102.11229000000002</v>
      </c>
      <c r="AA614">
        <f t="shared" si="144"/>
        <v>915.11627553059873</v>
      </c>
      <c r="AB614">
        <f t="shared" si="145"/>
        <v>86.365327160493834</v>
      </c>
    </row>
    <row r="615" spans="2:28" x14ac:dyDescent="0.55000000000000004">
      <c r="B615" s="4" t="s">
        <v>38</v>
      </c>
      <c r="C615" s="4">
        <v>609</v>
      </c>
      <c r="D615" s="4">
        <v>20</v>
      </c>
      <c r="E615" s="11">
        <v>34.799999999999997</v>
      </c>
      <c r="F615" s="16">
        <f t="shared" si="146"/>
        <v>1.1527777777777775</v>
      </c>
      <c r="G615" s="16">
        <f t="shared" si="149"/>
        <v>4.1499999999999986</v>
      </c>
      <c r="I615">
        <v>11.916666666666666</v>
      </c>
      <c r="J615">
        <f t="shared" si="135"/>
        <v>154.97393129774306</v>
      </c>
      <c r="K615">
        <f t="shared" si="136"/>
        <v>270.79767326388878</v>
      </c>
      <c r="L615">
        <f t="shared" si="137"/>
        <v>2726.2447646310757</v>
      </c>
      <c r="M615">
        <f t="shared" si="138"/>
        <v>1869.1544868532981</v>
      </c>
      <c r="N615">
        <f t="shared" si="139"/>
        <v>22274.090968335135</v>
      </c>
      <c r="O615">
        <f t="shared" si="140"/>
        <v>22274.090968335135</v>
      </c>
      <c r="P615">
        <f t="shared" si="147"/>
        <v>1522661.0952853335</v>
      </c>
      <c r="Q615">
        <f t="shared" si="148"/>
        <v>-585270.7287863997</v>
      </c>
      <c r="S615">
        <v>22.274090968335134</v>
      </c>
      <c r="T615">
        <v>1522.6610952853334</v>
      </c>
      <c r="U615">
        <v>585.27072878639967</v>
      </c>
      <c r="W615">
        <v>585270.7287863997</v>
      </c>
      <c r="X615">
        <f t="shared" si="141"/>
        <v>1714.180555555555</v>
      </c>
      <c r="Y615">
        <f t="shared" si="142"/>
        <v>52.861641297743056</v>
      </c>
      <c r="Z615">
        <f t="shared" si="143"/>
        <v>102.11229000000002</v>
      </c>
      <c r="AA615">
        <f t="shared" si="144"/>
        <v>937.39036649893376</v>
      </c>
      <c r="AB615">
        <f t="shared" si="145"/>
        <v>105.58216319444443</v>
      </c>
    </row>
    <row r="616" spans="2:28" x14ac:dyDescent="0.55000000000000004">
      <c r="B616" s="4" t="s">
        <v>38</v>
      </c>
      <c r="C616" s="4">
        <v>610</v>
      </c>
      <c r="D616" s="4">
        <v>21</v>
      </c>
      <c r="E616" s="11">
        <v>38.799999999999997</v>
      </c>
      <c r="F616" s="16">
        <f t="shared" si="146"/>
        <v>1.1250000000000002</v>
      </c>
      <c r="G616" s="16">
        <f t="shared" si="149"/>
        <v>4.0500000000000007</v>
      </c>
      <c r="I616">
        <v>12.888888888888889</v>
      </c>
      <c r="J616">
        <f t="shared" si="135"/>
        <v>163.95122765432103</v>
      </c>
      <c r="K616">
        <f t="shared" si="136"/>
        <v>264.27242812500003</v>
      </c>
      <c r="L616">
        <f t="shared" si="137"/>
        <v>2673.2637276543214</v>
      </c>
      <c r="M616">
        <f t="shared" si="138"/>
        <v>1836.8262276543212</v>
      </c>
      <c r="N616">
        <f t="shared" si="139"/>
        <v>23674.649156433476</v>
      </c>
      <c r="O616">
        <f t="shared" si="140"/>
        <v>23674.649156433476</v>
      </c>
      <c r="P616">
        <f t="shared" si="147"/>
        <v>1546335.744441767</v>
      </c>
      <c r="Q616">
        <f t="shared" si="148"/>
        <v>-585270.7287863997</v>
      </c>
      <c r="S616">
        <v>23.674649156433475</v>
      </c>
      <c r="T616">
        <v>1546.335744441767</v>
      </c>
      <c r="U616">
        <v>585.27072878639967</v>
      </c>
      <c r="W616">
        <v>585270.7287863997</v>
      </c>
      <c r="X616">
        <f t="shared" si="141"/>
        <v>1672.8750000000002</v>
      </c>
      <c r="Y616">
        <f t="shared" si="142"/>
        <v>61.838937654321001</v>
      </c>
      <c r="Z616">
        <f t="shared" si="143"/>
        <v>102.11229000000002</v>
      </c>
      <c r="AA616">
        <f t="shared" si="144"/>
        <v>961.06501565536735</v>
      </c>
      <c r="AB616">
        <f t="shared" si="145"/>
        <v>123.5127901234568</v>
      </c>
    </row>
    <row r="617" spans="2:28" x14ac:dyDescent="0.55000000000000004">
      <c r="B617" s="4" t="s">
        <v>38</v>
      </c>
      <c r="C617" s="4">
        <v>611</v>
      </c>
      <c r="D617" s="4">
        <v>22</v>
      </c>
      <c r="E617" s="11">
        <v>42.9</v>
      </c>
      <c r="F617" s="16">
        <f t="shared" si="146"/>
        <v>1.0555555555555558</v>
      </c>
      <c r="G617" s="16">
        <f t="shared" si="149"/>
        <v>3.8000000000000007</v>
      </c>
      <c r="I617">
        <v>13.416666666666666</v>
      </c>
      <c r="J617">
        <f t="shared" si="135"/>
        <v>169.11931254774308</v>
      </c>
      <c r="K617">
        <f t="shared" si="136"/>
        <v>247.95931527777785</v>
      </c>
      <c r="L617">
        <f t="shared" si="137"/>
        <v>2523.5359792144104</v>
      </c>
      <c r="M617">
        <f t="shared" si="138"/>
        <v>1738.7304236588545</v>
      </c>
      <c r="N617">
        <f t="shared" si="139"/>
        <v>23327.966517422963</v>
      </c>
      <c r="O617">
        <f t="shared" si="140"/>
        <v>23327.966517422963</v>
      </c>
      <c r="P617">
        <f t="shared" si="147"/>
        <v>1569663.71095919</v>
      </c>
      <c r="Q617">
        <f t="shared" si="148"/>
        <v>-585270.7287863997</v>
      </c>
      <c r="S617">
        <v>23.327966517422965</v>
      </c>
      <c r="T617">
        <v>1569.66371095919</v>
      </c>
      <c r="U617">
        <v>585.27072878639967</v>
      </c>
      <c r="W617">
        <v>585270.7287863997</v>
      </c>
      <c r="X617">
        <f t="shared" si="141"/>
        <v>1569.6111111111115</v>
      </c>
      <c r="Y617">
        <f t="shared" si="142"/>
        <v>67.007022547743063</v>
      </c>
      <c r="Z617">
        <f t="shared" si="143"/>
        <v>102.11229000000002</v>
      </c>
      <c r="AA617">
        <f t="shared" si="144"/>
        <v>984.39298217279031</v>
      </c>
      <c r="AB617">
        <f t="shared" si="145"/>
        <v>133.83516319444445</v>
      </c>
    </row>
    <row r="618" spans="2:28" x14ac:dyDescent="0.55000000000000004">
      <c r="B618" s="4" t="s">
        <v>38</v>
      </c>
      <c r="C618" s="4">
        <v>612</v>
      </c>
      <c r="D618" s="4">
        <v>23</v>
      </c>
      <c r="E618" s="11">
        <v>46.4</v>
      </c>
      <c r="F618" s="16">
        <f t="shared" si="146"/>
        <v>0.74999999999999978</v>
      </c>
      <c r="G618" s="16">
        <f t="shared" si="149"/>
        <v>2.6999999999999993</v>
      </c>
      <c r="I618">
        <v>13.527777777777779</v>
      </c>
      <c r="J618">
        <f t="shared" si="135"/>
        <v>170.23375535252703</v>
      </c>
      <c r="K618">
        <f t="shared" si="136"/>
        <v>176.18161874999996</v>
      </c>
      <c r="L618">
        <f t="shared" si="137"/>
        <v>1843.1087553525267</v>
      </c>
      <c r="M618">
        <f t="shared" si="138"/>
        <v>1285.4837553525267</v>
      </c>
      <c r="N618">
        <f t="shared" si="139"/>
        <v>17389.738579352237</v>
      </c>
      <c r="O618">
        <f t="shared" si="140"/>
        <v>17389.738579352237</v>
      </c>
      <c r="P618">
        <f t="shared" si="147"/>
        <v>1587053.4495385422</v>
      </c>
      <c r="Q618">
        <f t="shared" si="148"/>
        <v>-585270.7287863997</v>
      </c>
      <c r="S618">
        <v>17.389738579352237</v>
      </c>
      <c r="T618">
        <v>1587.0534495385423</v>
      </c>
      <c r="U618">
        <v>585.27072878639967</v>
      </c>
      <c r="W618">
        <v>585270.7287863997</v>
      </c>
      <c r="X618">
        <f t="shared" si="141"/>
        <v>1115.2499999999998</v>
      </c>
      <c r="Y618">
        <f t="shared" si="142"/>
        <v>68.121465352527011</v>
      </c>
      <c r="Z618">
        <f t="shared" si="143"/>
        <v>102.11229000000002</v>
      </c>
      <c r="AA618">
        <f t="shared" si="144"/>
        <v>1001.7827207521426</v>
      </c>
      <c r="AB618">
        <f t="shared" si="145"/>
        <v>136.06107368827159</v>
      </c>
    </row>
    <row r="619" spans="2:28" x14ac:dyDescent="0.55000000000000004">
      <c r="B619" s="4" t="s">
        <v>38</v>
      </c>
      <c r="C619" s="4">
        <v>613</v>
      </c>
      <c r="D619" s="4">
        <v>24</v>
      </c>
      <c r="E619" s="11">
        <v>48.3</v>
      </c>
      <c r="F619" s="16">
        <f t="shared" si="146"/>
        <v>0.31944444444444503</v>
      </c>
      <c r="G619" s="16">
        <f t="shared" si="149"/>
        <v>1.1500000000000021</v>
      </c>
      <c r="I619">
        <v>13.472222222222221</v>
      </c>
      <c r="J619">
        <f t="shared" si="135"/>
        <v>169.67538504002704</v>
      </c>
      <c r="K619">
        <f t="shared" si="136"/>
        <v>75.040319097222365</v>
      </c>
      <c r="L619">
        <f t="shared" si="137"/>
        <v>882.19621837336172</v>
      </c>
      <c r="M619">
        <f t="shared" si="138"/>
        <v>644.6892739289168</v>
      </c>
      <c r="N619">
        <f t="shared" si="139"/>
        <v>8685.3971626534621</v>
      </c>
      <c r="O619">
        <f t="shared" si="140"/>
        <v>8685.3971626534621</v>
      </c>
      <c r="P619">
        <f t="shared" si="147"/>
        <v>1595738.8467011957</v>
      </c>
      <c r="Q619">
        <f t="shared" si="148"/>
        <v>-585270.7287863997</v>
      </c>
      <c r="S619">
        <v>8.6853971626534623</v>
      </c>
      <c r="T619">
        <v>1595.7388467011958</v>
      </c>
      <c r="U619">
        <v>585.27072878639967</v>
      </c>
      <c r="W619">
        <v>585270.7287863997</v>
      </c>
      <c r="X619">
        <f t="shared" si="141"/>
        <v>475.01388888888977</v>
      </c>
      <c r="Y619">
        <f t="shared" si="142"/>
        <v>67.563095040027008</v>
      </c>
      <c r="Z619">
        <f t="shared" si="143"/>
        <v>102.11229000000002</v>
      </c>
      <c r="AA619">
        <f t="shared" si="144"/>
        <v>1010.4681179147962</v>
      </c>
      <c r="AB619">
        <f t="shared" si="145"/>
        <v>134.94582368827159</v>
      </c>
    </row>
    <row r="620" spans="2:28" x14ac:dyDescent="0.55000000000000004">
      <c r="B620" s="4" t="s">
        <v>38</v>
      </c>
      <c r="C620" s="4">
        <v>614</v>
      </c>
      <c r="D620" s="4">
        <v>25</v>
      </c>
      <c r="E620" s="11">
        <v>48.7</v>
      </c>
      <c r="F620" s="16">
        <f t="shared" si="146"/>
        <v>2.7777777777778172E-2</v>
      </c>
      <c r="G620" s="16">
        <f t="shared" si="149"/>
        <v>0.10000000000000142</v>
      </c>
      <c r="I620">
        <v>13.444444444444445</v>
      </c>
      <c r="J620">
        <f t="shared" si="135"/>
        <v>169.39706156635805</v>
      </c>
      <c r="K620">
        <f t="shared" si="136"/>
        <v>6.5252451388889812</v>
      </c>
      <c r="L620">
        <f t="shared" si="137"/>
        <v>231.35539489969227</v>
      </c>
      <c r="M620">
        <f t="shared" si="138"/>
        <v>210.70261712191419</v>
      </c>
      <c r="N620">
        <f t="shared" si="139"/>
        <v>2832.7796301946241</v>
      </c>
      <c r="O620">
        <f t="shared" si="140"/>
        <v>2832.7796301946241</v>
      </c>
      <c r="P620">
        <f t="shared" si="147"/>
        <v>1598571.6263313903</v>
      </c>
      <c r="Q620">
        <f t="shared" si="148"/>
        <v>-585270.7287863997</v>
      </c>
      <c r="S620">
        <v>2.832779630194624</v>
      </c>
      <c r="T620">
        <v>1598.5716263313905</v>
      </c>
      <c r="U620">
        <v>585.27072878639967</v>
      </c>
      <c r="W620">
        <v>585270.7287863997</v>
      </c>
      <c r="X620">
        <f t="shared" si="141"/>
        <v>41.30555555555614</v>
      </c>
      <c r="Y620">
        <f t="shared" si="142"/>
        <v>67.284771566358032</v>
      </c>
      <c r="Z620">
        <f t="shared" si="143"/>
        <v>102.11229000000002</v>
      </c>
      <c r="AA620">
        <f t="shared" si="144"/>
        <v>1013.3008975449908</v>
      </c>
      <c r="AB620">
        <f t="shared" si="145"/>
        <v>134.38991975308645</v>
      </c>
    </row>
    <row r="621" spans="2:28" x14ac:dyDescent="0.55000000000000004">
      <c r="B621" s="4" t="s">
        <v>38</v>
      </c>
      <c r="C621" s="4">
        <v>615</v>
      </c>
      <c r="D621" s="4">
        <v>26</v>
      </c>
      <c r="E621" s="11">
        <v>48.5</v>
      </c>
      <c r="F621" s="16">
        <f t="shared" si="146"/>
        <v>-4.1666666666667261E-2</v>
      </c>
      <c r="G621" s="16">
        <f t="shared" si="149"/>
        <v>-0.15000000000000213</v>
      </c>
      <c r="I621">
        <v>13.388888888888889</v>
      </c>
      <c r="J621">
        <f t="shared" si="135"/>
        <v>168.84213798418213</v>
      </c>
      <c r="K621">
        <f t="shared" si="136"/>
        <v>-9.787867708333474</v>
      </c>
      <c r="L621">
        <f t="shared" si="137"/>
        <v>75.904637984180795</v>
      </c>
      <c r="M621">
        <f t="shared" si="138"/>
        <v>106.88380465084791</v>
      </c>
      <c r="N621">
        <f t="shared" si="139"/>
        <v>1431.0553844919082</v>
      </c>
      <c r="O621">
        <f t="shared" si="140"/>
        <v>1431.0553844919082</v>
      </c>
      <c r="P621">
        <f t="shared" si="147"/>
        <v>1600002.6817158822</v>
      </c>
      <c r="Q621">
        <f t="shared" si="148"/>
        <v>-585270.7287863997</v>
      </c>
      <c r="S621">
        <v>1.4310553844919083</v>
      </c>
      <c r="T621">
        <v>1600.0026817158821</v>
      </c>
      <c r="U621">
        <v>585.27072878639967</v>
      </c>
      <c r="W621">
        <v>585270.7287863997</v>
      </c>
      <c r="X621">
        <f t="shared" si="141"/>
        <v>-61.958333333334217</v>
      </c>
      <c r="Y621">
        <f t="shared" si="142"/>
        <v>66.729847984182115</v>
      </c>
      <c r="Z621">
        <f t="shared" si="143"/>
        <v>102.11229000000002</v>
      </c>
      <c r="AA621">
        <f t="shared" si="144"/>
        <v>1014.7319529294824</v>
      </c>
      <c r="AB621">
        <f t="shared" si="145"/>
        <v>133.28155401234568</v>
      </c>
    </row>
    <row r="622" spans="2:28" x14ac:dyDescent="0.55000000000000004">
      <c r="B622" s="4" t="s">
        <v>38</v>
      </c>
      <c r="C622" s="4">
        <v>616</v>
      </c>
      <c r="D622" s="4">
        <v>27</v>
      </c>
      <c r="E622" s="11">
        <v>48.4</v>
      </c>
      <c r="F622" s="16">
        <f t="shared" si="146"/>
        <v>-4.1666666666666269E-2</v>
      </c>
      <c r="G622" s="16">
        <f t="shared" si="149"/>
        <v>-0.14999999999999858</v>
      </c>
      <c r="I622">
        <v>13.277777777777779</v>
      </c>
      <c r="J622">
        <f t="shared" si="135"/>
        <v>167.73918428047841</v>
      </c>
      <c r="K622">
        <f t="shared" si="136"/>
        <v>-9.7878677083332395</v>
      </c>
      <c r="L622">
        <f t="shared" si="137"/>
        <v>74.801684280479293</v>
      </c>
      <c r="M622">
        <f t="shared" si="138"/>
        <v>105.78085094714567</v>
      </c>
      <c r="N622">
        <f t="shared" si="139"/>
        <v>1404.5346320204342</v>
      </c>
      <c r="O622">
        <f t="shared" si="140"/>
        <v>1404.5346320204342</v>
      </c>
      <c r="P622">
        <f t="shared" si="147"/>
        <v>1601407.2163479025</v>
      </c>
      <c r="Q622">
        <f t="shared" si="148"/>
        <v>-585270.7287863997</v>
      </c>
      <c r="S622">
        <v>1.4045346320204342</v>
      </c>
      <c r="T622">
        <v>1601.4072163479025</v>
      </c>
      <c r="U622">
        <v>585.27072878639967</v>
      </c>
      <c r="W622">
        <v>585270.7287863997</v>
      </c>
      <c r="X622">
        <f t="shared" si="141"/>
        <v>-61.958333333332739</v>
      </c>
      <c r="Y622">
        <f t="shared" si="142"/>
        <v>65.62689428047841</v>
      </c>
      <c r="Z622">
        <f t="shared" si="143"/>
        <v>102.11229000000002</v>
      </c>
      <c r="AA622">
        <f t="shared" si="144"/>
        <v>1016.1364875615028</v>
      </c>
      <c r="AB622">
        <f t="shared" si="145"/>
        <v>131.07859104938274</v>
      </c>
    </row>
    <row r="623" spans="2:28" x14ac:dyDescent="0.55000000000000004">
      <c r="B623" s="4" t="s">
        <v>38</v>
      </c>
      <c r="C623" s="4">
        <v>617</v>
      </c>
      <c r="D623" s="4">
        <v>28</v>
      </c>
      <c r="E623" s="11">
        <v>48.2</v>
      </c>
      <c r="F623" s="16">
        <f t="shared" si="146"/>
        <v>-8.3333333333333523E-2</v>
      </c>
      <c r="G623" s="16">
        <f t="shared" si="149"/>
        <v>-0.30000000000000071</v>
      </c>
      <c r="I623">
        <v>13.055555555555555</v>
      </c>
      <c r="J623">
        <f t="shared" si="135"/>
        <v>165.56085071566361</v>
      </c>
      <c r="K623">
        <f t="shared" si="136"/>
        <v>-19.575735416666713</v>
      </c>
      <c r="L623">
        <f t="shared" si="137"/>
        <v>-20.314149284336828</v>
      </c>
      <c r="M623">
        <f t="shared" si="138"/>
        <v>41.644184048996649</v>
      </c>
      <c r="N623">
        <f t="shared" si="139"/>
        <v>543.68795841745623</v>
      </c>
      <c r="O623">
        <f t="shared" si="140"/>
        <v>543.68795841745623</v>
      </c>
      <c r="P623">
        <f t="shared" si="147"/>
        <v>1601950.90430632</v>
      </c>
      <c r="Q623">
        <f t="shared" si="148"/>
        <v>-585270.7287863997</v>
      </c>
      <c r="S623">
        <v>0.54368795841745621</v>
      </c>
      <c r="T623">
        <v>1601.9509043063201</v>
      </c>
      <c r="U623">
        <v>585.27072878639967</v>
      </c>
      <c r="W623">
        <v>585270.7287863997</v>
      </c>
      <c r="X623">
        <f t="shared" si="141"/>
        <v>-123.91666666666696</v>
      </c>
      <c r="Y623">
        <f t="shared" si="142"/>
        <v>63.448560715663582</v>
      </c>
      <c r="Z623">
        <f t="shared" si="143"/>
        <v>102.11229000000002</v>
      </c>
      <c r="AA623">
        <f t="shared" si="144"/>
        <v>1016.6801755199205</v>
      </c>
      <c r="AB623">
        <f t="shared" si="145"/>
        <v>126.72773919753085</v>
      </c>
    </row>
    <row r="624" spans="2:28" x14ac:dyDescent="0.55000000000000004">
      <c r="B624" s="4" t="s">
        <v>38</v>
      </c>
      <c r="C624" s="4">
        <v>618</v>
      </c>
      <c r="D624" s="4">
        <v>29</v>
      </c>
      <c r="E624" s="11">
        <v>47.8</v>
      </c>
      <c r="F624" s="16">
        <f t="shared" si="146"/>
        <v>-0.16666666666666705</v>
      </c>
      <c r="G624" s="16">
        <f t="shared" si="149"/>
        <v>-0.60000000000000142</v>
      </c>
      <c r="I624">
        <v>12.75</v>
      </c>
      <c r="J624">
        <f t="shared" si="135"/>
        <v>162.62567261718752</v>
      </c>
      <c r="K624">
        <f t="shared" si="136"/>
        <v>-39.151470833333427</v>
      </c>
      <c r="L624">
        <f t="shared" si="137"/>
        <v>-209.12432738281336</v>
      </c>
      <c r="M624">
        <f t="shared" si="138"/>
        <v>-85.207660716146393</v>
      </c>
      <c r="N624">
        <f t="shared" si="139"/>
        <v>-1086.3976741308666</v>
      </c>
      <c r="O624">
        <f t="shared" si="140"/>
        <v>-1086.3976741308666</v>
      </c>
      <c r="P624">
        <f t="shared" si="147"/>
        <v>1601950.90430632</v>
      </c>
      <c r="Q624">
        <f t="shared" si="148"/>
        <v>-586357.12646053056</v>
      </c>
      <c r="S624">
        <v>-1.0863976741308665</v>
      </c>
      <c r="T624">
        <v>1601.9509043063201</v>
      </c>
      <c r="U624">
        <v>586.35712646053059</v>
      </c>
      <c r="W624">
        <v>586357.12646053056</v>
      </c>
      <c r="X624">
        <f t="shared" si="141"/>
        <v>-247.83333333333391</v>
      </c>
      <c r="Y624">
        <f t="shared" si="142"/>
        <v>60.513382617187503</v>
      </c>
      <c r="Z624">
        <f t="shared" si="143"/>
        <v>102.11229000000002</v>
      </c>
      <c r="AA624">
        <f t="shared" si="144"/>
        <v>1015.5937778457895</v>
      </c>
      <c r="AB624">
        <f t="shared" si="145"/>
        <v>120.86521875</v>
      </c>
    </row>
    <row r="625" spans="2:28" x14ac:dyDescent="0.55000000000000004">
      <c r="B625" s="4" t="s">
        <v>38</v>
      </c>
      <c r="C625" s="4">
        <v>619</v>
      </c>
      <c r="D625" s="4">
        <v>30</v>
      </c>
      <c r="E625" s="11">
        <v>47</v>
      </c>
      <c r="F625" s="16">
        <f t="shared" si="146"/>
        <v>-0.26388888888888867</v>
      </c>
      <c r="G625" s="16">
        <f t="shared" si="149"/>
        <v>-0.94999999999999929</v>
      </c>
      <c r="I625">
        <v>12.472222222222221</v>
      </c>
      <c r="J625">
        <f t="shared" si="135"/>
        <v>160.01764667197148</v>
      </c>
      <c r="K625">
        <f t="shared" si="136"/>
        <v>-61.989828819444391</v>
      </c>
      <c r="L625">
        <f t="shared" si="137"/>
        <v>-428.58651999469464</v>
      </c>
      <c r="M625">
        <f t="shared" si="138"/>
        <v>-232.38513110580595</v>
      </c>
      <c r="N625">
        <f t="shared" si="139"/>
        <v>-2898.3589962918572</v>
      </c>
      <c r="O625">
        <f t="shared" si="140"/>
        <v>-2898.3589962918572</v>
      </c>
      <c r="P625">
        <f t="shared" si="147"/>
        <v>1601950.90430632</v>
      </c>
      <c r="Q625">
        <f t="shared" si="148"/>
        <v>-589255.48545682244</v>
      </c>
      <c r="S625">
        <v>-2.8983589962918574</v>
      </c>
      <c r="T625">
        <v>1601.9509043063201</v>
      </c>
      <c r="U625">
        <v>589.2554854568225</v>
      </c>
      <c r="W625">
        <v>589255.48545682244</v>
      </c>
      <c r="X625">
        <f t="shared" si="141"/>
        <v>-392.40277777777743</v>
      </c>
      <c r="Y625">
        <f t="shared" si="142"/>
        <v>57.905356671971447</v>
      </c>
      <c r="Z625">
        <f t="shared" si="143"/>
        <v>102.11229000000002</v>
      </c>
      <c r="AA625">
        <f t="shared" si="144"/>
        <v>1012.6954188494976</v>
      </c>
      <c r="AB625">
        <f t="shared" si="145"/>
        <v>115.65612924382714</v>
      </c>
    </row>
    <row r="626" spans="2:28" x14ac:dyDescent="0.55000000000000004">
      <c r="B626" s="4" t="s">
        <v>38</v>
      </c>
      <c r="C626" s="4">
        <v>620</v>
      </c>
      <c r="D626" s="4">
        <v>31</v>
      </c>
      <c r="E626" s="11">
        <v>45.9</v>
      </c>
      <c r="F626" s="16">
        <f t="shared" si="146"/>
        <v>-0.29166666666666685</v>
      </c>
      <c r="G626" s="16">
        <f t="shared" si="149"/>
        <v>-1.0500000000000007</v>
      </c>
      <c r="I626">
        <v>12.333333333333334</v>
      </c>
      <c r="J626">
        <f t="shared" si="135"/>
        <v>158.73517576388892</v>
      </c>
      <c r="K626">
        <f t="shared" si="136"/>
        <v>-68.515073958333375</v>
      </c>
      <c r="L626">
        <f t="shared" si="137"/>
        <v>-491.82732423611145</v>
      </c>
      <c r="M626">
        <f t="shared" si="138"/>
        <v>-274.97315756944465</v>
      </c>
      <c r="N626">
        <f t="shared" si="139"/>
        <v>-3391.3356100231508</v>
      </c>
      <c r="O626">
        <f t="shared" si="140"/>
        <v>-3391.3356100231508</v>
      </c>
      <c r="P626">
        <f t="shared" si="147"/>
        <v>1601950.90430632</v>
      </c>
      <c r="Q626">
        <f t="shared" si="148"/>
        <v>-592646.82106684556</v>
      </c>
      <c r="S626">
        <v>-3.3913356100231509</v>
      </c>
      <c r="T626">
        <v>1601.9509043063201</v>
      </c>
      <c r="U626">
        <v>592.64682106684552</v>
      </c>
      <c r="W626">
        <v>592646.82106684556</v>
      </c>
      <c r="X626">
        <f t="shared" si="141"/>
        <v>-433.7083333333336</v>
      </c>
      <c r="Y626">
        <f t="shared" si="142"/>
        <v>56.622885763888895</v>
      </c>
      <c r="Z626">
        <f t="shared" si="143"/>
        <v>102.11229000000002</v>
      </c>
      <c r="AA626">
        <f t="shared" si="144"/>
        <v>1009.3040832394746</v>
      </c>
      <c r="AB626">
        <f t="shared" si="145"/>
        <v>113.09461111111111</v>
      </c>
    </row>
    <row r="627" spans="2:28" x14ac:dyDescent="0.55000000000000004">
      <c r="B627" s="4" t="s">
        <v>38</v>
      </c>
      <c r="C627" s="4">
        <v>621</v>
      </c>
      <c r="D627" s="4">
        <v>32</v>
      </c>
      <c r="E627" s="11">
        <v>44.9</v>
      </c>
      <c r="F627" s="16">
        <f t="shared" si="146"/>
        <v>-0.20833333333333331</v>
      </c>
      <c r="G627" s="16">
        <f t="shared" si="149"/>
        <v>-0.75</v>
      </c>
      <c r="I627">
        <v>12.305555555555555</v>
      </c>
      <c r="J627">
        <f t="shared" si="135"/>
        <v>158.48040494743444</v>
      </c>
      <c r="K627">
        <f t="shared" si="136"/>
        <v>-48.939338541666665</v>
      </c>
      <c r="L627">
        <f t="shared" si="137"/>
        <v>-306.20709505256548</v>
      </c>
      <c r="M627">
        <f t="shared" si="138"/>
        <v>-151.31126171923219</v>
      </c>
      <c r="N627">
        <f t="shared" si="139"/>
        <v>-1861.9691372672182</v>
      </c>
      <c r="O627">
        <f t="shared" si="140"/>
        <v>-1861.9691372672182</v>
      </c>
      <c r="P627">
        <f t="shared" si="147"/>
        <v>1601950.90430632</v>
      </c>
      <c r="Q627">
        <f t="shared" si="148"/>
        <v>-594508.79020411277</v>
      </c>
      <c r="S627">
        <v>-1.8619691372672182</v>
      </c>
      <c r="T627">
        <v>1601.9509043063201</v>
      </c>
      <c r="U627">
        <v>594.50879020411276</v>
      </c>
      <c r="W627">
        <v>594508.79020411277</v>
      </c>
      <c r="X627">
        <f t="shared" si="141"/>
        <v>-309.79166666666663</v>
      </c>
      <c r="Y627">
        <f t="shared" si="142"/>
        <v>56.368114947434421</v>
      </c>
      <c r="Z627">
        <f t="shared" si="143"/>
        <v>102.11229000000002</v>
      </c>
      <c r="AA627">
        <f t="shared" si="144"/>
        <v>1007.4421141022074</v>
      </c>
      <c r="AB627">
        <f t="shared" si="145"/>
        <v>112.58574961419752</v>
      </c>
    </row>
    <row r="628" spans="2:28" x14ac:dyDescent="0.55000000000000004">
      <c r="B628" s="4" t="s">
        <v>38</v>
      </c>
      <c r="C628" s="4">
        <v>622</v>
      </c>
      <c r="D628" s="4">
        <v>33</v>
      </c>
      <c r="E628" s="11">
        <v>44.4</v>
      </c>
      <c r="F628" s="16">
        <f t="shared" si="146"/>
        <v>-8.3333333333333523E-2</v>
      </c>
      <c r="G628" s="16">
        <f t="shared" si="149"/>
        <v>-0.30000000000000071</v>
      </c>
      <c r="I628">
        <v>12.361111111111111</v>
      </c>
      <c r="J628">
        <f t="shared" si="135"/>
        <v>158.99052103539739</v>
      </c>
      <c r="K628">
        <f t="shared" si="136"/>
        <v>-19.575735416666713</v>
      </c>
      <c r="L628">
        <f t="shared" si="137"/>
        <v>-26.884478964603041</v>
      </c>
      <c r="M628">
        <f t="shared" si="138"/>
        <v>35.073854368730437</v>
      </c>
      <c r="N628">
        <f t="shared" si="139"/>
        <v>433.55181094680677</v>
      </c>
      <c r="O628">
        <f t="shared" si="140"/>
        <v>433.55181094680677</v>
      </c>
      <c r="P628">
        <f t="shared" si="147"/>
        <v>1602384.4561172668</v>
      </c>
      <c r="Q628">
        <f t="shared" si="148"/>
        <v>-594508.79020411277</v>
      </c>
      <c r="S628">
        <v>0.43355181094680678</v>
      </c>
      <c r="T628">
        <v>1602.3844561172668</v>
      </c>
      <c r="U628">
        <v>594.50879020411276</v>
      </c>
      <c r="W628">
        <v>594508.79020411277</v>
      </c>
      <c r="X628">
        <f t="shared" si="141"/>
        <v>-123.91666666666696</v>
      </c>
      <c r="Y628">
        <f t="shared" si="142"/>
        <v>56.878231035397377</v>
      </c>
      <c r="Z628">
        <f t="shared" si="143"/>
        <v>102.11229000000002</v>
      </c>
      <c r="AA628">
        <f t="shared" si="144"/>
        <v>1007.8756659131541</v>
      </c>
      <c r="AB628">
        <f t="shared" si="145"/>
        <v>113.60461998456789</v>
      </c>
    </row>
    <row r="629" spans="2:28" x14ac:dyDescent="0.55000000000000004">
      <c r="B629" s="4" t="s">
        <v>38</v>
      </c>
      <c r="C629" s="4">
        <v>623</v>
      </c>
      <c r="D629" s="4">
        <v>34</v>
      </c>
      <c r="E629" s="11">
        <v>44.3</v>
      </c>
      <c r="F629" s="16">
        <f t="shared" si="146"/>
        <v>1.3888888888889086E-2</v>
      </c>
      <c r="G629" s="16">
        <f t="shared" si="149"/>
        <v>5.0000000000000711E-2</v>
      </c>
      <c r="I629">
        <v>12.527777777777779</v>
      </c>
      <c r="J629">
        <f t="shared" si="135"/>
        <v>160.53465622058258</v>
      </c>
      <c r="K629">
        <f t="shared" si="136"/>
        <v>3.2626225694444906</v>
      </c>
      <c r="L629">
        <f t="shared" si="137"/>
        <v>191.51382288724966</v>
      </c>
      <c r="M629">
        <f t="shared" si="138"/>
        <v>181.18743399836063</v>
      </c>
      <c r="N629">
        <f t="shared" si="139"/>
        <v>2269.8759092572404</v>
      </c>
      <c r="O629">
        <f t="shared" si="140"/>
        <v>2269.8759092572404</v>
      </c>
      <c r="P629">
        <f t="shared" si="147"/>
        <v>1604654.332026524</v>
      </c>
      <c r="Q629">
        <f t="shared" si="148"/>
        <v>-594508.79020411277</v>
      </c>
      <c r="S629">
        <v>2.2698759092572405</v>
      </c>
      <c r="T629">
        <v>1604.6543320265241</v>
      </c>
      <c r="U629">
        <v>594.50879020411276</v>
      </c>
      <c r="W629">
        <v>594508.79020411277</v>
      </c>
      <c r="X629">
        <f t="shared" si="141"/>
        <v>20.65277777777807</v>
      </c>
      <c r="Y629">
        <f t="shared" si="142"/>
        <v>58.422366220582575</v>
      </c>
      <c r="Z629">
        <f t="shared" si="143"/>
        <v>102.11229000000002</v>
      </c>
      <c r="AA629">
        <f t="shared" si="144"/>
        <v>1010.1455418224114</v>
      </c>
      <c r="AB629">
        <f t="shared" si="145"/>
        <v>116.68876813271606</v>
      </c>
    </row>
    <row r="630" spans="2:28" x14ac:dyDescent="0.55000000000000004">
      <c r="B630" s="4" t="s">
        <v>38</v>
      </c>
      <c r="C630" s="4">
        <v>624</v>
      </c>
      <c r="D630" s="4">
        <v>35</v>
      </c>
      <c r="E630" s="11">
        <v>44.5</v>
      </c>
      <c r="F630" s="16">
        <f t="shared" si="146"/>
        <v>0.1111111111111117</v>
      </c>
      <c r="G630" s="16">
        <f t="shared" si="149"/>
        <v>0.40000000000000213</v>
      </c>
      <c r="I630">
        <v>12.694444444444445</v>
      </c>
      <c r="J630">
        <f t="shared" si="135"/>
        <v>162.09947178771222</v>
      </c>
      <c r="K630">
        <f t="shared" si="136"/>
        <v>26.100980555555697</v>
      </c>
      <c r="L630">
        <f t="shared" si="137"/>
        <v>409.93280512104684</v>
      </c>
      <c r="M630">
        <f t="shared" si="138"/>
        <v>327.3216940099353</v>
      </c>
      <c r="N630">
        <f t="shared" si="139"/>
        <v>4155.1670600705675</v>
      </c>
      <c r="O630">
        <f t="shared" si="140"/>
        <v>4155.1670600705675</v>
      </c>
      <c r="P630">
        <f t="shared" si="147"/>
        <v>1608809.4990865947</v>
      </c>
      <c r="Q630">
        <f t="shared" si="148"/>
        <v>-594508.79020411277</v>
      </c>
      <c r="S630">
        <v>4.1551670600705677</v>
      </c>
      <c r="T630">
        <v>1608.8094990865948</v>
      </c>
      <c r="U630">
        <v>594.50879020411276</v>
      </c>
      <c r="W630">
        <v>594508.79020411277</v>
      </c>
      <c r="X630">
        <f t="shared" si="141"/>
        <v>165.22222222222311</v>
      </c>
      <c r="Y630">
        <f t="shared" si="142"/>
        <v>59.987181787712203</v>
      </c>
      <c r="Z630">
        <f t="shared" si="143"/>
        <v>102.11229000000002</v>
      </c>
      <c r="AA630">
        <f t="shared" si="144"/>
        <v>1014.300708882482</v>
      </c>
      <c r="AB630">
        <f t="shared" si="145"/>
        <v>119.81422183641976</v>
      </c>
    </row>
    <row r="631" spans="2:28" x14ac:dyDescent="0.55000000000000004">
      <c r="B631" s="4" t="s">
        <v>38</v>
      </c>
      <c r="C631" s="4">
        <v>625</v>
      </c>
      <c r="D631" s="4">
        <v>36</v>
      </c>
      <c r="E631" s="11">
        <v>45.1</v>
      </c>
      <c r="F631" s="16">
        <f t="shared" si="146"/>
        <v>0.16666666666666705</v>
      </c>
      <c r="G631" s="16">
        <f t="shared" si="149"/>
        <v>0.60000000000000142</v>
      </c>
      <c r="I631">
        <v>12.777777777777779</v>
      </c>
      <c r="J631">
        <f t="shared" si="135"/>
        <v>162.8896347145062</v>
      </c>
      <c r="K631">
        <f t="shared" si="136"/>
        <v>39.151470833333427</v>
      </c>
      <c r="L631">
        <f t="shared" si="137"/>
        <v>534.63963471450711</v>
      </c>
      <c r="M631">
        <f t="shared" si="138"/>
        <v>410.72296804784014</v>
      </c>
      <c r="N631">
        <f t="shared" si="139"/>
        <v>5248.1268139446247</v>
      </c>
      <c r="O631">
        <f t="shared" si="140"/>
        <v>5248.1268139446247</v>
      </c>
      <c r="P631">
        <f t="shared" si="147"/>
        <v>1614057.6259005393</v>
      </c>
      <c r="Q631">
        <f t="shared" si="148"/>
        <v>-594508.79020411277</v>
      </c>
      <c r="S631">
        <v>5.2481268139446247</v>
      </c>
      <c r="T631">
        <v>1614.0576259005393</v>
      </c>
      <c r="U631">
        <v>594.50879020411276</v>
      </c>
      <c r="W631">
        <v>594508.79020411277</v>
      </c>
      <c r="X631">
        <f t="shared" si="141"/>
        <v>247.83333333333391</v>
      </c>
      <c r="Y631">
        <f t="shared" si="142"/>
        <v>60.777344714506185</v>
      </c>
      <c r="Z631">
        <f t="shared" si="143"/>
        <v>102.11229000000002</v>
      </c>
      <c r="AA631">
        <f t="shared" si="144"/>
        <v>1019.5488356964265</v>
      </c>
      <c r="AB631">
        <f t="shared" si="145"/>
        <v>121.39243827160495</v>
      </c>
    </row>
    <row r="632" spans="2:28" x14ac:dyDescent="0.55000000000000004">
      <c r="B632" s="4" t="s">
        <v>38</v>
      </c>
      <c r="C632" s="4">
        <v>626</v>
      </c>
      <c r="D632" s="4">
        <v>37</v>
      </c>
      <c r="E632" s="11">
        <v>45.7</v>
      </c>
      <c r="F632" s="16">
        <f t="shared" si="146"/>
        <v>0.12499999999999981</v>
      </c>
      <c r="G632" s="16">
        <f t="shared" si="149"/>
        <v>0.44999999999999929</v>
      </c>
      <c r="I632">
        <v>12.777777777777779</v>
      </c>
      <c r="J632">
        <f t="shared" si="135"/>
        <v>162.8896347145062</v>
      </c>
      <c r="K632">
        <f t="shared" si="136"/>
        <v>29.363603124999955</v>
      </c>
      <c r="L632">
        <f t="shared" si="137"/>
        <v>441.70213471450575</v>
      </c>
      <c r="M632">
        <f t="shared" si="138"/>
        <v>348.76463471450592</v>
      </c>
      <c r="N632">
        <f t="shared" si="139"/>
        <v>4456.4369991297981</v>
      </c>
      <c r="O632">
        <f t="shared" si="140"/>
        <v>4456.4369991297981</v>
      </c>
      <c r="P632">
        <f t="shared" si="147"/>
        <v>1618514.0628996692</v>
      </c>
      <c r="Q632">
        <f t="shared" si="148"/>
        <v>-594508.79020411277</v>
      </c>
      <c r="S632">
        <v>4.4564369991297985</v>
      </c>
      <c r="T632">
        <v>1618.5140628996692</v>
      </c>
      <c r="U632">
        <v>594.50879020411276</v>
      </c>
      <c r="W632">
        <v>594508.79020411277</v>
      </c>
      <c r="X632">
        <f t="shared" si="141"/>
        <v>185.87499999999972</v>
      </c>
      <c r="Y632">
        <f t="shared" si="142"/>
        <v>60.777344714506185</v>
      </c>
      <c r="Z632">
        <f t="shared" si="143"/>
        <v>102.11229000000002</v>
      </c>
      <c r="AA632">
        <f t="shared" si="144"/>
        <v>1024.0052726955564</v>
      </c>
      <c r="AB632">
        <f t="shared" si="145"/>
        <v>121.39243827160495</v>
      </c>
    </row>
    <row r="633" spans="2:28" x14ac:dyDescent="0.55000000000000004">
      <c r="B633" s="4" t="s">
        <v>38</v>
      </c>
      <c r="C633" s="4">
        <v>627</v>
      </c>
      <c r="D633" s="4">
        <v>38</v>
      </c>
      <c r="E633" s="11">
        <v>46</v>
      </c>
      <c r="F633" s="16">
        <f t="shared" si="146"/>
        <v>4.1666666666666269E-2</v>
      </c>
      <c r="G633" s="16">
        <f t="shared" si="149"/>
        <v>0.14999999999999858</v>
      </c>
      <c r="I633">
        <v>12.777777777777779</v>
      </c>
      <c r="J633">
        <f t="shared" si="135"/>
        <v>162.8896347145062</v>
      </c>
      <c r="K633">
        <f t="shared" si="136"/>
        <v>9.7878677083332395</v>
      </c>
      <c r="L633">
        <f t="shared" si="137"/>
        <v>255.82713471450532</v>
      </c>
      <c r="M633">
        <f t="shared" si="138"/>
        <v>224.84796804783895</v>
      </c>
      <c r="N633">
        <f t="shared" si="139"/>
        <v>2873.0573695001644</v>
      </c>
      <c r="O633">
        <f t="shared" si="140"/>
        <v>2873.0573695001644</v>
      </c>
      <c r="P633">
        <f t="shared" si="147"/>
        <v>1621387.1202691693</v>
      </c>
      <c r="Q633">
        <f t="shared" si="148"/>
        <v>-594508.79020411277</v>
      </c>
      <c r="S633">
        <v>2.8730573695001644</v>
      </c>
      <c r="T633">
        <v>1621.3871202691694</v>
      </c>
      <c r="U633">
        <v>594.50879020411276</v>
      </c>
      <c r="W633">
        <v>594508.79020411277</v>
      </c>
      <c r="X633">
        <f t="shared" si="141"/>
        <v>61.958333333332739</v>
      </c>
      <c r="Y633">
        <f t="shared" si="142"/>
        <v>60.777344714506185</v>
      </c>
      <c r="Z633">
        <f t="shared" si="143"/>
        <v>102.11229000000002</v>
      </c>
      <c r="AA633">
        <f t="shared" si="144"/>
        <v>1026.8783300650566</v>
      </c>
      <c r="AB633">
        <f t="shared" si="145"/>
        <v>121.39243827160495</v>
      </c>
    </row>
    <row r="634" spans="2:28" x14ac:dyDescent="0.55000000000000004">
      <c r="B634" s="4" t="s">
        <v>38</v>
      </c>
      <c r="C634" s="4">
        <v>628</v>
      </c>
      <c r="D634" s="4">
        <v>39</v>
      </c>
      <c r="E634" s="11">
        <v>46</v>
      </c>
      <c r="F634" s="16">
        <f t="shared" si="146"/>
        <v>0</v>
      </c>
      <c r="G634" s="16">
        <f t="shared" si="149"/>
        <v>0</v>
      </c>
      <c r="I634">
        <v>12.805555555555555</v>
      </c>
      <c r="J634">
        <f t="shared" si="135"/>
        <v>163.15417126687888</v>
      </c>
      <c r="K634">
        <f t="shared" si="136"/>
        <v>0</v>
      </c>
      <c r="L634">
        <f t="shared" si="137"/>
        <v>163.15417126687888</v>
      </c>
      <c r="M634">
        <f t="shared" si="138"/>
        <v>163.15417126687888</v>
      </c>
      <c r="N634">
        <f t="shared" si="139"/>
        <v>2089.2798042786435</v>
      </c>
      <c r="O634">
        <f t="shared" si="140"/>
        <v>2089.2798042786435</v>
      </c>
      <c r="P634">
        <f t="shared" si="147"/>
        <v>1623476.400073448</v>
      </c>
      <c r="Q634">
        <f t="shared" si="148"/>
        <v>-594508.79020411277</v>
      </c>
      <c r="S634">
        <v>2.0892798042786436</v>
      </c>
      <c r="T634">
        <v>1623.4764000734481</v>
      </c>
      <c r="U634">
        <v>594.50879020411276</v>
      </c>
      <c r="W634">
        <v>594508.79020411277</v>
      </c>
      <c r="X634">
        <f t="shared" si="141"/>
        <v>0</v>
      </c>
      <c r="Y634">
        <f t="shared" si="142"/>
        <v>61.04188126687886</v>
      </c>
      <c r="Z634">
        <f t="shared" si="143"/>
        <v>102.11229000000002</v>
      </c>
      <c r="AA634">
        <f t="shared" si="144"/>
        <v>1028.9676098693353</v>
      </c>
      <c r="AB634">
        <f t="shared" si="145"/>
        <v>121.92080516975308</v>
      </c>
    </row>
    <row r="635" spans="2:28" x14ac:dyDescent="0.55000000000000004">
      <c r="B635" s="4" t="s">
        <v>38</v>
      </c>
      <c r="C635" s="4">
        <v>629</v>
      </c>
      <c r="D635" s="4">
        <v>40</v>
      </c>
      <c r="E635" s="11">
        <v>46</v>
      </c>
      <c r="F635" s="16">
        <f t="shared" si="146"/>
        <v>1.3888888888889086E-2</v>
      </c>
      <c r="G635" s="16">
        <f t="shared" si="149"/>
        <v>5.0000000000000711E-2</v>
      </c>
      <c r="I635">
        <v>12.972222222222221</v>
      </c>
      <c r="J635">
        <f t="shared" si="135"/>
        <v>164.75345413724924</v>
      </c>
      <c r="K635">
        <f t="shared" si="136"/>
        <v>3.2626225694444906</v>
      </c>
      <c r="L635">
        <f t="shared" si="137"/>
        <v>195.73262080391635</v>
      </c>
      <c r="M635">
        <f t="shared" si="138"/>
        <v>185.40623191502732</v>
      </c>
      <c r="N635">
        <f t="shared" si="139"/>
        <v>2405.1308417866044</v>
      </c>
      <c r="O635">
        <f t="shared" si="140"/>
        <v>2405.1308417866044</v>
      </c>
      <c r="P635">
        <f t="shared" si="147"/>
        <v>1625881.5309152345</v>
      </c>
      <c r="Q635">
        <f t="shared" si="148"/>
        <v>-594508.79020411277</v>
      </c>
      <c r="S635">
        <v>2.4051308417866046</v>
      </c>
      <c r="T635">
        <v>1625.8815309152344</v>
      </c>
      <c r="U635">
        <v>594.50879020411276</v>
      </c>
      <c r="W635">
        <v>594508.79020411277</v>
      </c>
      <c r="X635">
        <f t="shared" si="141"/>
        <v>20.65277777777807</v>
      </c>
      <c r="Y635">
        <f t="shared" si="142"/>
        <v>62.641164137249227</v>
      </c>
      <c r="Z635">
        <f t="shared" si="143"/>
        <v>102.11229000000002</v>
      </c>
      <c r="AA635">
        <f t="shared" si="144"/>
        <v>1031.3727407111217</v>
      </c>
      <c r="AB635">
        <f t="shared" si="145"/>
        <v>125.11510146604937</v>
      </c>
    </row>
    <row r="636" spans="2:28" x14ac:dyDescent="0.55000000000000004">
      <c r="B636" s="4" t="s">
        <v>38</v>
      </c>
      <c r="C636" s="4">
        <v>630</v>
      </c>
      <c r="D636" s="4">
        <v>41</v>
      </c>
      <c r="E636" s="11">
        <v>46.1</v>
      </c>
      <c r="F636" s="16">
        <f t="shared" si="146"/>
        <v>9.7222222222222612E-2</v>
      </c>
      <c r="G636" s="16">
        <f t="shared" si="149"/>
        <v>0.35000000000000142</v>
      </c>
      <c r="I636">
        <v>13.25</v>
      </c>
      <c r="J636">
        <f t="shared" si="135"/>
        <v>167.46488199218751</v>
      </c>
      <c r="K636">
        <f t="shared" si="136"/>
        <v>22.838357986111202</v>
      </c>
      <c r="L636">
        <f t="shared" si="137"/>
        <v>384.31904865885508</v>
      </c>
      <c r="M636">
        <f t="shared" si="138"/>
        <v>312.03432643663257</v>
      </c>
      <c r="N636">
        <f t="shared" si="139"/>
        <v>4134.454825285382</v>
      </c>
      <c r="O636">
        <f t="shared" si="140"/>
        <v>4134.454825285382</v>
      </c>
      <c r="P636">
        <f t="shared" si="147"/>
        <v>1630015.9857405198</v>
      </c>
      <c r="Q636">
        <f t="shared" si="148"/>
        <v>-594508.79020411277</v>
      </c>
      <c r="S636">
        <v>4.1344548252853821</v>
      </c>
      <c r="T636">
        <v>1630.0159857405199</v>
      </c>
      <c r="U636">
        <v>594.50879020411276</v>
      </c>
      <c r="W636">
        <v>594508.79020411277</v>
      </c>
      <c r="X636">
        <f t="shared" si="141"/>
        <v>144.56944444444503</v>
      </c>
      <c r="Y636">
        <f t="shared" si="142"/>
        <v>65.352591992187499</v>
      </c>
      <c r="Z636">
        <f t="shared" si="143"/>
        <v>102.11229000000002</v>
      </c>
      <c r="AA636">
        <f t="shared" si="144"/>
        <v>1035.5071955364072</v>
      </c>
      <c r="AB636">
        <f t="shared" si="145"/>
        <v>130.53071875000001</v>
      </c>
    </row>
    <row r="637" spans="2:28" x14ac:dyDescent="0.55000000000000004">
      <c r="B637" s="4" t="s">
        <v>38</v>
      </c>
      <c r="C637" s="4">
        <v>631</v>
      </c>
      <c r="D637" s="4">
        <v>42</v>
      </c>
      <c r="E637" s="11">
        <v>46.7</v>
      </c>
      <c r="F637" s="16">
        <f t="shared" si="146"/>
        <v>0.2222222222222224</v>
      </c>
      <c r="G637" s="16">
        <f t="shared" si="149"/>
        <v>0.80000000000000071</v>
      </c>
      <c r="I637">
        <v>13.583333333333334</v>
      </c>
      <c r="J637">
        <f t="shared" si="135"/>
        <v>170.7944234852431</v>
      </c>
      <c r="K637">
        <f t="shared" si="136"/>
        <v>52.20196111111116</v>
      </c>
      <c r="L637">
        <f t="shared" si="137"/>
        <v>666.46109015191018</v>
      </c>
      <c r="M637">
        <f t="shared" si="138"/>
        <v>501.23886792968784</v>
      </c>
      <c r="N637">
        <f t="shared" si="139"/>
        <v>6808.4946227115934</v>
      </c>
      <c r="O637">
        <f t="shared" si="140"/>
        <v>6808.4946227115934</v>
      </c>
      <c r="P637">
        <f t="shared" si="147"/>
        <v>1636824.4803632314</v>
      </c>
      <c r="Q637">
        <f t="shared" si="148"/>
        <v>-594508.79020411277</v>
      </c>
      <c r="S637">
        <v>6.8084946227115939</v>
      </c>
      <c r="T637">
        <v>1636.8244803632315</v>
      </c>
      <c r="U637">
        <v>594.50879020411276</v>
      </c>
      <c r="W637">
        <v>594508.79020411277</v>
      </c>
      <c r="X637">
        <f t="shared" si="141"/>
        <v>330.44444444444474</v>
      </c>
      <c r="Y637">
        <f t="shared" si="142"/>
        <v>68.682133485243071</v>
      </c>
      <c r="Z637">
        <f t="shared" si="143"/>
        <v>102.11229000000002</v>
      </c>
      <c r="AA637">
        <f t="shared" si="144"/>
        <v>1042.3156901591187</v>
      </c>
      <c r="AB637">
        <f t="shared" si="145"/>
        <v>137.18091319444446</v>
      </c>
    </row>
    <row r="638" spans="2:28" x14ac:dyDescent="0.55000000000000004">
      <c r="B638" s="4" t="s">
        <v>38</v>
      </c>
      <c r="C638" s="4">
        <v>632</v>
      </c>
      <c r="D638" s="4">
        <v>43</v>
      </c>
      <c r="E638" s="11">
        <v>47.7</v>
      </c>
      <c r="F638" s="16">
        <f t="shared" si="146"/>
        <v>0.30555555555555497</v>
      </c>
      <c r="G638" s="16">
        <f t="shared" si="149"/>
        <v>1.0999999999999979</v>
      </c>
      <c r="I638">
        <v>13.972222222222221</v>
      </c>
      <c r="J638">
        <f t="shared" si="135"/>
        <v>174.7834393803048</v>
      </c>
      <c r="K638">
        <f t="shared" si="136"/>
        <v>71.777696527777636</v>
      </c>
      <c r="L638">
        <f t="shared" si="137"/>
        <v>856.32510604697006</v>
      </c>
      <c r="M638">
        <f t="shared" si="138"/>
        <v>629.14455049141498</v>
      </c>
      <c r="N638">
        <f t="shared" si="139"/>
        <v>8790.5474693661581</v>
      </c>
      <c r="O638">
        <f t="shared" si="140"/>
        <v>8790.5474693661581</v>
      </c>
      <c r="P638">
        <f t="shared" si="147"/>
        <v>1645615.0278325975</v>
      </c>
      <c r="Q638">
        <f t="shared" si="148"/>
        <v>-594508.79020411277</v>
      </c>
      <c r="S638">
        <v>8.7905474693661585</v>
      </c>
      <c r="T638">
        <v>1645.6150278325974</v>
      </c>
      <c r="U638">
        <v>594.50879020411276</v>
      </c>
      <c r="W638">
        <v>594508.79020411277</v>
      </c>
      <c r="X638">
        <f t="shared" si="141"/>
        <v>454.36111111111023</v>
      </c>
      <c r="Y638">
        <f t="shared" si="142"/>
        <v>72.671149380304783</v>
      </c>
      <c r="Z638">
        <f t="shared" si="143"/>
        <v>102.11229000000002</v>
      </c>
      <c r="AA638">
        <f t="shared" si="144"/>
        <v>1051.1062376284847</v>
      </c>
      <c r="AB638">
        <f t="shared" si="145"/>
        <v>145.14829591049383</v>
      </c>
    </row>
    <row r="639" spans="2:28" x14ac:dyDescent="0.55000000000000004">
      <c r="B639" s="4" t="s">
        <v>38</v>
      </c>
      <c r="C639" s="4">
        <v>633</v>
      </c>
      <c r="D639" s="4">
        <v>44</v>
      </c>
      <c r="E639" s="11">
        <v>48.9</v>
      </c>
      <c r="F639" s="16">
        <f t="shared" si="146"/>
        <v>0.36111111111111033</v>
      </c>
      <c r="G639" s="16">
        <f t="shared" si="149"/>
        <v>1.2999999999999972</v>
      </c>
      <c r="I639">
        <v>14.333333333333334</v>
      </c>
      <c r="J639">
        <f t="shared" si="135"/>
        <v>178.5883424305556</v>
      </c>
      <c r="K639">
        <f t="shared" si="136"/>
        <v>84.828186805555376</v>
      </c>
      <c r="L639">
        <f t="shared" si="137"/>
        <v>984.04667576388715</v>
      </c>
      <c r="M639">
        <f t="shared" si="138"/>
        <v>715.56056465277663</v>
      </c>
      <c r="N639">
        <f t="shared" si="139"/>
        <v>10256.368093356465</v>
      </c>
      <c r="O639">
        <f t="shared" si="140"/>
        <v>10256.368093356465</v>
      </c>
      <c r="P639">
        <f t="shared" si="147"/>
        <v>1655871.395925954</v>
      </c>
      <c r="Q639">
        <f t="shared" si="148"/>
        <v>-594508.79020411277</v>
      </c>
      <c r="S639">
        <v>10.256368093356464</v>
      </c>
      <c r="T639">
        <v>1655.8713959259539</v>
      </c>
      <c r="U639">
        <v>594.50879020411276</v>
      </c>
      <c r="W639">
        <v>594508.79020411277</v>
      </c>
      <c r="X639">
        <f t="shared" si="141"/>
        <v>536.97222222222103</v>
      </c>
      <c r="Y639">
        <f t="shared" si="142"/>
        <v>76.476052430555569</v>
      </c>
      <c r="Z639">
        <f t="shared" si="143"/>
        <v>102.11229000000002</v>
      </c>
      <c r="AA639">
        <f t="shared" si="144"/>
        <v>1061.3626057218412</v>
      </c>
      <c r="AB639">
        <f t="shared" si="145"/>
        <v>152.74794444444447</v>
      </c>
    </row>
    <row r="640" spans="2:28" x14ac:dyDescent="0.55000000000000004">
      <c r="B640" s="4" t="s">
        <v>38</v>
      </c>
      <c r="C640" s="4">
        <v>634</v>
      </c>
      <c r="D640" s="4">
        <v>45</v>
      </c>
      <c r="E640" s="11">
        <v>50.3</v>
      </c>
      <c r="F640" s="16">
        <f t="shared" si="146"/>
        <v>0.37500000000000039</v>
      </c>
      <c r="G640" s="16">
        <f t="shared" si="149"/>
        <v>1.3500000000000014</v>
      </c>
      <c r="I640">
        <v>14.611111111111111</v>
      </c>
      <c r="J640">
        <f t="shared" si="135"/>
        <v>181.58125326195989</v>
      </c>
      <c r="K640">
        <f t="shared" si="136"/>
        <v>88.090809375000092</v>
      </c>
      <c r="L640">
        <f t="shared" si="137"/>
        <v>1018.0187532619607</v>
      </c>
      <c r="M640">
        <f t="shared" si="138"/>
        <v>739.20625326196046</v>
      </c>
      <c r="N640">
        <f t="shared" si="139"/>
        <v>10800.624700438644</v>
      </c>
      <c r="O640">
        <f t="shared" si="140"/>
        <v>10800.624700438644</v>
      </c>
      <c r="P640">
        <f t="shared" si="147"/>
        <v>1666672.0206263927</v>
      </c>
      <c r="Q640">
        <f t="shared" si="148"/>
        <v>-594508.79020411277</v>
      </c>
      <c r="S640">
        <v>10.800624700438645</v>
      </c>
      <c r="T640">
        <v>1666.6720206263926</v>
      </c>
      <c r="U640">
        <v>594.50879020411276</v>
      </c>
      <c r="W640">
        <v>594508.79020411277</v>
      </c>
      <c r="X640">
        <f t="shared" si="141"/>
        <v>557.62500000000057</v>
      </c>
      <c r="Y640">
        <f t="shared" si="142"/>
        <v>79.468963261959885</v>
      </c>
      <c r="Z640">
        <f t="shared" si="143"/>
        <v>102.11229000000002</v>
      </c>
      <c r="AA640">
        <f t="shared" si="144"/>
        <v>1072.1632304222799</v>
      </c>
      <c r="AB640">
        <f t="shared" si="145"/>
        <v>158.72577623456789</v>
      </c>
    </row>
    <row r="641" spans="2:28" x14ac:dyDescent="0.55000000000000004">
      <c r="B641" s="4" t="s">
        <v>38</v>
      </c>
      <c r="C641" s="4">
        <v>635</v>
      </c>
      <c r="D641" s="4">
        <v>46</v>
      </c>
      <c r="E641" s="11">
        <v>51.6</v>
      </c>
      <c r="F641" s="16">
        <f t="shared" si="146"/>
        <v>0.31944444444444503</v>
      </c>
      <c r="G641" s="16">
        <f t="shared" si="149"/>
        <v>1.1500000000000021</v>
      </c>
      <c r="I641">
        <v>14.722222222222221</v>
      </c>
      <c r="J641">
        <f t="shared" si="135"/>
        <v>182.79450233603396</v>
      </c>
      <c r="K641">
        <f t="shared" si="136"/>
        <v>75.040319097222365</v>
      </c>
      <c r="L641">
        <f t="shared" si="137"/>
        <v>895.31533566936866</v>
      </c>
      <c r="M641">
        <f t="shared" si="138"/>
        <v>657.80839122492375</v>
      </c>
      <c r="N641">
        <f t="shared" si="139"/>
        <v>9684.4013152558218</v>
      </c>
      <c r="O641">
        <f t="shared" si="140"/>
        <v>9684.4013152558218</v>
      </c>
      <c r="P641">
        <f t="shared" si="147"/>
        <v>1676356.4219416485</v>
      </c>
      <c r="Q641">
        <f t="shared" si="148"/>
        <v>-594508.79020411277</v>
      </c>
      <c r="S641">
        <v>9.6844013152558226</v>
      </c>
      <c r="T641">
        <v>1676.3564219416485</v>
      </c>
      <c r="U641">
        <v>594.50879020411276</v>
      </c>
      <c r="W641">
        <v>594508.79020411277</v>
      </c>
      <c r="X641">
        <f t="shared" si="141"/>
        <v>475.01388888888977</v>
      </c>
      <c r="Y641">
        <f t="shared" si="142"/>
        <v>80.682212336033942</v>
      </c>
      <c r="Z641">
        <f t="shared" si="143"/>
        <v>102.11229000000002</v>
      </c>
      <c r="AA641">
        <f t="shared" si="144"/>
        <v>1081.8476317375357</v>
      </c>
      <c r="AB641">
        <f t="shared" si="145"/>
        <v>161.14903549382714</v>
      </c>
    </row>
    <row r="642" spans="2:28" x14ac:dyDescent="0.55000000000000004">
      <c r="B642" s="4" t="s">
        <v>38</v>
      </c>
      <c r="C642" s="4">
        <v>636</v>
      </c>
      <c r="D642" s="4">
        <v>47</v>
      </c>
      <c r="E642" s="11">
        <v>52.6</v>
      </c>
      <c r="F642" s="16">
        <f t="shared" si="146"/>
        <v>0.19444444444444425</v>
      </c>
      <c r="G642" s="16">
        <f t="shared" si="149"/>
        <v>0.69999999999999929</v>
      </c>
      <c r="I642">
        <v>14.722222222222221</v>
      </c>
      <c r="J642">
        <f t="shared" si="135"/>
        <v>182.79450233603396</v>
      </c>
      <c r="K642">
        <f t="shared" si="136"/>
        <v>45.676715972222183</v>
      </c>
      <c r="L642">
        <f t="shared" si="137"/>
        <v>616.50283566936696</v>
      </c>
      <c r="M642">
        <f t="shared" si="138"/>
        <v>471.93339122492262</v>
      </c>
      <c r="N642">
        <f t="shared" si="139"/>
        <v>6947.9082597002489</v>
      </c>
      <c r="O642">
        <f t="shared" si="140"/>
        <v>6947.9082597002489</v>
      </c>
      <c r="P642">
        <f t="shared" si="147"/>
        <v>1683304.3302013488</v>
      </c>
      <c r="Q642">
        <f t="shared" si="148"/>
        <v>-594508.79020411277</v>
      </c>
      <c r="S642">
        <v>6.9479082597002488</v>
      </c>
      <c r="T642">
        <v>1683.3043302013489</v>
      </c>
      <c r="U642">
        <v>594.50879020411276</v>
      </c>
      <c r="W642">
        <v>594508.79020411277</v>
      </c>
      <c r="X642">
        <f t="shared" si="141"/>
        <v>289.13888888888863</v>
      </c>
      <c r="Y642">
        <f t="shared" si="142"/>
        <v>80.682212336033942</v>
      </c>
      <c r="Z642">
        <f t="shared" si="143"/>
        <v>102.11229000000002</v>
      </c>
      <c r="AA642">
        <f t="shared" si="144"/>
        <v>1088.7955399972361</v>
      </c>
      <c r="AB642">
        <f t="shared" si="145"/>
        <v>161.14903549382714</v>
      </c>
    </row>
    <row r="643" spans="2:28" x14ac:dyDescent="0.55000000000000004">
      <c r="B643" s="4" t="s">
        <v>38</v>
      </c>
      <c r="C643" s="4">
        <v>637</v>
      </c>
      <c r="D643" s="4">
        <v>48</v>
      </c>
      <c r="E643" s="11">
        <v>53</v>
      </c>
      <c r="F643" s="16">
        <f t="shared" si="146"/>
        <v>5.5555555555555358E-2</v>
      </c>
      <c r="G643" s="16">
        <f t="shared" si="149"/>
        <v>0.19999999999999929</v>
      </c>
      <c r="I643">
        <v>14.694444444444445</v>
      </c>
      <c r="J643">
        <f t="shared" si="135"/>
        <v>182.49032838493446</v>
      </c>
      <c r="K643">
        <f t="shared" si="136"/>
        <v>13.050490277777731</v>
      </c>
      <c r="L643">
        <f t="shared" si="137"/>
        <v>306.40699505160069</v>
      </c>
      <c r="M643">
        <f t="shared" si="138"/>
        <v>265.10143949604526</v>
      </c>
      <c r="N643">
        <f t="shared" si="139"/>
        <v>3895.5183748168874</v>
      </c>
      <c r="O643">
        <f t="shared" si="140"/>
        <v>3895.5183748168874</v>
      </c>
      <c r="P643">
        <f t="shared" si="147"/>
        <v>1687199.8485761657</v>
      </c>
      <c r="Q643">
        <f t="shared" si="148"/>
        <v>-594508.79020411277</v>
      </c>
      <c r="S643">
        <v>3.8955183748168873</v>
      </c>
      <c r="T643">
        <v>1687.1998485761658</v>
      </c>
      <c r="U643">
        <v>594.50879020411276</v>
      </c>
      <c r="W643">
        <v>594508.79020411277</v>
      </c>
      <c r="X643">
        <f t="shared" si="141"/>
        <v>82.611111111110816</v>
      </c>
      <c r="Y643">
        <f t="shared" si="142"/>
        <v>80.378038384934428</v>
      </c>
      <c r="Z643">
        <f t="shared" si="143"/>
        <v>102.11229000000002</v>
      </c>
      <c r="AA643">
        <f t="shared" si="144"/>
        <v>1092.691058372053</v>
      </c>
      <c r="AB643">
        <f t="shared" si="145"/>
        <v>160.54149961419753</v>
      </c>
    </row>
    <row r="644" spans="2:28" x14ac:dyDescent="0.55000000000000004">
      <c r="B644" s="4" t="s">
        <v>38</v>
      </c>
      <c r="C644" s="4">
        <v>638</v>
      </c>
      <c r="D644" s="4">
        <v>49</v>
      </c>
      <c r="E644" s="11">
        <v>53</v>
      </c>
      <c r="F644" s="16">
        <f t="shared" si="146"/>
        <v>-1.3888888888889086E-2</v>
      </c>
      <c r="G644" s="16">
        <f t="shared" si="149"/>
        <v>-5.0000000000000711E-2</v>
      </c>
      <c r="I644">
        <v>14.638888888888889</v>
      </c>
      <c r="J644">
        <f t="shared" si="135"/>
        <v>181.88370384789741</v>
      </c>
      <c r="K644">
        <f t="shared" si="136"/>
        <v>-3.2626225694444906</v>
      </c>
      <c r="L644">
        <f t="shared" si="137"/>
        <v>150.9045371812303</v>
      </c>
      <c r="M644">
        <f t="shared" si="138"/>
        <v>161.23092607011932</v>
      </c>
      <c r="N644">
        <f t="shared" si="139"/>
        <v>2360.2416121931356</v>
      </c>
      <c r="O644">
        <f t="shared" si="140"/>
        <v>2360.2416121931356</v>
      </c>
      <c r="P644">
        <f t="shared" si="147"/>
        <v>1689560.0901883589</v>
      </c>
      <c r="Q644">
        <f t="shared" si="148"/>
        <v>-594508.79020411277</v>
      </c>
      <c r="S644">
        <v>2.3602416121931356</v>
      </c>
      <c r="T644">
        <v>1689.560090188359</v>
      </c>
      <c r="U644">
        <v>594.50879020411276</v>
      </c>
      <c r="W644">
        <v>594508.79020411277</v>
      </c>
      <c r="X644">
        <f t="shared" si="141"/>
        <v>-20.65277777777807</v>
      </c>
      <c r="Y644">
        <f t="shared" si="142"/>
        <v>79.771413847897392</v>
      </c>
      <c r="Z644">
        <f t="shared" si="143"/>
        <v>102.11229000000002</v>
      </c>
      <c r="AA644">
        <f t="shared" si="144"/>
        <v>1095.0512999842463</v>
      </c>
      <c r="AB644">
        <f t="shared" si="145"/>
        <v>159.32986998456792</v>
      </c>
    </row>
    <row r="645" spans="2:28" x14ac:dyDescent="0.55000000000000004">
      <c r="B645" s="4" t="s">
        <v>38</v>
      </c>
      <c r="C645" s="4">
        <v>639</v>
      </c>
      <c r="D645" s="4">
        <v>50</v>
      </c>
      <c r="E645" s="11">
        <v>52.9</v>
      </c>
      <c r="F645" s="16">
        <f t="shared" si="146"/>
        <v>-4.1666666666666269E-2</v>
      </c>
      <c r="G645" s="16">
        <f t="shared" si="149"/>
        <v>-0.14999999999999858</v>
      </c>
      <c r="I645">
        <v>14.611111111111111</v>
      </c>
      <c r="J645">
        <f t="shared" si="135"/>
        <v>181.58125326195989</v>
      </c>
      <c r="K645">
        <f t="shared" si="136"/>
        <v>-9.7878677083332395</v>
      </c>
      <c r="L645">
        <f t="shared" si="137"/>
        <v>88.643753261960768</v>
      </c>
      <c r="M645">
        <f t="shared" si="138"/>
        <v>119.62291992862714</v>
      </c>
      <c r="N645">
        <f t="shared" si="139"/>
        <v>1747.8237745127187</v>
      </c>
      <c r="O645">
        <f t="shared" si="140"/>
        <v>1747.8237745127187</v>
      </c>
      <c r="P645">
        <f t="shared" si="147"/>
        <v>1691307.9139628715</v>
      </c>
      <c r="Q645">
        <f t="shared" si="148"/>
        <v>-594508.79020411277</v>
      </c>
      <c r="S645">
        <v>1.7478237745127188</v>
      </c>
      <c r="T645">
        <v>1691.3079139628717</v>
      </c>
      <c r="U645">
        <v>594.50879020411276</v>
      </c>
      <c r="W645">
        <v>594508.79020411277</v>
      </c>
      <c r="X645">
        <f t="shared" si="141"/>
        <v>-61.958333333332739</v>
      </c>
      <c r="Y645">
        <f t="shared" si="142"/>
        <v>79.468963261959885</v>
      </c>
      <c r="Z645">
        <f t="shared" si="143"/>
        <v>102.11229000000002</v>
      </c>
      <c r="AA645">
        <f t="shared" si="144"/>
        <v>1096.7991237587589</v>
      </c>
      <c r="AB645">
        <f t="shared" si="145"/>
        <v>158.72577623456789</v>
      </c>
    </row>
    <row r="646" spans="2:28" x14ac:dyDescent="0.55000000000000004">
      <c r="B646" s="4" t="s">
        <v>38</v>
      </c>
      <c r="C646" s="4">
        <v>640</v>
      </c>
      <c r="D646" s="4">
        <v>51</v>
      </c>
      <c r="E646" s="11">
        <v>52.7</v>
      </c>
      <c r="F646" s="16">
        <f t="shared" si="146"/>
        <v>-4.1666666666666269E-2</v>
      </c>
      <c r="G646" s="16">
        <f t="shared" si="149"/>
        <v>-0.14999999999999858</v>
      </c>
      <c r="I646">
        <v>14.75</v>
      </c>
      <c r="J646">
        <f t="shared" si="135"/>
        <v>183.09925074218751</v>
      </c>
      <c r="K646">
        <f t="shared" si="136"/>
        <v>-9.7878677083332395</v>
      </c>
      <c r="L646">
        <f t="shared" si="137"/>
        <v>90.161750742188389</v>
      </c>
      <c r="M646">
        <f t="shared" si="138"/>
        <v>121.14091740885476</v>
      </c>
      <c r="N646">
        <f t="shared" si="139"/>
        <v>1786.8285317806078</v>
      </c>
      <c r="O646">
        <f t="shared" si="140"/>
        <v>1786.8285317806078</v>
      </c>
      <c r="P646">
        <f t="shared" si="147"/>
        <v>1693094.742494652</v>
      </c>
      <c r="Q646">
        <f t="shared" si="148"/>
        <v>-594508.79020411277</v>
      </c>
      <c r="S646">
        <v>1.7868285317806079</v>
      </c>
      <c r="T646">
        <v>1693.0947424946521</v>
      </c>
      <c r="U646">
        <v>594.50879020411276</v>
      </c>
      <c r="W646">
        <v>594508.79020411277</v>
      </c>
      <c r="X646">
        <f t="shared" si="141"/>
        <v>-61.958333333332739</v>
      </c>
      <c r="Y646">
        <f t="shared" si="142"/>
        <v>80.986960742187506</v>
      </c>
      <c r="Z646">
        <f t="shared" si="143"/>
        <v>102.11229000000002</v>
      </c>
      <c r="AA646">
        <f t="shared" si="144"/>
        <v>1098.5859522905394</v>
      </c>
      <c r="AB646">
        <f t="shared" si="145"/>
        <v>161.75771875000001</v>
      </c>
    </row>
    <row r="647" spans="2:28" x14ac:dyDescent="0.55000000000000004">
      <c r="B647" s="4" t="s">
        <v>38</v>
      </c>
      <c r="C647" s="4">
        <v>641</v>
      </c>
      <c r="D647" s="4">
        <v>52</v>
      </c>
      <c r="E647" s="11">
        <v>52.6</v>
      </c>
      <c r="F647" s="16">
        <f t="shared" si="146"/>
        <v>5.5555555555555358E-2</v>
      </c>
      <c r="G647" s="16">
        <f t="shared" si="149"/>
        <v>0.19999999999999929</v>
      </c>
      <c r="I647">
        <v>15.083333333333334</v>
      </c>
      <c r="J647">
        <f t="shared" ref="J647:J710" si="150">Y647+Z647</f>
        <v>186.8010391102431</v>
      </c>
      <c r="K647">
        <f t="shared" ref="K647:K710" si="151">(($AH$24*F647)*$AH$28)/2</f>
        <v>13.050490277777731</v>
      </c>
      <c r="L647">
        <f t="shared" ref="L647:L710" si="152">(K647/$AH$28)+M647</f>
        <v>310.71770577690933</v>
      </c>
      <c r="M647">
        <f t="shared" ref="M647:M710" si="153">J647+X647</f>
        <v>269.4121502213539</v>
      </c>
      <c r="N647">
        <f t="shared" ref="N647:N710" si="154">M647*I647</f>
        <v>4063.6332658387546</v>
      </c>
      <c r="O647">
        <f t="shared" ref="O647:O710" si="155">N647*1</f>
        <v>4063.6332658387546</v>
      </c>
      <c r="P647">
        <f t="shared" si="147"/>
        <v>1697158.3757604908</v>
      </c>
      <c r="Q647">
        <f t="shared" si="148"/>
        <v>-594508.79020411277</v>
      </c>
      <c r="S647">
        <v>4.0636332658387548</v>
      </c>
      <c r="T647">
        <v>1697.1583757604908</v>
      </c>
      <c r="U647">
        <v>594.50879020411276</v>
      </c>
      <c r="W647">
        <v>594508.79020411277</v>
      </c>
      <c r="X647">
        <f t="shared" ref="X647:X710" si="156">F647*$AH$24</f>
        <v>82.611111111110816</v>
      </c>
      <c r="Y647">
        <f t="shared" ref="Y647:Y710" si="157">0.5*1.225*$AH$26*$AH$25*I647^2</f>
        <v>84.688749110243066</v>
      </c>
      <c r="Z647">
        <f t="shared" ref="Z647:Z710" si="158">$AH$27*$AH$24*9.81</f>
        <v>102.11229000000002</v>
      </c>
      <c r="AA647">
        <f t="shared" ref="AA647:AA710" si="159">T647-U647</f>
        <v>1102.649585556378</v>
      </c>
      <c r="AB647">
        <f t="shared" ref="AB647:AB710" si="160">(0.5*$AH$24*I647^2)/1000</f>
        <v>169.15141319444447</v>
      </c>
    </row>
    <row r="648" spans="2:28" x14ac:dyDescent="0.55000000000000004">
      <c r="B648" s="4" t="s">
        <v>38</v>
      </c>
      <c r="C648" s="4">
        <v>642</v>
      </c>
      <c r="D648" s="4">
        <v>53</v>
      </c>
      <c r="E648" s="11">
        <v>53.1</v>
      </c>
      <c r="F648" s="16">
        <f t="shared" ref="F648:F711" si="161">($E649-$E647)/2/3.6</f>
        <v>0.23611111111111052</v>
      </c>
      <c r="G648" s="16">
        <f t="shared" si="149"/>
        <v>0.84999999999999787</v>
      </c>
      <c r="I648">
        <v>15.333333333333334</v>
      </c>
      <c r="J648">
        <f t="shared" si="150"/>
        <v>189.63166638888893</v>
      </c>
      <c r="K648">
        <f t="shared" si="151"/>
        <v>55.464583680555414</v>
      </c>
      <c r="L648">
        <f t="shared" si="152"/>
        <v>716.27749972222091</v>
      </c>
      <c r="M648">
        <f t="shared" si="153"/>
        <v>540.72888861111028</v>
      </c>
      <c r="N648">
        <f t="shared" si="154"/>
        <v>8291.1762920370238</v>
      </c>
      <c r="O648">
        <f t="shared" si="155"/>
        <v>8291.1762920370238</v>
      </c>
      <c r="P648">
        <f t="shared" ref="P648:P711" si="162">P647+MAX(0,O648)</f>
        <v>1705449.5520525279</v>
      </c>
      <c r="Q648">
        <f t="shared" ref="Q648:Q711" si="163">Q647+MIN(0,O648)</f>
        <v>-594508.79020411277</v>
      </c>
      <c r="S648">
        <v>8.291176292037024</v>
      </c>
      <c r="T648">
        <v>1705.4495520525279</v>
      </c>
      <c r="U648">
        <v>594.50879020411276</v>
      </c>
      <c r="W648">
        <v>594508.79020411277</v>
      </c>
      <c r="X648">
        <f t="shared" si="156"/>
        <v>351.09722222222132</v>
      </c>
      <c r="Y648">
        <f t="shared" si="157"/>
        <v>87.519376388888915</v>
      </c>
      <c r="Z648">
        <f t="shared" si="158"/>
        <v>102.11229000000002</v>
      </c>
      <c r="AA648">
        <f t="shared" si="159"/>
        <v>1110.9407618484151</v>
      </c>
      <c r="AB648">
        <f t="shared" si="160"/>
        <v>174.80511111111113</v>
      </c>
    </row>
    <row r="649" spans="2:28" x14ac:dyDescent="0.55000000000000004">
      <c r="B649" s="4" t="s">
        <v>38</v>
      </c>
      <c r="C649" s="4">
        <v>643</v>
      </c>
      <c r="D649" s="4">
        <v>54</v>
      </c>
      <c r="E649" s="11">
        <v>54.3</v>
      </c>
      <c r="F649" s="16">
        <f t="shared" si="161"/>
        <v>0.29166666666666685</v>
      </c>
      <c r="G649" s="16">
        <f t="shared" ref="G649:G712" si="164">($E650-$E648)/2</f>
        <v>1.0500000000000007</v>
      </c>
      <c r="I649">
        <v>15.416666666666666</v>
      </c>
      <c r="J649">
        <f t="shared" si="150"/>
        <v>190.58554900607641</v>
      </c>
      <c r="K649">
        <f t="shared" si="151"/>
        <v>68.515073958333375</v>
      </c>
      <c r="L649">
        <f t="shared" si="152"/>
        <v>841.14804900607669</v>
      </c>
      <c r="M649">
        <f t="shared" si="153"/>
        <v>624.29388233940995</v>
      </c>
      <c r="N649">
        <f t="shared" si="154"/>
        <v>9624.5306860659039</v>
      </c>
      <c r="O649">
        <f t="shared" si="155"/>
        <v>9624.5306860659039</v>
      </c>
      <c r="P649">
        <f t="shared" si="162"/>
        <v>1715074.0827385937</v>
      </c>
      <c r="Q649">
        <f t="shared" si="163"/>
        <v>-594508.79020411277</v>
      </c>
      <c r="S649">
        <v>9.6245306860659046</v>
      </c>
      <c r="T649">
        <v>1715.0740827385937</v>
      </c>
      <c r="U649">
        <v>594.50879020411276</v>
      </c>
      <c r="W649">
        <v>594508.79020411277</v>
      </c>
      <c r="X649">
        <f t="shared" si="156"/>
        <v>433.7083333333336</v>
      </c>
      <c r="Y649">
        <f t="shared" si="157"/>
        <v>88.47325900607639</v>
      </c>
      <c r="Z649">
        <f t="shared" si="158"/>
        <v>102.11229000000002</v>
      </c>
      <c r="AA649">
        <f t="shared" si="159"/>
        <v>1120.5652925344809</v>
      </c>
      <c r="AB649">
        <f t="shared" si="160"/>
        <v>176.71032986111109</v>
      </c>
    </row>
    <row r="650" spans="2:28" x14ac:dyDescent="0.55000000000000004">
      <c r="B650" s="4" t="s">
        <v>38</v>
      </c>
      <c r="C650" s="4">
        <v>644</v>
      </c>
      <c r="D650" s="4">
        <v>55</v>
      </c>
      <c r="E650" s="11">
        <v>55.2</v>
      </c>
      <c r="F650" s="16">
        <f t="shared" si="161"/>
        <v>0.16666666666666705</v>
      </c>
      <c r="G650" s="16">
        <f t="shared" si="164"/>
        <v>0.60000000000000142</v>
      </c>
      <c r="I650">
        <v>15.527777777777779</v>
      </c>
      <c r="J650">
        <f t="shared" si="150"/>
        <v>191.86543486641591</v>
      </c>
      <c r="K650">
        <f t="shared" si="151"/>
        <v>39.151470833333427</v>
      </c>
      <c r="L650">
        <f t="shared" si="152"/>
        <v>563.61543486641676</v>
      </c>
      <c r="M650">
        <f t="shared" si="153"/>
        <v>439.69876819974979</v>
      </c>
      <c r="N650">
        <f t="shared" si="154"/>
        <v>6827.5447617683376</v>
      </c>
      <c r="O650">
        <f t="shared" si="155"/>
        <v>6827.5447617683376</v>
      </c>
      <c r="P650">
        <f t="shared" si="162"/>
        <v>1721901.627500362</v>
      </c>
      <c r="Q650">
        <f t="shared" si="163"/>
        <v>-594508.79020411277</v>
      </c>
      <c r="S650">
        <v>6.8275447617683378</v>
      </c>
      <c r="T650">
        <v>1721.9016275003621</v>
      </c>
      <c r="U650">
        <v>594.50879020411276</v>
      </c>
      <c r="W650">
        <v>594508.79020411277</v>
      </c>
      <c r="X650">
        <f t="shared" si="156"/>
        <v>247.83333333333391</v>
      </c>
      <c r="Y650">
        <f t="shared" si="157"/>
        <v>89.753144866415909</v>
      </c>
      <c r="Z650">
        <f t="shared" si="158"/>
        <v>102.11229000000002</v>
      </c>
      <c r="AA650">
        <f t="shared" si="159"/>
        <v>1127.3928372962494</v>
      </c>
      <c r="AB650">
        <f t="shared" si="160"/>
        <v>179.26668479938272</v>
      </c>
    </row>
    <row r="651" spans="2:28" x14ac:dyDescent="0.55000000000000004">
      <c r="B651" s="4" t="s">
        <v>38</v>
      </c>
      <c r="C651" s="4">
        <v>645</v>
      </c>
      <c r="D651" s="4">
        <v>56</v>
      </c>
      <c r="E651" s="11">
        <v>55.5</v>
      </c>
      <c r="F651" s="16">
        <f t="shared" si="161"/>
        <v>9.7222222222221627E-2</v>
      </c>
      <c r="G651" s="16">
        <f t="shared" si="164"/>
        <v>0.34999999999999787</v>
      </c>
      <c r="I651">
        <v>15.638888888888889</v>
      </c>
      <c r="J651">
        <f t="shared" si="150"/>
        <v>193.15451200761964</v>
      </c>
      <c r="K651">
        <f t="shared" si="151"/>
        <v>22.838357986110971</v>
      </c>
      <c r="L651">
        <f t="shared" si="152"/>
        <v>410.00867867428497</v>
      </c>
      <c r="M651">
        <f t="shared" si="153"/>
        <v>337.72395645206319</v>
      </c>
      <c r="N651">
        <f t="shared" si="154"/>
        <v>5281.627430069766</v>
      </c>
      <c r="O651">
        <f t="shared" si="155"/>
        <v>5281.627430069766</v>
      </c>
      <c r="P651">
        <f t="shared" si="162"/>
        <v>1727183.2549304317</v>
      </c>
      <c r="Q651">
        <f t="shared" si="163"/>
        <v>-594508.79020411277</v>
      </c>
      <c r="S651">
        <v>5.2816274300697659</v>
      </c>
      <c r="T651">
        <v>1727.1832549304318</v>
      </c>
      <c r="U651">
        <v>594.50879020411276</v>
      </c>
      <c r="W651">
        <v>594508.79020411277</v>
      </c>
      <c r="X651">
        <f t="shared" si="156"/>
        <v>144.56944444444355</v>
      </c>
      <c r="Y651">
        <f t="shared" si="157"/>
        <v>91.042222007619614</v>
      </c>
      <c r="Z651">
        <f t="shared" si="158"/>
        <v>102.11229000000002</v>
      </c>
      <c r="AA651">
        <f t="shared" si="159"/>
        <v>1132.674464726319</v>
      </c>
      <c r="AB651">
        <f t="shared" si="160"/>
        <v>181.84139776234568</v>
      </c>
    </row>
    <row r="652" spans="2:28" x14ac:dyDescent="0.55000000000000004">
      <c r="B652" s="4" t="s">
        <v>38</v>
      </c>
      <c r="C652" s="4">
        <v>646</v>
      </c>
      <c r="D652" s="4">
        <v>57</v>
      </c>
      <c r="E652" s="11">
        <v>55.9</v>
      </c>
      <c r="F652" s="16">
        <f t="shared" si="161"/>
        <v>0.11111111111111072</v>
      </c>
      <c r="G652" s="16">
        <f t="shared" si="164"/>
        <v>0.39999999999999858</v>
      </c>
      <c r="I652">
        <v>15.75</v>
      </c>
      <c r="J652">
        <f t="shared" si="150"/>
        <v>194.45278042968752</v>
      </c>
      <c r="K652">
        <f t="shared" si="151"/>
        <v>26.100980555555463</v>
      </c>
      <c r="L652">
        <f t="shared" si="152"/>
        <v>442.28611376301996</v>
      </c>
      <c r="M652">
        <f t="shared" si="153"/>
        <v>359.67500265190915</v>
      </c>
      <c r="N652">
        <f t="shared" si="154"/>
        <v>5664.8812917675696</v>
      </c>
      <c r="O652">
        <f t="shared" si="155"/>
        <v>5664.8812917675696</v>
      </c>
      <c r="P652">
        <f t="shared" si="162"/>
        <v>1732848.1362221993</v>
      </c>
      <c r="Q652">
        <f t="shared" si="163"/>
        <v>-594508.79020411277</v>
      </c>
      <c r="S652">
        <v>5.6648812917675695</v>
      </c>
      <c r="T652">
        <v>1732.8481362221994</v>
      </c>
      <c r="U652">
        <v>594.50879020411276</v>
      </c>
      <c r="W652">
        <v>594508.79020411277</v>
      </c>
      <c r="X652">
        <f t="shared" si="156"/>
        <v>165.22222222222163</v>
      </c>
      <c r="Y652">
        <f t="shared" si="157"/>
        <v>92.340490429687506</v>
      </c>
      <c r="Z652">
        <f t="shared" si="158"/>
        <v>102.11229000000002</v>
      </c>
      <c r="AA652">
        <f t="shared" si="159"/>
        <v>1138.3393460180866</v>
      </c>
      <c r="AB652">
        <f t="shared" si="160"/>
        <v>184.43446875000001</v>
      </c>
    </row>
    <row r="653" spans="2:28" x14ac:dyDescent="0.55000000000000004">
      <c r="B653" s="4" t="s">
        <v>38</v>
      </c>
      <c r="C653" s="4">
        <v>647</v>
      </c>
      <c r="D653" s="4">
        <v>58</v>
      </c>
      <c r="E653" s="11">
        <v>56.3</v>
      </c>
      <c r="F653" s="16">
        <f t="shared" si="161"/>
        <v>0.1111111111111117</v>
      </c>
      <c r="G653" s="16">
        <f t="shared" si="164"/>
        <v>0.40000000000000213</v>
      </c>
      <c r="I653">
        <v>15.805555555555555</v>
      </c>
      <c r="J653">
        <f t="shared" si="150"/>
        <v>195.10536137104555</v>
      </c>
      <c r="K653">
        <f t="shared" si="151"/>
        <v>26.100980555555697</v>
      </c>
      <c r="L653">
        <f t="shared" si="152"/>
        <v>442.93869470438017</v>
      </c>
      <c r="M653">
        <f t="shared" si="153"/>
        <v>360.32758359326863</v>
      </c>
      <c r="N653">
        <f t="shared" si="154"/>
        <v>5695.1776406824956</v>
      </c>
      <c r="O653">
        <f t="shared" si="155"/>
        <v>5695.1776406824956</v>
      </c>
      <c r="P653">
        <f t="shared" si="162"/>
        <v>1738543.3138628819</v>
      </c>
      <c r="Q653">
        <f t="shared" si="163"/>
        <v>-594508.79020411277</v>
      </c>
      <c r="S653">
        <v>5.6951776406824957</v>
      </c>
      <c r="T653">
        <v>1738.5433138628819</v>
      </c>
      <c r="U653">
        <v>594.50879020411276</v>
      </c>
      <c r="W653">
        <v>594508.79020411277</v>
      </c>
      <c r="X653">
        <f t="shared" si="156"/>
        <v>165.22222222222311</v>
      </c>
      <c r="Y653">
        <f t="shared" si="157"/>
        <v>92.993071371045531</v>
      </c>
      <c r="Z653">
        <f t="shared" si="158"/>
        <v>102.11229000000002</v>
      </c>
      <c r="AA653">
        <f t="shared" si="159"/>
        <v>1144.0345236587691</v>
      </c>
      <c r="AB653">
        <f t="shared" si="160"/>
        <v>185.73788850308642</v>
      </c>
    </row>
    <row r="654" spans="2:28" x14ac:dyDescent="0.55000000000000004">
      <c r="B654" s="4" t="s">
        <v>38</v>
      </c>
      <c r="C654" s="4">
        <v>648</v>
      </c>
      <c r="D654" s="4">
        <v>59</v>
      </c>
      <c r="E654" s="11">
        <v>56.7</v>
      </c>
      <c r="F654" s="16">
        <f t="shared" si="161"/>
        <v>8.3333333333333523E-2</v>
      </c>
      <c r="G654" s="16">
        <f t="shared" si="164"/>
        <v>0.30000000000000071</v>
      </c>
      <c r="I654">
        <v>15.777777777777779</v>
      </c>
      <c r="J654">
        <f t="shared" si="150"/>
        <v>194.77878367283955</v>
      </c>
      <c r="K654">
        <f t="shared" si="151"/>
        <v>19.575735416666713</v>
      </c>
      <c r="L654">
        <f t="shared" si="152"/>
        <v>380.65378367284001</v>
      </c>
      <c r="M654">
        <f t="shared" si="153"/>
        <v>318.69545033950652</v>
      </c>
      <c r="N654">
        <f t="shared" si="154"/>
        <v>5028.3059942455475</v>
      </c>
      <c r="O654">
        <f t="shared" si="155"/>
        <v>5028.3059942455475</v>
      </c>
      <c r="P654">
        <f t="shared" si="162"/>
        <v>1743571.6198571273</v>
      </c>
      <c r="Q654">
        <f t="shared" si="163"/>
        <v>-594508.79020411277</v>
      </c>
      <c r="S654">
        <v>5.0283059942455477</v>
      </c>
      <c r="T654">
        <v>1743.5716198571274</v>
      </c>
      <c r="U654">
        <v>594.50879020411276</v>
      </c>
      <c r="W654">
        <v>594508.79020411277</v>
      </c>
      <c r="X654">
        <f t="shared" si="156"/>
        <v>123.91666666666696</v>
      </c>
      <c r="Y654">
        <f t="shared" si="157"/>
        <v>92.666493672839522</v>
      </c>
      <c r="Z654">
        <f t="shared" si="158"/>
        <v>102.11229000000002</v>
      </c>
      <c r="AA654">
        <f t="shared" si="159"/>
        <v>1149.0628296530147</v>
      </c>
      <c r="AB654">
        <f t="shared" si="160"/>
        <v>185.08560493827164</v>
      </c>
    </row>
    <row r="655" spans="2:28" x14ac:dyDescent="0.55000000000000004">
      <c r="B655" s="4" t="s">
        <v>38</v>
      </c>
      <c r="C655" s="4">
        <v>649</v>
      </c>
      <c r="D655" s="4">
        <v>60</v>
      </c>
      <c r="E655" s="11">
        <v>56.9</v>
      </c>
      <c r="F655" s="16">
        <f t="shared" si="161"/>
        <v>1.3888888888888099E-2</v>
      </c>
      <c r="G655" s="16">
        <f t="shared" si="164"/>
        <v>4.9999999999997158E-2</v>
      </c>
      <c r="I655">
        <v>15.555555555555555</v>
      </c>
      <c r="J655">
        <f t="shared" si="150"/>
        <v>192.18684246913583</v>
      </c>
      <c r="K655">
        <f t="shared" si="151"/>
        <v>3.2626225694442588</v>
      </c>
      <c r="L655">
        <f t="shared" si="152"/>
        <v>223.16600913580072</v>
      </c>
      <c r="M655">
        <f t="shared" si="153"/>
        <v>212.83962024691243</v>
      </c>
      <c r="N655">
        <f t="shared" si="154"/>
        <v>3310.8385371741933</v>
      </c>
      <c r="O655">
        <f t="shared" si="155"/>
        <v>3310.8385371741933</v>
      </c>
      <c r="P655">
        <f t="shared" si="162"/>
        <v>1746882.4583943016</v>
      </c>
      <c r="Q655">
        <f t="shared" si="163"/>
        <v>-594508.79020411277</v>
      </c>
      <c r="S655">
        <v>3.3108385371741935</v>
      </c>
      <c r="T655">
        <v>1746.8824583943017</v>
      </c>
      <c r="U655">
        <v>594.50879020411276</v>
      </c>
      <c r="W655">
        <v>594508.79020411277</v>
      </c>
      <c r="X655">
        <f t="shared" si="156"/>
        <v>20.652777777776603</v>
      </c>
      <c r="Y655">
        <f t="shared" si="157"/>
        <v>90.07455246913581</v>
      </c>
      <c r="Z655">
        <f t="shared" si="158"/>
        <v>102.11229000000002</v>
      </c>
      <c r="AA655">
        <f t="shared" si="159"/>
        <v>1152.3736681901889</v>
      </c>
      <c r="AB655">
        <f t="shared" si="160"/>
        <v>179.90864197530863</v>
      </c>
    </row>
    <row r="656" spans="2:28" x14ac:dyDescent="0.55000000000000004">
      <c r="B656" s="4" t="s">
        <v>38</v>
      </c>
      <c r="C656" s="4">
        <v>650</v>
      </c>
      <c r="D656" s="4">
        <v>61</v>
      </c>
      <c r="E656" s="11">
        <v>56.8</v>
      </c>
      <c r="F656" s="16">
        <f t="shared" si="161"/>
        <v>-0.12499999999999981</v>
      </c>
      <c r="G656" s="16">
        <f t="shared" si="164"/>
        <v>-0.44999999999999929</v>
      </c>
      <c r="I656">
        <v>15.055555555555555</v>
      </c>
      <c r="J656">
        <f t="shared" si="150"/>
        <v>186.48939724344137</v>
      </c>
      <c r="K656">
        <f t="shared" si="151"/>
        <v>-29.363603124999955</v>
      </c>
      <c r="L656">
        <f t="shared" si="152"/>
        <v>-92.3231027565582</v>
      </c>
      <c r="M656">
        <f t="shared" si="153"/>
        <v>0.61439724344165825</v>
      </c>
      <c r="N656">
        <f t="shared" si="154"/>
        <v>9.2500918318160767</v>
      </c>
      <c r="O656">
        <f t="shared" si="155"/>
        <v>9.2500918318160767</v>
      </c>
      <c r="P656">
        <f t="shared" si="162"/>
        <v>1746891.7084861335</v>
      </c>
      <c r="Q656">
        <f t="shared" si="163"/>
        <v>-594508.79020411277</v>
      </c>
      <c r="S656">
        <v>9.2500918318160763E-3</v>
      </c>
      <c r="T656">
        <v>1746.8917084861334</v>
      </c>
      <c r="U656">
        <v>594.50879020411276</v>
      </c>
      <c r="W656">
        <v>594508.79020411277</v>
      </c>
      <c r="X656">
        <f t="shared" si="156"/>
        <v>-185.87499999999972</v>
      </c>
      <c r="Y656">
        <f t="shared" si="157"/>
        <v>84.377107243441358</v>
      </c>
      <c r="Z656">
        <f t="shared" si="158"/>
        <v>102.11229000000002</v>
      </c>
      <c r="AA656">
        <f t="shared" si="159"/>
        <v>1152.3829182820207</v>
      </c>
      <c r="AB656">
        <f t="shared" si="160"/>
        <v>168.5289614197531</v>
      </c>
    </row>
    <row r="657" spans="2:28" x14ac:dyDescent="0.55000000000000004">
      <c r="B657" s="4" t="s">
        <v>38</v>
      </c>
      <c r="C657" s="4">
        <v>651</v>
      </c>
      <c r="D657" s="4">
        <v>62</v>
      </c>
      <c r="E657" s="11">
        <v>56</v>
      </c>
      <c r="F657" s="16">
        <f t="shared" si="161"/>
        <v>-0.36111111111111033</v>
      </c>
      <c r="G657" s="16">
        <f t="shared" si="164"/>
        <v>-1.2999999999999972</v>
      </c>
      <c r="I657">
        <v>14.472222222222221</v>
      </c>
      <c r="J657">
        <f t="shared" si="150"/>
        <v>180.07761715808257</v>
      </c>
      <c r="K657">
        <f t="shared" si="151"/>
        <v>-84.828186805555376</v>
      </c>
      <c r="L657">
        <f t="shared" si="152"/>
        <v>-625.38071617524895</v>
      </c>
      <c r="M657">
        <f t="shared" si="153"/>
        <v>-356.89460506413843</v>
      </c>
      <c r="N657">
        <f t="shared" si="154"/>
        <v>-5165.0580344004475</v>
      </c>
      <c r="O657">
        <f t="shared" si="155"/>
        <v>-5165.0580344004475</v>
      </c>
      <c r="P657">
        <f t="shared" si="162"/>
        <v>1746891.7084861335</v>
      </c>
      <c r="Q657">
        <f t="shared" si="163"/>
        <v>-599673.84823851322</v>
      </c>
      <c r="S657">
        <v>-5.165058034400448</v>
      </c>
      <c r="T657">
        <v>1746.8917084861334</v>
      </c>
      <c r="U657">
        <v>599.67384823851319</v>
      </c>
      <c r="W657">
        <v>599673.84823851322</v>
      </c>
      <c r="X657">
        <f t="shared" si="156"/>
        <v>-536.97222222222103</v>
      </c>
      <c r="Y657">
        <f t="shared" si="157"/>
        <v>77.965327158082559</v>
      </c>
      <c r="Z657">
        <f t="shared" si="158"/>
        <v>102.11229000000002</v>
      </c>
      <c r="AA657">
        <f t="shared" si="159"/>
        <v>1147.2178602476201</v>
      </c>
      <c r="AB657">
        <f t="shared" si="160"/>
        <v>155.722518132716</v>
      </c>
    </row>
    <row r="658" spans="2:28" x14ac:dyDescent="0.55000000000000004">
      <c r="B658" s="4" t="s">
        <v>38</v>
      </c>
      <c r="C658" s="4">
        <v>652</v>
      </c>
      <c r="D658" s="4">
        <v>63</v>
      </c>
      <c r="E658" s="11">
        <v>54.2</v>
      </c>
      <c r="F658" s="16">
        <f t="shared" si="161"/>
        <v>-0.54166666666666641</v>
      </c>
      <c r="G658" s="16">
        <f t="shared" si="164"/>
        <v>-1.9499999999999993</v>
      </c>
      <c r="I658">
        <v>13.916666666666666</v>
      </c>
      <c r="J658">
        <f t="shared" si="150"/>
        <v>174.20668650607638</v>
      </c>
      <c r="K658">
        <f t="shared" si="151"/>
        <v>-127.24228020833327</v>
      </c>
      <c r="L658">
        <f t="shared" si="152"/>
        <v>-1033.9808134939231</v>
      </c>
      <c r="M658">
        <f t="shared" si="153"/>
        <v>-631.25164682725654</v>
      </c>
      <c r="N658">
        <f t="shared" si="154"/>
        <v>-8784.918751679319</v>
      </c>
      <c r="O658">
        <f t="shared" si="155"/>
        <v>-8784.918751679319</v>
      </c>
      <c r="P658">
        <f t="shared" si="162"/>
        <v>1746891.7084861335</v>
      </c>
      <c r="Q658">
        <f t="shared" si="163"/>
        <v>-608458.76699019258</v>
      </c>
      <c r="S658">
        <v>-8.784918751679319</v>
      </c>
      <c r="T658">
        <v>1746.8917084861334</v>
      </c>
      <c r="U658">
        <v>608.45876699019254</v>
      </c>
      <c r="W658">
        <v>608458.76699019258</v>
      </c>
      <c r="X658">
        <f t="shared" si="156"/>
        <v>-805.45833333333292</v>
      </c>
      <c r="Y658">
        <f t="shared" si="157"/>
        <v>72.094396506076379</v>
      </c>
      <c r="Z658">
        <f t="shared" si="158"/>
        <v>102.11229000000002</v>
      </c>
      <c r="AA658">
        <f t="shared" si="159"/>
        <v>1138.4329414959409</v>
      </c>
      <c r="AB658">
        <f t="shared" si="160"/>
        <v>143.99632986111109</v>
      </c>
    </row>
    <row r="659" spans="2:28" x14ac:dyDescent="0.55000000000000004">
      <c r="B659" s="4" t="s">
        <v>38</v>
      </c>
      <c r="C659" s="4">
        <v>653</v>
      </c>
      <c r="D659" s="4">
        <v>64</v>
      </c>
      <c r="E659" s="11">
        <v>52.1</v>
      </c>
      <c r="F659" s="16">
        <f t="shared" si="161"/>
        <v>-0.56944444444444464</v>
      </c>
      <c r="G659" s="16">
        <f t="shared" si="164"/>
        <v>-2.0500000000000007</v>
      </c>
      <c r="I659">
        <v>13.111111111111111</v>
      </c>
      <c r="J659">
        <f t="shared" si="150"/>
        <v>166.10198737654321</v>
      </c>
      <c r="K659">
        <f t="shared" si="151"/>
        <v>-133.76752534722226</v>
      </c>
      <c r="L659">
        <f t="shared" si="152"/>
        <v>-1104.0438459567904</v>
      </c>
      <c r="M659">
        <f t="shared" si="153"/>
        <v>-680.66190151234593</v>
      </c>
      <c r="N659">
        <f t="shared" si="154"/>
        <v>-8924.2338198285361</v>
      </c>
      <c r="O659">
        <f t="shared" si="155"/>
        <v>-8924.2338198285361</v>
      </c>
      <c r="P659">
        <f t="shared" si="162"/>
        <v>1746891.7084861335</v>
      </c>
      <c r="Q659">
        <f t="shared" si="163"/>
        <v>-617383.00081002107</v>
      </c>
      <c r="S659">
        <v>-8.9242338198285367</v>
      </c>
      <c r="T659">
        <v>1746.8917084861334</v>
      </c>
      <c r="U659">
        <v>617.38300081002103</v>
      </c>
      <c r="W659">
        <v>617383.00081002107</v>
      </c>
      <c r="X659">
        <f t="shared" si="156"/>
        <v>-846.76388888888914</v>
      </c>
      <c r="Y659">
        <f t="shared" si="157"/>
        <v>63.989697376543205</v>
      </c>
      <c r="Z659">
        <f t="shared" si="158"/>
        <v>102.11229000000002</v>
      </c>
      <c r="AA659">
        <f t="shared" si="159"/>
        <v>1129.5087076761124</v>
      </c>
      <c r="AB659">
        <f t="shared" si="160"/>
        <v>127.80856790123455</v>
      </c>
    </row>
    <row r="660" spans="2:28" x14ac:dyDescent="0.55000000000000004">
      <c r="B660" s="4" t="s">
        <v>38</v>
      </c>
      <c r="C660" s="4">
        <v>654</v>
      </c>
      <c r="D660" s="4">
        <v>65</v>
      </c>
      <c r="E660" s="11">
        <v>50.1</v>
      </c>
      <c r="F660" s="16">
        <f t="shared" si="161"/>
        <v>-0.68055555555555536</v>
      </c>
      <c r="G660" s="16">
        <f t="shared" si="164"/>
        <v>-2.4499999999999993</v>
      </c>
      <c r="I660">
        <v>12</v>
      </c>
      <c r="J660">
        <f t="shared" si="150"/>
        <v>155.71584000000001</v>
      </c>
      <c r="K660">
        <f t="shared" si="151"/>
        <v>-159.86850590277774</v>
      </c>
      <c r="L660">
        <f t="shared" si="152"/>
        <v>-1362.2633266666662</v>
      </c>
      <c r="M660">
        <f t="shared" si="153"/>
        <v>-856.27027111111079</v>
      </c>
      <c r="N660">
        <f t="shared" si="154"/>
        <v>-10275.24325333333</v>
      </c>
      <c r="O660">
        <f t="shared" si="155"/>
        <v>-10275.24325333333</v>
      </c>
      <c r="P660">
        <f t="shared" si="162"/>
        <v>1746891.7084861335</v>
      </c>
      <c r="Q660">
        <f t="shared" si="163"/>
        <v>-627658.24406335445</v>
      </c>
      <c r="S660">
        <v>-10.275243253333331</v>
      </c>
      <c r="T660">
        <v>1746.8917084861334</v>
      </c>
      <c r="U660">
        <v>627.65824406335446</v>
      </c>
      <c r="W660">
        <v>627658.24406335445</v>
      </c>
      <c r="X660">
        <f t="shared" si="156"/>
        <v>-1011.9861111111109</v>
      </c>
      <c r="Y660">
        <f t="shared" si="157"/>
        <v>53.603550000000006</v>
      </c>
      <c r="Z660">
        <f t="shared" si="158"/>
        <v>102.11229000000002</v>
      </c>
      <c r="AA660">
        <f t="shared" si="159"/>
        <v>1119.233464422779</v>
      </c>
      <c r="AB660">
        <f t="shared" si="160"/>
        <v>107.06399999999999</v>
      </c>
    </row>
    <row r="661" spans="2:28" x14ac:dyDescent="0.55000000000000004">
      <c r="B661" s="4" t="s">
        <v>38</v>
      </c>
      <c r="C661" s="4">
        <v>655</v>
      </c>
      <c r="D661" s="4">
        <v>66</v>
      </c>
      <c r="E661" s="11">
        <v>47.2</v>
      </c>
      <c r="F661" s="16">
        <f t="shared" si="161"/>
        <v>-0.95833333333333315</v>
      </c>
      <c r="G661" s="16">
        <f t="shared" si="164"/>
        <v>-3.4499999999999993</v>
      </c>
      <c r="I661">
        <v>10.888888888888889</v>
      </c>
      <c r="J661">
        <f t="shared" si="150"/>
        <v>146.24882070987655</v>
      </c>
      <c r="K661">
        <f t="shared" si="151"/>
        <v>-225.1209572916666</v>
      </c>
      <c r="L661">
        <f t="shared" si="152"/>
        <v>-1991.3136792901228</v>
      </c>
      <c r="M661">
        <f t="shared" si="153"/>
        <v>-1278.7928459567897</v>
      </c>
      <c r="N661">
        <f t="shared" si="154"/>
        <v>-13924.633211529488</v>
      </c>
      <c r="O661">
        <f t="shared" si="155"/>
        <v>-13924.633211529488</v>
      </c>
      <c r="P661">
        <f t="shared" si="162"/>
        <v>1746891.7084861335</v>
      </c>
      <c r="Q661">
        <f t="shared" si="163"/>
        <v>-641582.87727488391</v>
      </c>
      <c r="S661">
        <v>-13.924633211529489</v>
      </c>
      <c r="T661">
        <v>1746.8917084861334</v>
      </c>
      <c r="U661">
        <v>641.58287727488391</v>
      </c>
      <c r="W661">
        <v>641582.87727488391</v>
      </c>
      <c r="X661">
        <f t="shared" si="156"/>
        <v>-1425.0416666666663</v>
      </c>
      <c r="Y661">
        <f t="shared" si="157"/>
        <v>44.136530709876553</v>
      </c>
      <c r="Z661">
        <f t="shared" si="158"/>
        <v>102.11229000000002</v>
      </c>
      <c r="AA661">
        <f t="shared" si="159"/>
        <v>1105.3088312112495</v>
      </c>
      <c r="AB661">
        <f t="shared" si="160"/>
        <v>88.155234567901232</v>
      </c>
    </row>
    <row r="662" spans="2:28" x14ac:dyDescent="0.55000000000000004">
      <c r="B662" s="4" t="s">
        <v>38</v>
      </c>
      <c r="C662" s="4">
        <v>656</v>
      </c>
      <c r="D662" s="4">
        <v>67</v>
      </c>
      <c r="E662" s="11">
        <v>43.2</v>
      </c>
      <c r="F662" s="16">
        <f t="shared" si="161"/>
        <v>-1.1111111111111112</v>
      </c>
      <c r="G662" s="16">
        <f t="shared" si="164"/>
        <v>-4</v>
      </c>
      <c r="I662">
        <v>10.138888888888889</v>
      </c>
      <c r="J662">
        <f t="shared" si="150"/>
        <v>140.37817728539738</v>
      </c>
      <c r="K662">
        <f t="shared" si="151"/>
        <v>-261.0098055555556</v>
      </c>
      <c r="L662">
        <f t="shared" si="152"/>
        <v>-2337.9551560479363</v>
      </c>
      <c r="M662">
        <f t="shared" si="153"/>
        <v>-1511.844044936825</v>
      </c>
      <c r="N662">
        <f t="shared" si="154"/>
        <v>-15328.418788942809</v>
      </c>
      <c r="O662">
        <f t="shared" si="155"/>
        <v>-15328.418788942809</v>
      </c>
      <c r="P662">
        <f t="shared" si="162"/>
        <v>1746891.7084861335</v>
      </c>
      <c r="Q662">
        <f t="shared" si="163"/>
        <v>-656911.29606382677</v>
      </c>
      <c r="S662">
        <v>-15.328418788942809</v>
      </c>
      <c r="T662">
        <v>1746.8917084861334</v>
      </c>
      <c r="U662">
        <v>656.91129606382674</v>
      </c>
      <c r="W662">
        <v>656911.29606382677</v>
      </c>
      <c r="X662">
        <f t="shared" si="156"/>
        <v>-1652.2222222222224</v>
      </c>
      <c r="Y662">
        <f t="shared" si="157"/>
        <v>38.265887285397383</v>
      </c>
      <c r="Z662">
        <f t="shared" si="158"/>
        <v>102.11229000000002</v>
      </c>
      <c r="AA662">
        <f t="shared" si="159"/>
        <v>1089.9804124223067</v>
      </c>
      <c r="AB662">
        <f t="shared" si="160"/>
        <v>76.429619984567907</v>
      </c>
    </row>
    <row r="663" spans="2:28" x14ac:dyDescent="0.55000000000000004">
      <c r="B663" s="4" t="s">
        <v>38</v>
      </c>
      <c r="C663" s="4">
        <v>657</v>
      </c>
      <c r="D663" s="4">
        <v>68</v>
      </c>
      <c r="E663" s="11">
        <v>39.200000000000003</v>
      </c>
      <c r="F663" s="16">
        <f t="shared" si="161"/>
        <v>-0.93055555555555591</v>
      </c>
      <c r="G663" s="16">
        <f t="shared" si="164"/>
        <v>-3.3500000000000014</v>
      </c>
      <c r="I663">
        <v>9.5277777777777786</v>
      </c>
      <c r="J663">
        <f t="shared" si="150"/>
        <v>135.90432132474925</v>
      </c>
      <c r="K663">
        <f t="shared" si="151"/>
        <v>-218.59571215277785</v>
      </c>
      <c r="L663">
        <f t="shared" si="152"/>
        <v>-1939.6998453419183</v>
      </c>
      <c r="M663">
        <f t="shared" si="153"/>
        <v>-1247.8317897863624</v>
      </c>
      <c r="N663">
        <f t="shared" si="154"/>
        <v>-11889.063997131176</v>
      </c>
      <c r="O663">
        <f t="shared" si="155"/>
        <v>-11889.063997131176</v>
      </c>
      <c r="P663">
        <f t="shared" si="162"/>
        <v>1746891.7084861335</v>
      </c>
      <c r="Q663">
        <f t="shared" si="163"/>
        <v>-668800.36006095796</v>
      </c>
      <c r="S663">
        <v>-11.889063997131176</v>
      </c>
      <c r="T663">
        <v>1746.8917084861334</v>
      </c>
      <c r="U663">
        <v>668.80036006095793</v>
      </c>
      <c r="W663">
        <v>668800.36006095796</v>
      </c>
      <c r="X663">
        <f t="shared" si="156"/>
        <v>-1383.7361111111115</v>
      </c>
      <c r="Y663">
        <f t="shared" si="157"/>
        <v>33.792031324749239</v>
      </c>
      <c r="Z663">
        <f t="shared" si="158"/>
        <v>102.11229000000002</v>
      </c>
      <c r="AA663">
        <f t="shared" si="159"/>
        <v>1078.0913484251755</v>
      </c>
      <c r="AB663">
        <f t="shared" si="160"/>
        <v>67.493851466049392</v>
      </c>
    </row>
    <row r="664" spans="2:28" x14ac:dyDescent="0.55000000000000004">
      <c r="B664" s="4" t="s">
        <v>38</v>
      </c>
      <c r="C664" s="4">
        <v>658</v>
      </c>
      <c r="D664" s="4">
        <v>69</v>
      </c>
      <c r="E664" s="11">
        <v>36.5</v>
      </c>
      <c r="F664" s="16">
        <f t="shared" si="161"/>
        <v>-0.68055555555555636</v>
      </c>
      <c r="G664" s="16">
        <f t="shared" si="164"/>
        <v>-2.4500000000000028</v>
      </c>
      <c r="I664">
        <v>8.6111111111111107</v>
      </c>
      <c r="J664">
        <f t="shared" si="150"/>
        <v>129.71485534529322</v>
      </c>
      <c r="K664">
        <f t="shared" si="151"/>
        <v>-159.86850590277797</v>
      </c>
      <c r="L664">
        <f t="shared" si="152"/>
        <v>-1388.2643113213753</v>
      </c>
      <c r="M664">
        <f t="shared" si="153"/>
        <v>-882.27125576581909</v>
      </c>
      <c r="N664">
        <f t="shared" si="154"/>
        <v>-7597.3358135389972</v>
      </c>
      <c r="O664">
        <f t="shared" si="155"/>
        <v>-7597.3358135389972</v>
      </c>
      <c r="P664">
        <f t="shared" si="162"/>
        <v>1746891.7084861335</v>
      </c>
      <c r="Q664">
        <f t="shared" si="163"/>
        <v>-676397.69587449695</v>
      </c>
      <c r="S664">
        <v>-7.5973358135389972</v>
      </c>
      <c r="T664">
        <v>1746.8917084861334</v>
      </c>
      <c r="U664">
        <v>676.397695874497</v>
      </c>
      <c r="W664">
        <v>676397.69587449695</v>
      </c>
      <c r="X664">
        <f t="shared" si="156"/>
        <v>-1011.9861111111123</v>
      </c>
      <c r="Y664">
        <f t="shared" si="157"/>
        <v>27.602565345293211</v>
      </c>
      <c r="Z664">
        <f t="shared" si="158"/>
        <v>102.11229000000002</v>
      </c>
      <c r="AA664">
        <f t="shared" si="159"/>
        <v>1070.4940126116364</v>
      </c>
      <c r="AB664">
        <f t="shared" si="160"/>
        <v>55.131442901234564</v>
      </c>
    </row>
    <row r="665" spans="2:28" x14ac:dyDescent="0.55000000000000004">
      <c r="B665" s="4" t="s">
        <v>38</v>
      </c>
      <c r="C665" s="4">
        <v>659</v>
      </c>
      <c r="D665" s="4">
        <v>70</v>
      </c>
      <c r="E665" s="11">
        <v>34.299999999999997</v>
      </c>
      <c r="F665" s="16">
        <f t="shared" si="161"/>
        <v>-0.76388888888888884</v>
      </c>
      <c r="G665" s="16">
        <f t="shared" si="164"/>
        <v>-2.75</v>
      </c>
      <c r="I665">
        <v>7.2222222222222223</v>
      </c>
      <c r="J665">
        <f t="shared" si="150"/>
        <v>121.5288708256173</v>
      </c>
      <c r="K665">
        <f t="shared" si="151"/>
        <v>-179.44424131944442</v>
      </c>
      <c r="L665">
        <f t="shared" si="152"/>
        <v>-1582.325295841049</v>
      </c>
      <c r="M665">
        <f t="shared" si="153"/>
        <v>-1014.3739069521603</v>
      </c>
      <c r="N665">
        <f t="shared" si="154"/>
        <v>-7326.033772432269</v>
      </c>
      <c r="O665">
        <f t="shared" si="155"/>
        <v>-7326.033772432269</v>
      </c>
      <c r="P665">
        <f t="shared" si="162"/>
        <v>1746891.7084861335</v>
      </c>
      <c r="Q665">
        <f t="shared" si="163"/>
        <v>-683723.72964692919</v>
      </c>
      <c r="S665">
        <v>-7.3260337724322691</v>
      </c>
      <c r="T665">
        <v>1746.8917084861334</v>
      </c>
      <c r="U665">
        <v>683.7237296469292</v>
      </c>
      <c r="W665">
        <v>683723.72964692919</v>
      </c>
      <c r="X665">
        <f t="shared" si="156"/>
        <v>-1135.9027777777776</v>
      </c>
      <c r="Y665">
        <f t="shared" si="157"/>
        <v>19.416580825617284</v>
      </c>
      <c r="Z665">
        <f t="shared" si="158"/>
        <v>102.11229000000002</v>
      </c>
      <c r="AA665">
        <f t="shared" si="159"/>
        <v>1063.1679788392044</v>
      </c>
      <c r="AB665">
        <f t="shared" si="160"/>
        <v>38.781327160493831</v>
      </c>
    </row>
    <row r="666" spans="2:28" x14ac:dyDescent="0.55000000000000004">
      <c r="B666" s="4" t="s">
        <v>38</v>
      </c>
      <c r="C666" s="4">
        <v>660</v>
      </c>
      <c r="D666" s="4">
        <v>71</v>
      </c>
      <c r="E666" s="11">
        <v>31</v>
      </c>
      <c r="F666" s="16">
        <f t="shared" si="161"/>
        <v>-1.1527777777777775</v>
      </c>
      <c r="G666" s="16">
        <f t="shared" si="164"/>
        <v>-4.1499999999999986</v>
      </c>
      <c r="I666">
        <v>5.75</v>
      </c>
      <c r="J666">
        <f t="shared" si="150"/>
        <v>114.41970230468752</v>
      </c>
      <c r="K666">
        <f t="shared" si="151"/>
        <v>-270.79767326388878</v>
      </c>
      <c r="L666">
        <f t="shared" si="152"/>
        <v>-2456.8511310286449</v>
      </c>
      <c r="M666">
        <f t="shared" si="153"/>
        <v>-1599.7608532508675</v>
      </c>
      <c r="N666">
        <f t="shared" si="154"/>
        <v>-9198.6249061924882</v>
      </c>
      <c r="O666">
        <f t="shared" si="155"/>
        <v>-9198.6249061924882</v>
      </c>
      <c r="P666">
        <f t="shared" si="162"/>
        <v>1746891.7084861335</v>
      </c>
      <c r="Q666">
        <f t="shared" si="163"/>
        <v>-692922.35455312172</v>
      </c>
      <c r="S666">
        <v>-9.1986249061924887</v>
      </c>
      <c r="T666">
        <v>1746.8917084861334</v>
      </c>
      <c r="U666">
        <v>692.92235455312175</v>
      </c>
      <c r="W666">
        <v>692922.35455312172</v>
      </c>
      <c r="X666">
        <f t="shared" si="156"/>
        <v>-1714.180555555555</v>
      </c>
      <c r="Y666">
        <f t="shared" si="157"/>
        <v>12.307412304687501</v>
      </c>
      <c r="Z666">
        <f t="shared" si="158"/>
        <v>102.11229000000002</v>
      </c>
      <c r="AA666">
        <f t="shared" si="159"/>
        <v>1053.9693539330117</v>
      </c>
      <c r="AB666">
        <f t="shared" si="160"/>
        <v>24.581968750000001</v>
      </c>
    </row>
    <row r="667" spans="2:28" x14ac:dyDescent="0.55000000000000004">
      <c r="B667" s="4" t="s">
        <v>38</v>
      </c>
      <c r="C667" s="4">
        <v>661</v>
      </c>
      <c r="D667" s="4">
        <v>72</v>
      </c>
      <c r="E667" s="11">
        <v>26</v>
      </c>
      <c r="F667" s="16">
        <f t="shared" si="161"/>
        <v>-1.4305555555555556</v>
      </c>
      <c r="G667" s="16">
        <f t="shared" si="164"/>
        <v>-5.15</v>
      </c>
      <c r="I667">
        <v>4.2777777777777777</v>
      </c>
      <c r="J667">
        <f t="shared" si="150"/>
        <v>108.92417803047842</v>
      </c>
      <c r="K667">
        <f t="shared" si="151"/>
        <v>-336.05012465277781</v>
      </c>
      <c r="L667">
        <f t="shared" si="152"/>
        <v>-3081.9299886361887</v>
      </c>
      <c r="M667">
        <f t="shared" si="153"/>
        <v>-2018.3119330806328</v>
      </c>
      <c r="N667">
        <f t="shared" si="154"/>
        <v>-8633.8899359560401</v>
      </c>
      <c r="O667">
        <f t="shared" si="155"/>
        <v>-8633.8899359560401</v>
      </c>
      <c r="P667">
        <f t="shared" si="162"/>
        <v>1746891.7084861335</v>
      </c>
      <c r="Q667">
        <f t="shared" si="163"/>
        <v>-701556.24448907771</v>
      </c>
      <c r="S667">
        <v>-8.6338899359560397</v>
      </c>
      <c r="T667">
        <v>1746.8917084861334</v>
      </c>
      <c r="U667">
        <v>701.5562444890777</v>
      </c>
      <c r="W667">
        <v>701556.24448907771</v>
      </c>
      <c r="X667">
        <f t="shared" si="156"/>
        <v>-2127.2361111111113</v>
      </c>
      <c r="Y667">
        <f t="shared" si="157"/>
        <v>6.8118880304783955</v>
      </c>
      <c r="Z667">
        <f t="shared" si="158"/>
        <v>102.11229000000002</v>
      </c>
      <c r="AA667">
        <f t="shared" si="159"/>
        <v>1045.3354639970557</v>
      </c>
      <c r="AB667">
        <f t="shared" si="160"/>
        <v>13.605591049382715</v>
      </c>
    </row>
    <row r="668" spans="2:28" x14ac:dyDescent="0.55000000000000004">
      <c r="B668" s="4" t="s">
        <v>38</v>
      </c>
      <c r="C668" s="4">
        <v>662</v>
      </c>
      <c r="D668" s="4">
        <v>73</v>
      </c>
      <c r="E668" s="11">
        <v>20.7</v>
      </c>
      <c r="F668" s="16">
        <f t="shared" si="161"/>
        <v>-1.4722222222222221</v>
      </c>
      <c r="G668" s="16">
        <f t="shared" si="164"/>
        <v>-5.3</v>
      </c>
      <c r="I668">
        <v>3.6388888888888888</v>
      </c>
      <c r="J668">
        <f t="shared" si="150"/>
        <v>107.04140159095294</v>
      </c>
      <c r="K668">
        <f t="shared" si="151"/>
        <v>-345.83799236111111</v>
      </c>
      <c r="L668">
        <f t="shared" si="152"/>
        <v>-3176.7502650757137</v>
      </c>
      <c r="M668">
        <f t="shared" si="153"/>
        <v>-2082.1530428534916</v>
      </c>
      <c r="N668">
        <f t="shared" si="154"/>
        <v>-7576.7235726057606</v>
      </c>
      <c r="O668">
        <f t="shared" si="155"/>
        <v>-7576.7235726057606</v>
      </c>
      <c r="P668">
        <f t="shared" si="162"/>
        <v>1746891.7084861335</v>
      </c>
      <c r="Q668">
        <f t="shared" si="163"/>
        <v>-709132.96806168347</v>
      </c>
      <c r="S668">
        <v>-7.5767235726057605</v>
      </c>
      <c r="T668">
        <v>1746.8917084861334</v>
      </c>
      <c r="U668">
        <v>709.13296806168353</v>
      </c>
      <c r="W668">
        <v>709132.96806168347</v>
      </c>
      <c r="X668">
        <f t="shared" si="156"/>
        <v>-2189.1944444444443</v>
      </c>
      <c r="Y668">
        <f t="shared" si="157"/>
        <v>4.9291115909529326</v>
      </c>
      <c r="Z668">
        <f t="shared" si="158"/>
        <v>102.11229000000002</v>
      </c>
      <c r="AA668">
        <f t="shared" si="159"/>
        <v>1037.75874042445</v>
      </c>
      <c r="AB668">
        <f t="shared" si="160"/>
        <v>9.8450644290123464</v>
      </c>
    </row>
    <row r="669" spans="2:28" x14ac:dyDescent="0.55000000000000004">
      <c r="B669" s="4" t="s">
        <v>38</v>
      </c>
      <c r="C669" s="4">
        <v>663</v>
      </c>
      <c r="D669" s="4">
        <v>74</v>
      </c>
      <c r="E669" s="11">
        <v>15.4</v>
      </c>
      <c r="F669" s="16">
        <f t="shared" si="161"/>
        <v>-1.0555555555555556</v>
      </c>
      <c r="G669" s="16">
        <f t="shared" si="164"/>
        <v>-3.8</v>
      </c>
      <c r="I669">
        <v>3.3333333333333335</v>
      </c>
      <c r="J669">
        <f t="shared" si="150"/>
        <v>106.24836638888891</v>
      </c>
      <c r="K669">
        <f t="shared" si="151"/>
        <v>-247.95931527777779</v>
      </c>
      <c r="L669">
        <f t="shared" si="152"/>
        <v>-2248.1683002777777</v>
      </c>
      <c r="M669">
        <f t="shared" si="153"/>
        <v>-1463.3627447222223</v>
      </c>
      <c r="N669">
        <f t="shared" si="154"/>
        <v>-4877.875815740741</v>
      </c>
      <c r="O669">
        <f t="shared" si="155"/>
        <v>-4877.875815740741</v>
      </c>
      <c r="P669">
        <f t="shared" si="162"/>
        <v>1746891.7084861335</v>
      </c>
      <c r="Q669">
        <f t="shared" si="163"/>
        <v>-714010.84387742425</v>
      </c>
      <c r="S669">
        <v>-4.8778758157407411</v>
      </c>
      <c r="T669">
        <v>1746.8917084861334</v>
      </c>
      <c r="U669">
        <v>714.01084387742424</v>
      </c>
      <c r="W669">
        <v>714010.84387742425</v>
      </c>
      <c r="X669">
        <f t="shared" si="156"/>
        <v>-1569.6111111111111</v>
      </c>
      <c r="Y669">
        <f t="shared" si="157"/>
        <v>4.1360763888888901</v>
      </c>
      <c r="Z669">
        <f t="shared" si="158"/>
        <v>102.11229000000002</v>
      </c>
      <c r="AA669">
        <f t="shared" si="159"/>
        <v>1032.8808646087091</v>
      </c>
      <c r="AB669">
        <f t="shared" si="160"/>
        <v>8.2611111111111111</v>
      </c>
    </row>
    <row r="670" spans="2:28" x14ac:dyDescent="0.55000000000000004">
      <c r="B670" s="4" t="s">
        <v>38</v>
      </c>
      <c r="C670" s="4">
        <v>664</v>
      </c>
      <c r="D670" s="4">
        <v>75</v>
      </c>
      <c r="E670" s="11">
        <v>13.1</v>
      </c>
      <c r="F670" s="16">
        <f t="shared" si="161"/>
        <v>-0.47222222222222227</v>
      </c>
      <c r="G670" s="16">
        <f t="shared" si="164"/>
        <v>-1.7000000000000002</v>
      </c>
      <c r="I670">
        <v>3.4722222222222223</v>
      </c>
      <c r="J670">
        <f t="shared" si="150"/>
        <v>106.60022010947146</v>
      </c>
      <c r="K670">
        <f t="shared" si="151"/>
        <v>-110.92916736111111</v>
      </c>
      <c r="L670">
        <f t="shared" si="152"/>
        <v>-946.69144655719515</v>
      </c>
      <c r="M670">
        <f t="shared" si="153"/>
        <v>-595.59422433497298</v>
      </c>
      <c r="N670">
        <f t="shared" si="154"/>
        <v>-2068.0355011631009</v>
      </c>
      <c r="O670">
        <f t="shared" si="155"/>
        <v>-2068.0355011631009</v>
      </c>
      <c r="P670">
        <f t="shared" si="162"/>
        <v>1746891.7084861335</v>
      </c>
      <c r="Q670">
        <f t="shared" si="163"/>
        <v>-716078.87937858736</v>
      </c>
      <c r="S670">
        <v>-2.0680355011631009</v>
      </c>
      <c r="T670">
        <v>1746.8917084861334</v>
      </c>
      <c r="U670">
        <v>716.07887937858732</v>
      </c>
      <c r="W670">
        <v>716078.87937858736</v>
      </c>
      <c r="X670">
        <f t="shared" si="156"/>
        <v>-702.19444444444446</v>
      </c>
      <c r="Y670">
        <f t="shared" si="157"/>
        <v>4.487930109471451</v>
      </c>
      <c r="Z670">
        <f t="shared" si="158"/>
        <v>102.11229000000002</v>
      </c>
      <c r="AA670">
        <f t="shared" si="159"/>
        <v>1030.8128291075461</v>
      </c>
      <c r="AB670">
        <f t="shared" si="160"/>
        <v>8.9638792438271615</v>
      </c>
    </row>
    <row r="671" spans="2:28" x14ac:dyDescent="0.55000000000000004">
      <c r="B671" s="4" t="s">
        <v>38</v>
      </c>
      <c r="C671" s="4">
        <v>665</v>
      </c>
      <c r="D671" s="4">
        <v>76</v>
      </c>
      <c r="E671" s="11">
        <v>12</v>
      </c>
      <c r="F671" s="16">
        <f t="shared" si="161"/>
        <v>-8.3333333333333287E-2</v>
      </c>
      <c r="G671" s="16">
        <f t="shared" si="164"/>
        <v>-0.29999999999999982</v>
      </c>
      <c r="I671">
        <v>3.8888888888888888</v>
      </c>
      <c r="J671">
        <f t="shared" si="150"/>
        <v>107.741949529321</v>
      </c>
      <c r="K671">
        <f t="shared" si="151"/>
        <v>-19.575735416666657</v>
      </c>
      <c r="L671">
        <f t="shared" si="152"/>
        <v>-78.133050470678896</v>
      </c>
      <c r="M671">
        <f t="shared" si="153"/>
        <v>-16.174717137345596</v>
      </c>
      <c r="N671">
        <f t="shared" si="154"/>
        <v>-62.901677756343979</v>
      </c>
      <c r="O671">
        <f t="shared" si="155"/>
        <v>-62.901677756343979</v>
      </c>
      <c r="P671">
        <f t="shared" si="162"/>
        <v>1746891.7084861335</v>
      </c>
      <c r="Q671">
        <f t="shared" si="163"/>
        <v>-716141.78105634369</v>
      </c>
      <c r="S671">
        <v>-6.2901677756343977E-2</v>
      </c>
      <c r="T671">
        <v>1746.8917084861334</v>
      </c>
      <c r="U671">
        <v>716.14178105634369</v>
      </c>
      <c r="W671">
        <v>716141.78105634369</v>
      </c>
      <c r="X671">
        <f t="shared" si="156"/>
        <v>-123.9166666666666</v>
      </c>
      <c r="Y671">
        <f t="shared" si="157"/>
        <v>5.6296595293209881</v>
      </c>
      <c r="Z671">
        <f t="shared" si="158"/>
        <v>102.11229000000002</v>
      </c>
      <c r="AA671">
        <f t="shared" si="159"/>
        <v>1030.7499274297898</v>
      </c>
      <c r="AB671">
        <f t="shared" si="160"/>
        <v>11.244290123456789</v>
      </c>
    </row>
    <row r="672" spans="2:28" x14ac:dyDescent="0.55000000000000004">
      <c r="B672" s="4" t="s">
        <v>38</v>
      </c>
      <c r="C672" s="4">
        <v>666</v>
      </c>
      <c r="D672" s="4">
        <v>77</v>
      </c>
      <c r="E672" s="11">
        <v>12.5</v>
      </c>
      <c r="F672" s="16">
        <f t="shared" si="161"/>
        <v>0.27777777777777779</v>
      </c>
      <c r="G672" s="16">
        <f t="shared" si="164"/>
        <v>1</v>
      </c>
      <c r="I672">
        <v>5.2777777777777777</v>
      </c>
      <c r="J672">
        <f t="shared" si="150"/>
        <v>112.48120372492285</v>
      </c>
      <c r="K672">
        <f t="shared" si="151"/>
        <v>65.2524513888889</v>
      </c>
      <c r="L672">
        <f t="shared" si="152"/>
        <v>732.06453705825629</v>
      </c>
      <c r="M672">
        <f t="shared" si="153"/>
        <v>525.53675928047846</v>
      </c>
      <c r="N672">
        <f t="shared" si="154"/>
        <v>2773.6662295358583</v>
      </c>
      <c r="O672">
        <f t="shared" si="155"/>
        <v>2773.6662295358583</v>
      </c>
      <c r="P672">
        <f t="shared" si="162"/>
        <v>1749665.3747156693</v>
      </c>
      <c r="Q672">
        <f t="shared" si="163"/>
        <v>-716141.78105634369</v>
      </c>
      <c r="S672">
        <v>2.7736662295358583</v>
      </c>
      <c r="T672">
        <v>1749.6653747156693</v>
      </c>
      <c r="U672">
        <v>716.14178105634369</v>
      </c>
      <c r="W672">
        <v>716141.78105634369</v>
      </c>
      <c r="X672">
        <f t="shared" si="156"/>
        <v>413.0555555555556</v>
      </c>
      <c r="Y672">
        <f t="shared" si="157"/>
        <v>10.368913724922839</v>
      </c>
      <c r="Z672">
        <f t="shared" si="158"/>
        <v>102.11229000000002</v>
      </c>
      <c r="AA672">
        <f t="shared" si="159"/>
        <v>1033.5235936593256</v>
      </c>
      <c r="AB672">
        <f t="shared" si="160"/>
        <v>20.71014660493827</v>
      </c>
    </row>
    <row r="673" spans="2:28" x14ac:dyDescent="0.55000000000000004">
      <c r="B673" s="4" t="s">
        <v>38</v>
      </c>
      <c r="C673" s="4">
        <v>667</v>
      </c>
      <c r="D673" s="4">
        <v>78</v>
      </c>
      <c r="E673" s="11">
        <v>14</v>
      </c>
      <c r="F673" s="16">
        <f t="shared" si="161"/>
        <v>0.90277777777777779</v>
      </c>
      <c r="G673" s="16">
        <f t="shared" si="164"/>
        <v>3.25</v>
      </c>
      <c r="I673">
        <v>6.4444444444444446</v>
      </c>
      <c r="J673">
        <f t="shared" si="150"/>
        <v>117.57202441358027</v>
      </c>
      <c r="K673">
        <f t="shared" si="151"/>
        <v>212.0704670138889</v>
      </c>
      <c r="L673">
        <f t="shared" si="152"/>
        <v>2131.217857746914</v>
      </c>
      <c r="M673">
        <f t="shared" si="153"/>
        <v>1460.0025799691359</v>
      </c>
      <c r="N673">
        <f t="shared" si="154"/>
        <v>9408.9055153566533</v>
      </c>
      <c r="O673">
        <f t="shared" si="155"/>
        <v>9408.9055153566533</v>
      </c>
      <c r="P673">
        <f t="shared" si="162"/>
        <v>1759074.280231026</v>
      </c>
      <c r="Q673">
        <f t="shared" si="163"/>
        <v>-716141.78105634369</v>
      </c>
      <c r="S673">
        <v>9.4089055153566541</v>
      </c>
      <c r="T673">
        <v>1759.074280231026</v>
      </c>
      <c r="U673">
        <v>716.14178105634369</v>
      </c>
      <c r="W673">
        <v>716141.78105634369</v>
      </c>
      <c r="X673">
        <f t="shared" si="156"/>
        <v>1342.4305555555557</v>
      </c>
      <c r="Y673">
        <f t="shared" si="157"/>
        <v>15.45973441358025</v>
      </c>
      <c r="Z673">
        <f t="shared" si="158"/>
        <v>102.11229000000002</v>
      </c>
      <c r="AA673">
        <f t="shared" si="159"/>
        <v>1042.9324991746823</v>
      </c>
      <c r="AB673">
        <f t="shared" si="160"/>
        <v>30.878197530864199</v>
      </c>
    </row>
    <row r="674" spans="2:28" x14ac:dyDescent="0.55000000000000004">
      <c r="B674" s="4" t="s">
        <v>38</v>
      </c>
      <c r="C674" s="4">
        <v>668</v>
      </c>
      <c r="D674" s="4">
        <v>79</v>
      </c>
      <c r="E674" s="11">
        <v>19</v>
      </c>
      <c r="F674" s="16">
        <f t="shared" si="161"/>
        <v>1.2777777777777777</v>
      </c>
      <c r="G674" s="16">
        <f t="shared" si="164"/>
        <v>4.5999999999999996</v>
      </c>
      <c r="I674">
        <v>7.7777777777777777</v>
      </c>
      <c r="J674">
        <f t="shared" si="150"/>
        <v>124.63092811728397</v>
      </c>
      <c r="K674">
        <f t="shared" si="151"/>
        <v>300.16127638888889</v>
      </c>
      <c r="L674">
        <f t="shared" si="152"/>
        <v>2974.714261450617</v>
      </c>
      <c r="M674">
        <f t="shared" si="153"/>
        <v>2024.6864836728394</v>
      </c>
      <c r="N674">
        <f t="shared" si="154"/>
        <v>15747.561539677639</v>
      </c>
      <c r="O674">
        <f t="shared" si="155"/>
        <v>15747.561539677639</v>
      </c>
      <c r="P674">
        <f t="shared" si="162"/>
        <v>1774821.8417707037</v>
      </c>
      <c r="Q674">
        <f t="shared" si="163"/>
        <v>-716141.78105634369</v>
      </c>
      <c r="S674">
        <v>15.74756153967764</v>
      </c>
      <c r="T674">
        <v>1774.8218417707037</v>
      </c>
      <c r="U674">
        <v>716.14178105634369</v>
      </c>
      <c r="W674">
        <v>716141.78105634369</v>
      </c>
      <c r="X674">
        <f t="shared" si="156"/>
        <v>1900.0555555555554</v>
      </c>
      <c r="Y674">
        <f t="shared" si="157"/>
        <v>22.518638117283952</v>
      </c>
      <c r="Z674">
        <f t="shared" si="158"/>
        <v>102.11229000000002</v>
      </c>
      <c r="AA674">
        <f t="shared" si="159"/>
        <v>1058.68006071436</v>
      </c>
      <c r="AB674">
        <f t="shared" si="160"/>
        <v>44.977160493827157</v>
      </c>
    </row>
    <row r="675" spans="2:28" x14ac:dyDescent="0.55000000000000004">
      <c r="B675" s="4" t="s">
        <v>38</v>
      </c>
      <c r="C675" s="4">
        <v>669</v>
      </c>
      <c r="D675" s="4">
        <v>80</v>
      </c>
      <c r="E675" s="11">
        <v>23.2</v>
      </c>
      <c r="F675" s="16">
        <f t="shared" si="161"/>
        <v>1.25</v>
      </c>
      <c r="G675" s="16">
        <f t="shared" si="164"/>
        <v>4.5</v>
      </c>
      <c r="I675">
        <v>8.8888888888888893</v>
      </c>
      <c r="J675">
        <f t="shared" si="150"/>
        <v>131.52438876543212</v>
      </c>
      <c r="K675">
        <f t="shared" si="151"/>
        <v>293.63603125000003</v>
      </c>
      <c r="L675">
        <f t="shared" si="152"/>
        <v>2919.6493887654324</v>
      </c>
      <c r="M675">
        <f t="shared" si="153"/>
        <v>1990.2743887654321</v>
      </c>
      <c r="N675">
        <f t="shared" si="154"/>
        <v>17691.327900137174</v>
      </c>
      <c r="O675">
        <f t="shared" si="155"/>
        <v>17691.327900137174</v>
      </c>
      <c r="P675">
        <f t="shared" si="162"/>
        <v>1792513.169670841</v>
      </c>
      <c r="Q675">
        <f t="shared" si="163"/>
        <v>-716141.78105634369</v>
      </c>
      <c r="S675">
        <v>17.691327900137175</v>
      </c>
      <c r="T675">
        <v>1792.5131696708411</v>
      </c>
      <c r="U675">
        <v>716.14178105634369</v>
      </c>
      <c r="W675">
        <v>716141.78105634369</v>
      </c>
      <c r="X675">
        <f t="shared" si="156"/>
        <v>1858.75</v>
      </c>
      <c r="Y675">
        <f t="shared" si="157"/>
        <v>29.412098765432106</v>
      </c>
      <c r="Z675">
        <f t="shared" si="158"/>
        <v>102.11229000000002</v>
      </c>
      <c r="AA675">
        <f t="shared" si="159"/>
        <v>1076.3713886144974</v>
      </c>
      <c r="AB675">
        <f t="shared" si="160"/>
        <v>58.74567901234569</v>
      </c>
    </row>
    <row r="676" spans="2:28" x14ac:dyDescent="0.55000000000000004">
      <c r="B676" s="4" t="s">
        <v>38</v>
      </c>
      <c r="C676" s="4">
        <v>670</v>
      </c>
      <c r="D676" s="4">
        <v>81</v>
      </c>
      <c r="E676" s="11">
        <v>28</v>
      </c>
      <c r="F676" s="16">
        <f t="shared" si="161"/>
        <v>1.2222222222222223</v>
      </c>
      <c r="G676" s="16">
        <f t="shared" si="164"/>
        <v>4.4000000000000004</v>
      </c>
      <c r="I676">
        <v>9.4444444444444446</v>
      </c>
      <c r="J676">
        <f t="shared" si="150"/>
        <v>135.3157921219136</v>
      </c>
      <c r="K676">
        <f t="shared" si="151"/>
        <v>287.11078611111111</v>
      </c>
      <c r="L676">
        <f t="shared" si="152"/>
        <v>2861.4824587885805</v>
      </c>
      <c r="M676">
        <f t="shared" si="153"/>
        <v>1952.7602365663581</v>
      </c>
      <c r="N676">
        <f t="shared" si="154"/>
        <v>18442.735567571159</v>
      </c>
      <c r="O676">
        <f t="shared" si="155"/>
        <v>18442.735567571159</v>
      </c>
      <c r="P676">
        <f t="shared" si="162"/>
        <v>1810955.9052384121</v>
      </c>
      <c r="Q676">
        <f t="shared" si="163"/>
        <v>-716141.78105634369</v>
      </c>
      <c r="S676">
        <v>18.442735567571159</v>
      </c>
      <c r="T676">
        <v>1810.955905238412</v>
      </c>
      <c r="U676">
        <v>716.14178105634369</v>
      </c>
      <c r="W676">
        <v>716141.78105634369</v>
      </c>
      <c r="X676">
        <f t="shared" si="156"/>
        <v>1817.4444444444446</v>
      </c>
      <c r="Y676">
        <f t="shared" si="157"/>
        <v>33.20350212191358</v>
      </c>
      <c r="Z676">
        <f t="shared" si="158"/>
        <v>102.11229000000002</v>
      </c>
      <c r="AA676">
        <f t="shared" si="159"/>
        <v>1094.8141241820683</v>
      </c>
      <c r="AB676">
        <f t="shared" si="160"/>
        <v>66.318364197530869</v>
      </c>
    </row>
    <row r="677" spans="2:28" x14ac:dyDescent="0.55000000000000004">
      <c r="B677" s="4" t="s">
        <v>38</v>
      </c>
      <c r="C677" s="4">
        <v>671</v>
      </c>
      <c r="D677" s="4">
        <v>82</v>
      </c>
      <c r="E677" s="11">
        <v>32</v>
      </c>
      <c r="F677" s="16">
        <f t="shared" si="161"/>
        <v>0.83333333333333326</v>
      </c>
      <c r="G677" s="16">
        <f t="shared" si="164"/>
        <v>3</v>
      </c>
      <c r="I677">
        <v>10</v>
      </c>
      <c r="J677">
        <f t="shared" si="150"/>
        <v>139.33697750000002</v>
      </c>
      <c r="K677">
        <f t="shared" si="151"/>
        <v>195.75735416666666</v>
      </c>
      <c r="L677">
        <f t="shared" si="152"/>
        <v>1998.0869774999999</v>
      </c>
      <c r="M677">
        <f t="shared" si="153"/>
        <v>1378.5036441666666</v>
      </c>
      <c r="N677">
        <f t="shared" si="154"/>
        <v>13785.036441666667</v>
      </c>
      <c r="O677">
        <f t="shared" si="155"/>
        <v>13785.036441666667</v>
      </c>
      <c r="P677">
        <f t="shared" si="162"/>
        <v>1824740.9416800789</v>
      </c>
      <c r="Q677">
        <f t="shared" si="163"/>
        <v>-716141.78105634369</v>
      </c>
      <c r="S677">
        <v>13.785036441666668</v>
      </c>
      <c r="T677">
        <v>1824.740941680079</v>
      </c>
      <c r="U677">
        <v>716.14178105634369</v>
      </c>
      <c r="W677">
        <v>716141.78105634369</v>
      </c>
      <c r="X677">
        <f t="shared" si="156"/>
        <v>1239.1666666666665</v>
      </c>
      <c r="Y677">
        <f t="shared" si="157"/>
        <v>37.224687500000002</v>
      </c>
      <c r="Z677">
        <f t="shared" si="158"/>
        <v>102.11229000000002</v>
      </c>
      <c r="AA677">
        <f t="shared" si="159"/>
        <v>1108.5991606237353</v>
      </c>
      <c r="AB677">
        <f t="shared" si="160"/>
        <v>74.349999999999994</v>
      </c>
    </row>
    <row r="678" spans="2:28" x14ac:dyDescent="0.55000000000000004">
      <c r="B678" s="4" t="s">
        <v>38</v>
      </c>
      <c r="C678" s="4">
        <v>672</v>
      </c>
      <c r="D678" s="4">
        <v>83</v>
      </c>
      <c r="E678" s="11">
        <v>34</v>
      </c>
      <c r="F678" s="16">
        <f t="shared" si="161"/>
        <v>0.55555555555555558</v>
      </c>
      <c r="G678" s="16">
        <f t="shared" si="164"/>
        <v>2</v>
      </c>
      <c r="I678">
        <v>10.555555555555555</v>
      </c>
      <c r="J678">
        <f t="shared" si="150"/>
        <v>143.58794489969137</v>
      </c>
      <c r="K678">
        <f t="shared" si="151"/>
        <v>130.5049027777778</v>
      </c>
      <c r="L678">
        <f t="shared" si="152"/>
        <v>1382.7546115663581</v>
      </c>
      <c r="M678">
        <f t="shared" si="153"/>
        <v>969.69905601080256</v>
      </c>
      <c r="N678">
        <f t="shared" si="154"/>
        <v>10235.712257891804</v>
      </c>
      <c r="O678">
        <f t="shared" si="155"/>
        <v>10235.712257891804</v>
      </c>
      <c r="P678">
        <f t="shared" si="162"/>
        <v>1834976.6539379708</v>
      </c>
      <c r="Q678">
        <f t="shared" si="163"/>
        <v>-716141.78105634369</v>
      </c>
      <c r="S678">
        <v>10.235712257891805</v>
      </c>
      <c r="T678">
        <v>1834.9766539379707</v>
      </c>
      <c r="U678">
        <v>716.14178105634369</v>
      </c>
      <c r="W678">
        <v>716141.78105634369</v>
      </c>
      <c r="X678">
        <f t="shared" si="156"/>
        <v>826.1111111111112</v>
      </c>
      <c r="Y678">
        <f t="shared" si="157"/>
        <v>41.475654899691357</v>
      </c>
      <c r="Z678">
        <f t="shared" si="158"/>
        <v>102.11229000000002</v>
      </c>
      <c r="AA678">
        <f t="shared" si="159"/>
        <v>1118.834872881627</v>
      </c>
      <c r="AB678">
        <f t="shared" si="160"/>
        <v>82.84058641975308</v>
      </c>
    </row>
    <row r="679" spans="2:28" x14ac:dyDescent="0.55000000000000004">
      <c r="B679" s="4" t="s">
        <v>38</v>
      </c>
      <c r="C679" s="4">
        <v>673</v>
      </c>
      <c r="D679" s="4">
        <v>84</v>
      </c>
      <c r="E679" s="11">
        <v>36</v>
      </c>
      <c r="F679" s="16">
        <f t="shared" si="161"/>
        <v>0.55555555555555558</v>
      </c>
      <c r="G679" s="16">
        <f t="shared" si="164"/>
        <v>2</v>
      </c>
      <c r="I679">
        <v>11.111111111111111</v>
      </c>
      <c r="J679">
        <f t="shared" si="150"/>
        <v>148.06869432098767</v>
      </c>
      <c r="K679">
        <f t="shared" si="151"/>
        <v>130.5049027777778</v>
      </c>
      <c r="L679">
        <f t="shared" si="152"/>
        <v>1387.2353609876545</v>
      </c>
      <c r="M679">
        <f t="shared" si="153"/>
        <v>974.17980543209887</v>
      </c>
      <c r="N679">
        <f t="shared" si="154"/>
        <v>10824.220060356654</v>
      </c>
      <c r="O679">
        <f t="shared" si="155"/>
        <v>10824.220060356654</v>
      </c>
      <c r="P679">
        <f t="shared" si="162"/>
        <v>1845800.8739983274</v>
      </c>
      <c r="Q679">
        <f t="shared" si="163"/>
        <v>-716141.78105634369</v>
      </c>
      <c r="S679">
        <v>10.824220060356655</v>
      </c>
      <c r="T679">
        <v>1845.8008739983275</v>
      </c>
      <c r="U679">
        <v>716.14178105634369</v>
      </c>
      <c r="W679">
        <v>716141.78105634369</v>
      </c>
      <c r="X679">
        <f t="shared" si="156"/>
        <v>826.1111111111112</v>
      </c>
      <c r="Y679">
        <f t="shared" si="157"/>
        <v>45.956404320987659</v>
      </c>
      <c r="Z679">
        <f t="shared" si="158"/>
        <v>102.11229000000002</v>
      </c>
      <c r="AA679">
        <f t="shared" si="159"/>
        <v>1129.6590929419838</v>
      </c>
      <c r="AB679">
        <f t="shared" si="160"/>
        <v>91.790123456790113</v>
      </c>
    </row>
    <row r="680" spans="2:28" x14ac:dyDescent="0.55000000000000004">
      <c r="B680" s="4" t="s">
        <v>38</v>
      </c>
      <c r="C680" s="4">
        <v>674</v>
      </c>
      <c r="D680" s="4">
        <v>85</v>
      </c>
      <c r="E680" s="11">
        <v>38</v>
      </c>
      <c r="F680" s="16">
        <f t="shared" si="161"/>
        <v>0.55555555555555558</v>
      </c>
      <c r="G680" s="16">
        <f t="shared" si="164"/>
        <v>2</v>
      </c>
      <c r="I680">
        <v>11.194444444444445</v>
      </c>
      <c r="J680">
        <f t="shared" si="150"/>
        <v>148.76062543354556</v>
      </c>
      <c r="K680">
        <f t="shared" si="151"/>
        <v>130.5049027777778</v>
      </c>
      <c r="L680">
        <f t="shared" si="152"/>
        <v>1387.9272921002123</v>
      </c>
      <c r="M680">
        <f t="shared" si="153"/>
        <v>974.87173654465676</v>
      </c>
      <c r="N680">
        <f t="shared" si="154"/>
        <v>10913.147495208241</v>
      </c>
      <c r="O680">
        <f t="shared" si="155"/>
        <v>10913.147495208241</v>
      </c>
      <c r="P680">
        <f t="shared" si="162"/>
        <v>1856714.0214935357</v>
      </c>
      <c r="Q680">
        <f t="shared" si="163"/>
        <v>-716141.78105634369</v>
      </c>
      <c r="S680">
        <v>10.913147495208241</v>
      </c>
      <c r="T680">
        <v>1856.7140214935357</v>
      </c>
      <c r="U680">
        <v>716.14178105634369</v>
      </c>
      <c r="W680">
        <v>716141.78105634369</v>
      </c>
      <c r="X680">
        <f t="shared" si="156"/>
        <v>826.1111111111112</v>
      </c>
      <c r="Y680">
        <f t="shared" si="157"/>
        <v>46.648335433545533</v>
      </c>
      <c r="Z680">
        <f t="shared" si="158"/>
        <v>102.11229000000002</v>
      </c>
      <c r="AA680">
        <f t="shared" si="159"/>
        <v>1140.572240437192</v>
      </c>
      <c r="AB680">
        <f t="shared" si="160"/>
        <v>93.172138503086416</v>
      </c>
    </row>
    <row r="681" spans="2:28" x14ac:dyDescent="0.55000000000000004">
      <c r="B681" s="4" t="s">
        <v>38</v>
      </c>
      <c r="C681" s="4">
        <v>675</v>
      </c>
      <c r="D681" s="4">
        <v>86</v>
      </c>
      <c r="E681" s="11">
        <v>40</v>
      </c>
      <c r="F681" s="16">
        <f t="shared" si="161"/>
        <v>0.31944444444444403</v>
      </c>
      <c r="G681" s="16">
        <f t="shared" si="164"/>
        <v>1.1499999999999986</v>
      </c>
      <c r="I681">
        <v>11.25</v>
      </c>
      <c r="J681">
        <f t="shared" si="150"/>
        <v>149.22478511718754</v>
      </c>
      <c r="K681">
        <f t="shared" si="151"/>
        <v>75.040319097222124</v>
      </c>
      <c r="L681">
        <f t="shared" si="152"/>
        <v>861.74561845051994</v>
      </c>
      <c r="M681">
        <f t="shared" si="153"/>
        <v>624.23867400607583</v>
      </c>
      <c r="N681">
        <f t="shared" si="154"/>
        <v>7022.6850825683532</v>
      </c>
      <c r="O681">
        <f t="shared" si="155"/>
        <v>7022.6850825683532</v>
      </c>
      <c r="P681">
        <f t="shared" si="162"/>
        <v>1863736.706576104</v>
      </c>
      <c r="Q681">
        <f t="shared" si="163"/>
        <v>-716141.78105634369</v>
      </c>
      <c r="S681">
        <v>7.0226850825683531</v>
      </c>
      <c r="T681">
        <v>1863.7367065761041</v>
      </c>
      <c r="U681">
        <v>716.14178105634369</v>
      </c>
      <c r="W681">
        <v>716141.78105634369</v>
      </c>
      <c r="X681">
        <f t="shared" si="156"/>
        <v>475.01388888888829</v>
      </c>
      <c r="Y681">
        <f t="shared" si="157"/>
        <v>47.112495117187507</v>
      </c>
      <c r="Z681">
        <f t="shared" si="158"/>
        <v>102.11229000000002</v>
      </c>
      <c r="AA681">
        <f t="shared" si="159"/>
        <v>1147.5949255197604</v>
      </c>
      <c r="AB681">
        <f t="shared" si="160"/>
        <v>94.099218750000006</v>
      </c>
    </row>
    <row r="682" spans="2:28" x14ac:dyDescent="0.55000000000000004">
      <c r="B682" s="4" t="s">
        <v>38</v>
      </c>
      <c r="C682" s="4">
        <v>676</v>
      </c>
      <c r="D682" s="4">
        <v>87</v>
      </c>
      <c r="E682" s="11">
        <v>40.299999999999997</v>
      </c>
      <c r="F682" s="16">
        <f t="shared" si="161"/>
        <v>6.9444444444444448E-2</v>
      </c>
      <c r="G682" s="16">
        <f t="shared" si="164"/>
        <v>0.25</v>
      </c>
      <c r="I682">
        <v>10.833333333333334</v>
      </c>
      <c r="J682">
        <f t="shared" si="150"/>
        <v>145.7995968576389</v>
      </c>
      <c r="K682">
        <f t="shared" si="151"/>
        <v>16.313112847222225</v>
      </c>
      <c r="L682">
        <f t="shared" si="152"/>
        <v>300.69543019097227</v>
      </c>
      <c r="M682">
        <f t="shared" si="153"/>
        <v>249.06348574652782</v>
      </c>
      <c r="N682">
        <f t="shared" si="154"/>
        <v>2698.1877622540514</v>
      </c>
      <c r="O682">
        <f t="shared" si="155"/>
        <v>2698.1877622540514</v>
      </c>
      <c r="P682">
        <f t="shared" si="162"/>
        <v>1866434.8943383582</v>
      </c>
      <c r="Q682">
        <f t="shared" si="163"/>
        <v>-716141.78105634369</v>
      </c>
      <c r="S682">
        <v>2.6981877622540513</v>
      </c>
      <c r="T682">
        <v>1866.4348943383582</v>
      </c>
      <c r="U682">
        <v>716.14178105634369</v>
      </c>
      <c r="W682">
        <v>716141.78105634369</v>
      </c>
      <c r="X682">
        <f t="shared" si="156"/>
        <v>103.2638888888889</v>
      </c>
      <c r="Y682">
        <f t="shared" si="157"/>
        <v>43.687306857638902</v>
      </c>
      <c r="Z682">
        <f t="shared" si="158"/>
        <v>102.11229000000002</v>
      </c>
      <c r="AA682">
        <f t="shared" si="159"/>
        <v>1150.2931132820145</v>
      </c>
      <c r="AB682">
        <f t="shared" si="160"/>
        <v>87.257986111111123</v>
      </c>
    </row>
    <row r="683" spans="2:28" x14ac:dyDescent="0.55000000000000004">
      <c r="B683" s="4" t="s">
        <v>38</v>
      </c>
      <c r="C683" s="4">
        <v>677</v>
      </c>
      <c r="D683" s="4">
        <v>88</v>
      </c>
      <c r="E683" s="11">
        <v>40.5</v>
      </c>
      <c r="F683" s="16">
        <f t="shared" si="161"/>
        <v>-0.18055555555555516</v>
      </c>
      <c r="G683" s="16">
        <f t="shared" si="164"/>
        <v>-0.64999999999999858</v>
      </c>
      <c r="I683">
        <v>9.9166666666666661</v>
      </c>
      <c r="J683">
        <f t="shared" si="150"/>
        <v>138.71915108940973</v>
      </c>
      <c r="K683">
        <f t="shared" si="151"/>
        <v>-42.414093402777688</v>
      </c>
      <c r="L683">
        <f t="shared" si="152"/>
        <v>-264.01001557725601</v>
      </c>
      <c r="M683">
        <f t="shared" si="153"/>
        <v>-129.76696002170078</v>
      </c>
      <c r="N683">
        <f t="shared" si="154"/>
        <v>-1286.8556868818659</v>
      </c>
      <c r="O683">
        <f t="shared" si="155"/>
        <v>-1286.8556868818659</v>
      </c>
      <c r="P683">
        <f t="shared" si="162"/>
        <v>1866434.8943383582</v>
      </c>
      <c r="Q683">
        <f t="shared" si="163"/>
        <v>-717428.63674322551</v>
      </c>
      <c r="S683">
        <v>-1.2868556868818659</v>
      </c>
      <c r="T683">
        <v>1866.4348943383582</v>
      </c>
      <c r="U683">
        <v>717.42863674322552</v>
      </c>
      <c r="W683">
        <v>717428.63674322551</v>
      </c>
      <c r="X683">
        <f t="shared" si="156"/>
        <v>-268.48611111111052</v>
      </c>
      <c r="Y683">
        <f t="shared" si="157"/>
        <v>36.606861089409726</v>
      </c>
      <c r="Z683">
        <f t="shared" si="158"/>
        <v>102.11229000000002</v>
      </c>
      <c r="AA683">
        <f t="shared" si="159"/>
        <v>1149.0062575951326</v>
      </c>
      <c r="AB683">
        <f t="shared" si="160"/>
        <v>73.115996527777767</v>
      </c>
    </row>
    <row r="684" spans="2:28" x14ac:dyDescent="0.55000000000000004">
      <c r="B684" s="4" t="s">
        <v>38</v>
      </c>
      <c r="C684" s="4">
        <v>678</v>
      </c>
      <c r="D684" s="4">
        <v>89</v>
      </c>
      <c r="E684" s="11">
        <v>39</v>
      </c>
      <c r="F684" s="16">
        <f t="shared" si="161"/>
        <v>-0.6666666666666663</v>
      </c>
      <c r="G684" s="16">
        <f t="shared" si="164"/>
        <v>-2.3999999999999986</v>
      </c>
      <c r="I684">
        <v>8.8333333333333339</v>
      </c>
      <c r="J684">
        <f t="shared" si="150"/>
        <v>131.15788644097225</v>
      </c>
      <c r="K684">
        <f t="shared" si="151"/>
        <v>-156.60588333333325</v>
      </c>
      <c r="L684">
        <f t="shared" si="152"/>
        <v>-1355.842113559027</v>
      </c>
      <c r="M684">
        <f t="shared" si="153"/>
        <v>-860.17544689236058</v>
      </c>
      <c r="N684">
        <f t="shared" si="154"/>
        <v>-7598.2164475491854</v>
      </c>
      <c r="O684">
        <f t="shared" si="155"/>
        <v>-7598.2164475491854</v>
      </c>
      <c r="P684">
        <f t="shared" si="162"/>
        <v>1866434.8943383582</v>
      </c>
      <c r="Q684">
        <f t="shared" si="163"/>
        <v>-725026.85319077468</v>
      </c>
      <c r="S684">
        <v>-7.598216447549186</v>
      </c>
      <c r="T684">
        <v>1866.4348943383582</v>
      </c>
      <c r="U684">
        <v>725.02685319077466</v>
      </c>
      <c r="W684">
        <v>725026.85319077468</v>
      </c>
      <c r="X684">
        <f t="shared" si="156"/>
        <v>-991.3333333333328</v>
      </c>
      <c r="Y684">
        <f t="shared" si="157"/>
        <v>29.045596440972229</v>
      </c>
      <c r="Z684">
        <f t="shared" si="158"/>
        <v>102.11229000000002</v>
      </c>
      <c r="AA684">
        <f t="shared" si="159"/>
        <v>1141.4080411475834</v>
      </c>
      <c r="AB684">
        <f t="shared" si="160"/>
        <v>58.013652777777779</v>
      </c>
    </row>
    <row r="685" spans="2:28" x14ac:dyDescent="0.55000000000000004">
      <c r="B685" s="4" t="s">
        <v>38</v>
      </c>
      <c r="C685" s="4">
        <v>679</v>
      </c>
      <c r="D685" s="4">
        <v>90</v>
      </c>
      <c r="E685" s="11">
        <v>35.700000000000003</v>
      </c>
      <c r="F685" s="16">
        <f t="shared" si="161"/>
        <v>-0.99999999999999989</v>
      </c>
      <c r="G685" s="16">
        <f t="shared" si="164"/>
        <v>-3.5999999999999996</v>
      </c>
      <c r="I685">
        <v>7.5277777777777777</v>
      </c>
      <c r="J685">
        <f t="shared" si="150"/>
        <v>123.20656681086035</v>
      </c>
      <c r="K685">
        <f t="shared" si="151"/>
        <v>-234.90882499999998</v>
      </c>
      <c r="L685">
        <f t="shared" si="152"/>
        <v>-2107.2934331891393</v>
      </c>
      <c r="M685">
        <f t="shared" si="153"/>
        <v>-1363.7934331891395</v>
      </c>
      <c r="N685">
        <f t="shared" si="154"/>
        <v>-10266.333899840467</v>
      </c>
      <c r="O685">
        <f t="shared" si="155"/>
        <v>-10266.333899840467</v>
      </c>
      <c r="P685">
        <f t="shared" si="162"/>
        <v>1866434.8943383582</v>
      </c>
      <c r="Q685">
        <f t="shared" si="163"/>
        <v>-735293.18709061516</v>
      </c>
      <c r="S685">
        <v>-10.266333899840467</v>
      </c>
      <c r="T685">
        <v>1866.4348943383582</v>
      </c>
      <c r="U685">
        <v>735.29318709061522</v>
      </c>
      <c r="W685">
        <v>735293.18709061516</v>
      </c>
      <c r="X685">
        <f t="shared" si="156"/>
        <v>-1486.9999999999998</v>
      </c>
      <c r="Y685">
        <f t="shared" si="157"/>
        <v>21.09427681086034</v>
      </c>
      <c r="Z685">
        <f t="shared" si="158"/>
        <v>102.11229000000002</v>
      </c>
      <c r="AA685">
        <f t="shared" si="159"/>
        <v>1131.1417072477429</v>
      </c>
      <c r="AB685">
        <f t="shared" si="160"/>
        <v>42.132240354938276</v>
      </c>
    </row>
    <row r="686" spans="2:28" x14ac:dyDescent="0.55000000000000004">
      <c r="B686" s="4" t="s">
        <v>38</v>
      </c>
      <c r="C686" s="4">
        <v>680</v>
      </c>
      <c r="D686" s="4">
        <v>91</v>
      </c>
      <c r="E686" s="11">
        <v>31.8</v>
      </c>
      <c r="F686" s="16">
        <f t="shared" si="161"/>
        <v>-1.1944444444444446</v>
      </c>
      <c r="G686" s="16">
        <f t="shared" si="164"/>
        <v>-4.3000000000000007</v>
      </c>
      <c r="I686">
        <v>6.333333333333333</v>
      </c>
      <c r="J686">
        <f t="shared" si="150"/>
        <v>117.04352576388891</v>
      </c>
      <c r="K686">
        <f t="shared" si="151"/>
        <v>-280.58554097222225</v>
      </c>
      <c r="L686">
        <f t="shared" si="152"/>
        <v>-2547.1648075694447</v>
      </c>
      <c r="M686">
        <f t="shared" si="153"/>
        <v>-1659.0953631250002</v>
      </c>
      <c r="N686">
        <f t="shared" si="154"/>
        <v>-10507.603966458333</v>
      </c>
      <c r="O686">
        <f t="shared" si="155"/>
        <v>-10507.603966458333</v>
      </c>
      <c r="P686">
        <f t="shared" si="162"/>
        <v>1866434.8943383582</v>
      </c>
      <c r="Q686">
        <f t="shared" si="163"/>
        <v>-745800.79105707351</v>
      </c>
      <c r="S686">
        <v>-10.507603966458333</v>
      </c>
      <c r="T686">
        <v>1866.4348943383582</v>
      </c>
      <c r="U686">
        <v>745.80079105707352</v>
      </c>
      <c r="W686">
        <v>745800.79105707351</v>
      </c>
      <c r="X686">
        <f t="shared" si="156"/>
        <v>-1776.1388888888891</v>
      </c>
      <c r="Y686">
        <f t="shared" si="157"/>
        <v>14.931235763888889</v>
      </c>
      <c r="Z686">
        <f t="shared" si="158"/>
        <v>102.11229000000002</v>
      </c>
      <c r="AA686">
        <f t="shared" si="159"/>
        <v>1120.6341032812848</v>
      </c>
      <c r="AB686">
        <f t="shared" si="160"/>
        <v>29.822611111111108</v>
      </c>
    </row>
    <row r="687" spans="2:28" x14ac:dyDescent="0.55000000000000004">
      <c r="B687" s="4" t="s">
        <v>38</v>
      </c>
      <c r="C687" s="4">
        <v>681</v>
      </c>
      <c r="D687" s="4">
        <v>92</v>
      </c>
      <c r="E687" s="11">
        <v>27.1</v>
      </c>
      <c r="F687" s="16">
        <f t="shared" si="161"/>
        <v>-1.25</v>
      </c>
      <c r="G687" s="16">
        <f t="shared" si="164"/>
        <v>-4.5</v>
      </c>
      <c r="I687">
        <v>5.8611111111111107</v>
      </c>
      <c r="J687">
        <f t="shared" si="150"/>
        <v>114.89994672984184</v>
      </c>
      <c r="K687">
        <f t="shared" si="151"/>
        <v>-293.63603125000003</v>
      </c>
      <c r="L687">
        <f t="shared" si="152"/>
        <v>-2673.2250532701582</v>
      </c>
      <c r="M687">
        <f t="shared" si="153"/>
        <v>-1743.8500532701582</v>
      </c>
      <c r="N687">
        <f t="shared" si="154"/>
        <v>-10220.898923333427</v>
      </c>
      <c r="O687">
        <f t="shared" si="155"/>
        <v>-10220.898923333427</v>
      </c>
      <c r="P687">
        <f t="shared" si="162"/>
        <v>1866434.8943383582</v>
      </c>
      <c r="Q687">
        <f t="shared" si="163"/>
        <v>-756021.6899804069</v>
      </c>
      <c r="S687">
        <v>-10.220898923333428</v>
      </c>
      <c r="T687">
        <v>1866.4348943383582</v>
      </c>
      <c r="U687">
        <v>756.0216899804069</v>
      </c>
      <c r="W687">
        <v>756021.6899804069</v>
      </c>
      <c r="X687">
        <f t="shared" si="156"/>
        <v>-1858.75</v>
      </c>
      <c r="Y687">
        <f t="shared" si="157"/>
        <v>12.787656729841821</v>
      </c>
      <c r="Z687">
        <f t="shared" si="158"/>
        <v>102.11229000000002</v>
      </c>
      <c r="AA687">
        <f t="shared" si="159"/>
        <v>1110.4132043579511</v>
      </c>
      <c r="AB687">
        <f t="shared" si="160"/>
        <v>25.541175540123454</v>
      </c>
    </row>
    <row r="688" spans="2:28" x14ac:dyDescent="0.55000000000000004">
      <c r="B688" s="4" t="s">
        <v>38</v>
      </c>
      <c r="C688" s="4">
        <v>682</v>
      </c>
      <c r="D688" s="4">
        <v>93</v>
      </c>
      <c r="E688" s="11">
        <v>22.8</v>
      </c>
      <c r="F688" s="16">
        <f t="shared" si="161"/>
        <v>-0.83333333333333326</v>
      </c>
      <c r="G688" s="16">
        <f t="shared" si="164"/>
        <v>-3</v>
      </c>
      <c r="I688">
        <v>5.25</v>
      </c>
      <c r="J688">
        <f t="shared" si="150"/>
        <v>112.37234449218752</v>
      </c>
      <c r="K688">
        <f t="shared" si="151"/>
        <v>-195.75735416666666</v>
      </c>
      <c r="L688">
        <f t="shared" si="152"/>
        <v>-1746.3776555078123</v>
      </c>
      <c r="M688">
        <f t="shared" si="153"/>
        <v>-1126.794322174479</v>
      </c>
      <c r="N688">
        <f t="shared" si="154"/>
        <v>-5915.6701914160149</v>
      </c>
      <c r="O688">
        <f t="shared" si="155"/>
        <v>-5915.6701914160149</v>
      </c>
      <c r="P688">
        <f t="shared" si="162"/>
        <v>1866434.8943383582</v>
      </c>
      <c r="Q688">
        <f t="shared" si="163"/>
        <v>-761937.36017182295</v>
      </c>
      <c r="S688">
        <v>-5.915670191416015</v>
      </c>
      <c r="T688">
        <v>1866.4348943383582</v>
      </c>
      <c r="U688">
        <v>761.937360171823</v>
      </c>
      <c r="W688">
        <v>761937.36017182295</v>
      </c>
      <c r="X688">
        <f t="shared" si="156"/>
        <v>-1239.1666666666665</v>
      </c>
      <c r="Y688">
        <f t="shared" si="157"/>
        <v>10.260054492187502</v>
      </c>
      <c r="Z688">
        <f t="shared" si="158"/>
        <v>102.11229000000002</v>
      </c>
      <c r="AA688">
        <f t="shared" si="159"/>
        <v>1104.4975341665352</v>
      </c>
      <c r="AB688">
        <f t="shared" si="160"/>
        <v>20.492718750000002</v>
      </c>
    </row>
    <row r="689" spans="2:28" x14ac:dyDescent="0.55000000000000004">
      <c r="B689" s="4" t="s">
        <v>38</v>
      </c>
      <c r="C689" s="4">
        <v>683</v>
      </c>
      <c r="D689" s="4">
        <v>94</v>
      </c>
      <c r="E689" s="11">
        <v>21.1</v>
      </c>
      <c r="F689" s="16">
        <f t="shared" si="161"/>
        <v>-0.54166666666666696</v>
      </c>
      <c r="G689" s="16">
        <f t="shared" si="164"/>
        <v>-1.9500000000000011</v>
      </c>
      <c r="I689">
        <v>5.25</v>
      </c>
      <c r="J689">
        <f t="shared" si="150"/>
        <v>112.37234449218752</v>
      </c>
      <c r="K689">
        <f t="shared" si="151"/>
        <v>-127.24228020833341</v>
      </c>
      <c r="L689">
        <f t="shared" si="152"/>
        <v>-1095.8151555078132</v>
      </c>
      <c r="M689">
        <f t="shared" si="153"/>
        <v>-693.08598884114633</v>
      </c>
      <c r="N689">
        <f t="shared" si="154"/>
        <v>-3638.701441416018</v>
      </c>
      <c r="O689">
        <f t="shared" si="155"/>
        <v>-3638.701441416018</v>
      </c>
      <c r="P689">
        <f t="shared" si="162"/>
        <v>1866434.8943383582</v>
      </c>
      <c r="Q689">
        <f t="shared" si="163"/>
        <v>-765576.061613239</v>
      </c>
      <c r="S689">
        <v>-3.6387014414160181</v>
      </c>
      <c r="T689">
        <v>1866.4348943383582</v>
      </c>
      <c r="U689">
        <v>765.57606161323906</v>
      </c>
      <c r="W689">
        <v>765576.061613239</v>
      </c>
      <c r="X689">
        <f t="shared" si="156"/>
        <v>-805.45833333333383</v>
      </c>
      <c r="Y689">
        <f t="shared" si="157"/>
        <v>10.260054492187502</v>
      </c>
      <c r="Z689">
        <f t="shared" si="158"/>
        <v>102.11229000000002</v>
      </c>
      <c r="AA689">
        <f t="shared" si="159"/>
        <v>1100.8588327251191</v>
      </c>
      <c r="AB689">
        <f t="shared" si="160"/>
        <v>20.492718750000002</v>
      </c>
    </row>
    <row r="690" spans="2:28" x14ac:dyDescent="0.55000000000000004">
      <c r="B690" s="4" t="s">
        <v>38</v>
      </c>
      <c r="C690" s="4">
        <v>684</v>
      </c>
      <c r="D690" s="4">
        <v>95</v>
      </c>
      <c r="E690" s="11">
        <v>18.899999999999999</v>
      </c>
      <c r="F690" s="16">
        <f t="shared" si="161"/>
        <v>-0.30555555555555597</v>
      </c>
      <c r="G690" s="16">
        <f t="shared" si="164"/>
        <v>-1.1000000000000014</v>
      </c>
      <c r="I690">
        <v>5.916666666666667</v>
      </c>
      <c r="J690">
        <f t="shared" si="150"/>
        <v>115.14351567274308</v>
      </c>
      <c r="K690">
        <f t="shared" si="151"/>
        <v>-71.777696527777877</v>
      </c>
      <c r="L690">
        <f t="shared" si="152"/>
        <v>-566.39815099392445</v>
      </c>
      <c r="M690">
        <f t="shared" si="153"/>
        <v>-339.21759543836862</v>
      </c>
      <c r="N690">
        <f t="shared" si="154"/>
        <v>-2007.0374396770144</v>
      </c>
      <c r="O690">
        <f t="shared" si="155"/>
        <v>-2007.0374396770144</v>
      </c>
      <c r="P690">
        <f t="shared" si="162"/>
        <v>1866434.8943383582</v>
      </c>
      <c r="Q690">
        <f t="shared" si="163"/>
        <v>-767583.09905291605</v>
      </c>
      <c r="S690">
        <v>-2.0070374396770143</v>
      </c>
      <c r="T690">
        <v>1866.4348943383582</v>
      </c>
      <c r="U690">
        <v>767.58309905291605</v>
      </c>
      <c r="W690">
        <v>767583.09905291605</v>
      </c>
      <c r="X690">
        <f t="shared" si="156"/>
        <v>-454.36111111111171</v>
      </c>
      <c r="Y690">
        <f t="shared" si="157"/>
        <v>13.031225672743059</v>
      </c>
      <c r="Z690">
        <f t="shared" si="158"/>
        <v>102.11229000000002</v>
      </c>
      <c r="AA690">
        <f t="shared" si="159"/>
        <v>1098.8517952854422</v>
      </c>
      <c r="AB690">
        <f t="shared" si="160"/>
        <v>26.02766319444445</v>
      </c>
    </row>
    <row r="691" spans="2:28" x14ac:dyDescent="0.55000000000000004">
      <c r="B691" s="4" t="s">
        <v>38</v>
      </c>
      <c r="C691" s="4">
        <v>685</v>
      </c>
      <c r="D691" s="4">
        <v>96</v>
      </c>
      <c r="E691" s="11">
        <v>18.899999999999999</v>
      </c>
      <c r="F691" s="16">
        <f t="shared" si="161"/>
        <v>0.33333333333333365</v>
      </c>
      <c r="G691" s="16">
        <f t="shared" si="164"/>
        <v>1.2000000000000011</v>
      </c>
      <c r="I691">
        <v>6.6388888888888893</v>
      </c>
      <c r="J691">
        <f t="shared" si="150"/>
        <v>118.51901357011963</v>
      </c>
      <c r="K691">
        <f t="shared" si="151"/>
        <v>78.30294166666674</v>
      </c>
      <c r="L691">
        <f t="shared" si="152"/>
        <v>862.01901357012036</v>
      </c>
      <c r="M691">
        <f t="shared" si="153"/>
        <v>614.18568023678677</v>
      </c>
      <c r="N691">
        <f t="shared" si="154"/>
        <v>4077.5104882386681</v>
      </c>
      <c r="O691">
        <f t="shared" si="155"/>
        <v>4077.5104882386681</v>
      </c>
      <c r="P691">
        <f t="shared" si="162"/>
        <v>1870512.4048265968</v>
      </c>
      <c r="Q691">
        <f t="shared" si="163"/>
        <v>-767583.09905291605</v>
      </c>
      <c r="S691">
        <v>4.0775104882386684</v>
      </c>
      <c r="T691">
        <v>1870.5124048265968</v>
      </c>
      <c r="U691">
        <v>767.58309905291605</v>
      </c>
      <c r="W691">
        <v>767583.09905291605</v>
      </c>
      <c r="X691">
        <f t="shared" si="156"/>
        <v>495.66666666666714</v>
      </c>
      <c r="Y691">
        <f t="shared" si="157"/>
        <v>16.406723570119603</v>
      </c>
      <c r="Z691">
        <f t="shared" si="158"/>
        <v>102.11229000000002</v>
      </c>
      <c r="AA691">
        <f t="shared" si="159"/>
        <v>1102.9293057736809</v>
      </c>
      <c r="AB691">
        <f t="shared" si="160"/>
        <v>32.769647762345684</v>
      </c>
    </row>
    <row r="692" spans="2:28" x14ac:dyDescent="0.55000000000000004">
      <c r="B692" s="4" t="s">
        <v>38</v>
      </c>
      <c r="C692" s="4">
        <v>686</v>
      </c>
      <c r="D692" s="4">
        <v>97</v>
      </c>
      <c r="E692" s="11">
        <v>21.3</v>
      </c>
      <c r="F692" s="16">
        <f t="shared" si="161"/>
        <v>0.69444444444444442</v>
      </c>
      <c r="G692" s="16">
        <f t="shared" si="164"/>
        <v>2.5</v>
      </c>
      <c r="I692">
        <v>7.1944444444444446</v>
      </c>
      <c r="J692">
        <f t="shared" si="150"/>
        <v>121.3797997391011</v>
      </c>
      <c r="K692">
        <f t="shared" si="151"/>
        <v>163.13112847222223</v>
      </c>
      <c r="L692">
        <f t="shared" si="152"/>
        <v>1670.3381330724346</v>
      </c>
      <c r="M692">
        <f t="shared" si="153"/>
        <v>1154.0186886279901</v>
      </c>
      <c r="N692">
        <f t="shared" si="154"/>
        <v>8302.5233431847064</v>
      </c>
      <c r="O692">
        <f t="shared" si="155"/>
        <v>8302.5233431847064</v>
      </c>
      <c r="P692">
        <f t="shared" si="162"/>
        <v>1878814.9281697816</v>
      </c>
      <c r="Q692">
        <f t="shared" si="163"/>
        <v>-767583.09905291605</v>
      </c>
      <c r="S692">
        <v>8.3025233431847063</v>
      </c>
      <c r="T692">
        <v>1878.8149281697815</v>
      </c>
      <c r="U692">
        <v>767.58309905291605</v>
      </c>
      <c r="W692">
        <v>767583.09905291605</v>
      </c>
      <c r="X692">
        <f t="shared" si="156"/>
        <v>1032.6388888888889</v>
      </c>
      <c r="Y692">
        <f t="shared" si="157"/>
        <v>19.267509739101083</v>
      </c>
      <c r="Z692">
        <f t="shared" si="158"/>
        <v>102.11229000000002</v>
      </c>
      <c r="AA692">
        <f t="shared" si="159"/>
        <v>1111.2318291168654</v>
      </c>
      <c r="AB692">
        <f t="shared" si="160"/>
        <v>38.483582947530863</v>
      </c>
    </row>
    <row r="693" spans="2:28" x14ac:dyDescent="0.55000000000000004">
      <c r="B693" s="4" t="s">
        <v>38</v>
      </c>
      <c r="C693" s="4">
        <v>687</v>
      </c>
      <c r="D693" s="4">
        <v>98</v>
      </c>
      <c r="E693" s="11">
        <v>23.9</v>
      </c>
      <c r="F693" s="16">
        <f t="shared" si="161"/>
        <v>0.63888888888888862</v>
      </c>
      <c r="G693" s="16">
        <f t="shared" si="164"/>
        <v>2.2999999999999989</v>
      </c>
      <c r="I693">
        <v>7.8888888888888893</v>
      </c>
      <c r="J693">
        <f t="shared" si="150"/>
        <v>125.2789134182099</v>
      </c>
      <c r="K693">
        <f t="shared" si="151"/>
        <v>150.08063819444439</v>
      </c>
      <c r="L693">
        <f t="shared" si="152"/>
        <v>1550.3205800848759</v>
      </c>
      <c r="M693">
        <f t="shared" si="153"/>
        <v>1075.3066911959872</v>
      </c>
      <c r="N693">
        <f t="shared" si="154"/>
        <v>8482.9750083238996</v>
      </c>
      <c r="O693">
        <f t="shared" si="155"/>
        <v>8482.9750083238996</v>
      </c>
      <c r="P693">
        <f t="shared" si="162"/>
        <v>1887297.9031781054</v>
      </c>
      <c r="Q693">
        <f t="shared" si="163"/>
        <v>-767583.09905291605</v>
      </c>
      <c r="S693">
        <v>8.4829750083238995</v>
      </c>
      <c r="T693">
        <v>1887.2979031781053</v>
      </c>
      <c r="U693">
        <v>767.58309905291605</v>
      </c>
      <c r="W693">
        <v>767583.09905291605</v>
      </c>
      <c r="X693">
        <f t="shared" si="156"/>
        <v>950.02777777777737</v>
      </c>
      <c r="Y693">
        <f t="shared" si="157"/>
        <v>23.16662341820988</v>
      </c>
      <c r="Z693">
        <f t="shared" si="158"/>
        <v>102.11229000000002</v>
      </c>
      <c r="AA693">
        <f t="shared" si="159"/>
        <v>1119.7148041251894</v>
      </c>
      <c r="AB693">
        <f t="shared" si="160"/>
        <v>46.271401234567911</v>
      </c>
    </row>
    <row r="694" spans="2:28" x14ac:dyDescent="0.55000000000000004">
      <c r="B694" s="4" t="s">
        <v>38</v>
      </c>
      <c r="C694" s="4">
        <v>688</v>
      </c>
      <c r="D694" s="4">
        <v>99</v>
      </c>
      <c r="E694" s="11">
        <v>25.9</v>
      </c>
      <c r="F694" s="16">
        <f t="shared" si="161"/>
        <v>0.625</v>
      </c>
      <c r="G694" s="16">
        <f t="shared" si="164"/>
        <v>2.25</v>
      </c>
      <c r="I694">
        <v>8.4166666666666661</v>
      </c>
      <c r="J694">
        <f t="shared" si="150"/>
        <v>128.48236202690973</v>
      </c>
      <c r="K694">
        <f t="shared" si="151"/>
        <v>146.81801562500002</v>
      </c>
      <c r="L694">
        <f t="shared" si="152"/>
        <v>1522.5448620269096</v>
      </c>
      <c r="M694">
        <f t="shared" si="153"/>
        <v>1057.8573620269096</v>
      </c>
      <c r="N694">
        <f t="shared" si="154"/>
        <v>8903.6327970598213</v>
      </c>
      <c r="O694">
        <f t="shared" si="155"/>
        <v>8903.6327970598213</v>
      </c>
      <c r="P694">
        <f t="shared" si="162"/>
        <v>1896201.5359751652</v>
      </c>
      <c r="Q694">
        <f t="shared" si="163"/>
        <v>-767583.09905291605</v>
      </c>
      <c r="S694">
        <v>8.9036327970598208</v>
      </c>
      <c r="T694">
        <v>1896.2015359751651</v>
      </c>
      <c r="U694">
        <v>767.58309905291605</v>
      </c>
      <c r="W694">
        <v>767583.09905291605</v>
      </c>
      <c r="X694">
        <f t="shared" si="156"/>
        <v>929.375</v>
      </c>
      <c r="Y694">
        <f t="shared" si="157"/>
        <v>26.370072026909721</v>
      </c>
      <c r="Z694">
        <f t="shared" si="158"/>
        <v>102.11229000000002</v>
      </c>
      <c r="AA694">
        <f t="shared" si="159"/>
        <v>1128.6184369222492</v>
      </c>
      <c r="AB694">
        <f t="shared" si="160"/>
        <v>52.669746527777775</v>
      </c>
    </row>
    <row r="695" spans="2:28" x14ac:dyDescent="0.55000000000000004">
      <c r="B695" s="4" t="s">
        <v>38</v>
      </c>
      <c r="C695" s="4">
        <v>689</v>
      </c>
      <c r="D695" s="4">
        <v>100</v>
      </c>
      <c r="E695" s="11">
        <v>28.4</v>
      </c>
      <c r="F695" s="16">
        <f t="shared" si="161"/>
        <v>0.61111111111111138</v>
      </c>
      <c r="G695" s="16">
        <f t="shared" si="164"/>
        <v>2.2000000000000011</v>
      </c>
      <c r="I695">
        <v>8.5833333333333339</v>
      </c>
      <c r="J695">
        <f t="shared" si="150"/>
        <v>129.53706150607641</v>
      </c>
      <c r="K695">
        <f t="shared" si="151"/>
        <v>143.55539305555561</v>
      </c>
      <c r="L695">
        <f t="shared" si="152"/>
        <v>1492.6203948394104</v>
      </c>
      <c r="M695">
        <f t="shared" si="153"/>
        <v>1038.2592837282991</v>
      </c>
      <c r="N695">
        <f t="shared" si="154"/>
        <v>8911.7255186679013</v>
      </c>
      <c r="O695">
        <f t="shared" si="155"/>
        <v>8911.7255186679013</v>
      </c>
      <c r="P695">
        <f t="shared" si="162"/>
        <v>1905113.261493833</v>
      </c>
      <c r="Q695">
        <f t="shared" si="163"/>
        <v>-767583.09905291605</v>
      </c>
      <c r="S695">
        <v>8.9117255186679021</v>
      </c>
      <c r="T695">
        <v>1905.1132614938331</v>
      </c>
      <c r="U695">
        <v>767.58309905291605</v>
      </c>
      <c r="W695">
        <v>767583.09905291605</v>
      </c>
      <c r="X695">
        <f t="shared" si="156"/>
        <v>908.72222222222263</v>
      </c>
      <c r="Y695">
        <f t="shared" si="157"/>
        <v>27.424771506076393</v>
      </c>
      <c r="Z695">
        <f t="shared" si="158"/>
        <v>102.11229000000002</v>
      </c>
      <c r="AA695">
        <f t="shared" si="159"/>
        <v>1137.5301624409171</v>
      </c>
      <c r="AB695">
        <f t="shared" si="160"/>
        <v>54.776329861111115</v>
      </c>
    </row>
    <row r="696" spans="2:28" x14ac:dyDescent="0.55000000000000004">
      <c r="B696" s="4" t="s">
        <v>38</v>
      </c>
      <c r="C696" s="4">
        <v>690</v>
      </c>
      <c r="D696" s="4">
        <v>101</v>
      </c>
      <c r="E696" s="11">
        <v>30.3</v>
      </c>
      <c r="F696" s="16">
        <f t="shared" si="161"/>
        <v>0.34722222222222221</v>
      </c>
      <c r="G696" s="16">
        <f t="shared" si="164"/>
        <v>1.25</v>
      </c>
      <c r="I696">
        <v>8.6388888888888893</v>
      </c>
      <c r="J696">
        <f t="shared" si="150"/>
        <v>129.89322363956407</v>
      </c>
      <c r="K696">
        <f t="shared" si="151"/>
        <v>81.565564236111115</v>
      </c>
      <c r="L696">
        <f t="shared" si="152"/>
        <v>904.37239030623073</v>
      </c>
      <c r="M696">
        <f t="shared" si="153"/>
        <v>646.21266808400856</v>
      </c>
      <c r="N696">
        <f t="shared" si="154"/>
        <v>5582.5594381701849</v>
      </c>
      <c r="O696">
        <f t="shared" si="155"/>
        <v>5582.5594381701849</v>
      </c>
      <c r="P696">
        <f t="shared" si="162"/>
        <v>1910695.8209320032</v>
      </c>
      <c r="Q696">
        <f t="shared" si="163"/>
        <v>-767583.09905291605</v>
      </c>
      <c r="S696">
        <v>5.5825594381701853</v>
      </c>
      <c r="T696">
        <v>1910.6958209320032</v>
      </c>
      <c r="U696">
        <v>767.58309905291605</v>
      </c>
      <c r="W696">
        <v>767583.09905291605</v>
      </c>
      <c r="X696">
        <f t="shared" si="156"/>
        <v>516.31944444444446</v>
      </c>
      <c r="Y696">
        <f t="shared" si="157"/>
        <v>27.780933639564051</v>
      </c>
      <c r="Z696">
        <f t="shared" si="158"/>
        <v>102.11229000000002</v>
      </c>
      <c r="AA696">
        <f t="shared" si="159"/>
        <v>1143.1127218790871</v>
      </c>
      <c r="AB696">
        <f t="shared" si="160"/>
        <v>55.487703317901243</v>
      </c>
    </row>
    <row r="697" spans="2:28" x14ac:dyDescent="0.55000000000000004">
      <c r="B697" s="4" t="s">
        <v>38</v>
      </c>
      <c r="C697" s="4">
        <v>691</v>
      </c>
      <c r="D697" s="4">
        <v>102</v>
      </c>
      <c r="E697" s="11">
        <v>30.9</v>
      </c>
      <c r="F697" s="16">
        <f t="shared" si="161"/>
        <v>0.1111111111111112</v>
      </c>
      <c r="G697" s="16">
        <f t="shared" si="164"/>
        <v>0.40000000000000036</v>
      </c>
      <c r="I697">
        <v>8.8333333333333339</v>
      </c>
      <c r="J697">
        <f t="shared" si="150"/>
        <v>131.15788644097225</v>
      </c>
      <c r="K697">
        <f t="shared" si="151"/>
        <v>26.10098055555558</v>
      </c>
      <c r="L697">
        <f t="shared" si="152"/>
        <v>378.99121977430582</v>
      </c>
      <c r="M697">
        <f t="shared" si="153"/>
        <v>296.38010866319462</v>
      </c>
      <c r="N697">
        <f t="shared" si="154"/>
        <v>2618.0242931915527</v>
      </c>
      <c r="O697">
        <f t="shared" si="155"/>
        <v>2618.0242931915527</v>
      </c>
      <c r="P697">
        <f t="shared" si="162"/>
        <v>1913313.8452251947</v>
      </c>
      <c r="Q697">
        <f t="shared" si="163"/>
        <v>-767583.09905291605</v>
      </c>
      <c r="S697">
        <v>2.6180242931915529</v>
      </c>
      <c r="T697">
        <v>1913.3138452251947</v>
      </c>
      <c r="U697">
        <v>767.58309905291605</v>
      </c>
      <c r="W697">
        <v>767583.09905291605</v>
      </c>
      <c r="X697">
        <f t="shared" si="156"/>
        <v>165.22222222222237</v>
      </c>
      <c r="Y697">
        <f t="shared" si="157"/>
        <v>29.045596440972229</v>
      </c>
      <c r="Z697">
        <f t="shared" si="158"/>
        <v>102.11229000000002</v>
      </c>
      <c r="AA697">
        <f t="shared" si="159"/>
        <v>1145.7307461722785</v>
      </c>
      <c r="AB697">
        <f t="shared" si="160"/>
        <v>58.013652777777779</v>
      </c>
    </row>
    <row r="698" spans="2:28" x14ac:dyDescent="0.55000000000000004">
      <c r="B698" s="4" t="s">
        <v>38</v>
      </c>
      <c r="C698" s="4">
        <v>692</v>
      </c>
      <c r="D698" s="4">
        <v>103</v>
      </c>
      <c r="E698" s="11">
        <v>31.1</v>
      </c>
      <c r="F698" s="16">
        <f t="shared" si="161"/>
        <v>0.12500000000000031</v>
      </c>
      <c r="G698" s="16">
        <f t="shared" si="164"/>
        <v>0.45000000000000107</v>
      </c>
      <c r="I698">
        <v>9.0833333333333339</v>
      </c>
      <c r="J698">
        <f t="shared" si="150"/>
        <v>132.82524223524308</v>
      </c>
      <c r="K698">
        <f t="shared" si="151"/>
        <v>29.363603125000072</v>
      </c>
      <c r="L698">
        <f t="shared" si="152"/>
        <v>411.63774223524376</v>
      </c>
      <c r="M698">
        <f t="shared" si="153"/>
        <v>318.70024223524354</v>
      </c>
      <c r="N698">
        <f t="shared" si="154"/>
        <v>2894.8605336367955</v>
      </c>
      <c r="O698">
        <f t="shared" si="155"/>
        <v>2894.8605336367955</v>
      </c>
      <c r="P698">
        <f t="shared" si="162"/>
        <v>1916208.7057588315</v>
      </c>
      <c r="Q698">
        <f t="shared" si="163"/>
        <v>-767583.09905291605</v>
      </c>
      <c r="S698">
        <v>2.8948605336367956</v>
      </c>
      <c r="T698">
        <v>1916.2087057588315</v>
      </c>
      <c r="U698">
        <v>767.58309905291605</v>
      </c>
      <c r="W698">
        <v>767583.09905291605</v>
      </c>
      <c r="X698">
        <f t="shared" si="156"/>
        <v>185.87500000000045</v>
      </c>
      <c r="Y698">
        <f t="shared" si="157"/>
        <v>30.712952235243062</v>
      </c>
      <c r="Z698">
        <f t="shared" si="158"/>
        <v>102.11229000000002</v>
      </c>
      <c r="AA698">
        <f t="shared" si="159"/>
        <v>1148.6256067059153</v>
      </c>
      <c r="AB698">
        <f t="shared" si="160"/>
        <v>61.343913194444454</v>
      </c>
    </row>
    <row r="699" spans="2:28" x14ac:dyDescent="0.55000000000000004">
      <c r="B699" s="4" t="s">
        <v>38</v>
      </c>
      <c r="C699" s="4">
        <v>693</v>
      </c>
      <c r="D699" s="4">
        <v>104</v>
      </c>
      <c r="E699" s="11">
        <v>31.8</v>
      </c>
      <c r="F699" s="16">
        <f t="shared" si="161"/>
        <v>0.2222222222222224</v>
      </c>
      <c r="G699" s="16">
        <f t="shared" si="164"/>
        <v>0.80000000000000071</v>
      </c>
      <c r="I699">
        <v>9.2222222222222214</v>
      </c>
      <c r="J699">
        <f t="shared" si="150"/>
        <v>133.77165693672842</v>
      </c>
      <c r="K699">
        <f t="shared" si="151"/>
        <v>52.20196111111116</v>
      </c>
      <c r="L699">
        <f t="shared" si="152"/>
        <v>629.43832360339559</v>
      </c>
      <c r="M699">
        <f t="shared" si="153"/>
        <v>464.21610138117319</v>
      </c>
      <c r="N699">
        <f t="shared" si="154"/>
        <v>4281.1040460708191</v>
      </c>
      <c r="O699">
        <f t="shared" si="155"/>
        <v>4281.1040460708191</v>
      </c>
      <c r="P699">
        <f t="shared" si="162"/>
        <v>1920489.8098049022</v>
      </c>
      <c r="Q699">
        <f t="shared" si="163"/>
        <v>-767583.09905291605</v>
      </c>
      <c r="S699">
        <v>4.2811040460708192</v>
      </c>
      <c r="T699">
        <v>1920.4898098049023</v>
      </c>
      <c r="U699">
        <v>767.58309905291605</v>
      </c>
      <c r="W699">
        <v>767583.09905291605</v>
      </c>
      <c r="X699">
        <f t="shared" si="156"/>
        <v>330.44444444444474</v>
      </c>
      <c r="Y699">
        <f t="shared" si="157"/>
        <v>31.659366936728393</v>
      </c>
      <c r="Z699">
        <f t="shared" si="158"/>
        <v>102.11229000000002</v>
      </c>
      <c r="AA699">
        <f t="shared" si="159"/>
        <v>1152.9067107519863</v>
      </c>
      <c r="AB699">
        <f t="shared" si="160"/>
        <v>63.234216049382702</v>
      </c>
    </row>
    <row r="700" spans="2:28" x14ac:dyDescent="0.55000000000000004">
      <c r="B700" s="4" t="s">
        <v>38</v>
      </c>
      <c r="C700" s="4">
        <v>694</v>
      </c>
      <c r="D700" s="4">
        <v>105</v>
      </c>
      <c r="E700" s="11">
        <v>32.700000000000003</v>
      </c>
      <c r="F700" s="16">
        <f t="shared" si="161"/>
        <v>0.19444444444444473</v>
      </c>
      <c r="G700" s="16">
        <f t="shared" si="164"/>
        <v>0.70000000000000107</v>
      </c>
      <c r="I700">
        <v>9</v>
      </c>
      <c r="J700">
        <f t="shared" si="150"/>
        <v>132.26428687500001</v>
      </c>
      <c r="K700">
        <f t="shared" si="151"/>
        <v>45.67671597222229</v>
      </c>
      <c r="L700">
        <f t="shared" si="152"/>
        <v>565.97262020833398</v>
      </c>
      <c r="M700">
        <f t="shared" si="153"/>
        <v>421.40317576388929</v>
      </c>
      <c r="N700">
        <f t="shared" si="154"/>
        <v>3792.6285818750039</v>
      </c>
      <c r="O700">
        <f t="shared" si="155"/>
        <v>3792.6285818750039</v>
      </c>
      <c r="P700">
        <f t="shared" si="162"/>
        <v>1924282.4383867772</v>
      </c>
      <c r="Q700">
        <f t="shared" si="163"/>
        <v>-767583.09905291605</v>
      </c>
      <c r="S700">
        <v>3.7926285818750038</v>
      </c>
      <c r="T700">
        <v>1924.2824383867771</v>
      </c>
      <c r="U700">
        <v>767.58309905291605</v>
      </c>
      <c r="W700">
        <v>767583.09905291605</v>
      </c>
      <c r="X700">
        <f t="shared" si="156"/>
        <v>289.13888888888931</v>
      </c>
      <c r="Y700">
        <f t="shared" si="157"/>
        <v>30.151996875000002</v>
      </c>
      <c r="Z700">
        <f t="shared" si="158"/>
        <v>102.11229000000002</v>
      </c>
      <c r="AA700">
        <f t="shared" si="159"/>
        <v>1156.6993393338612</v>
      </c>
      <c r="AB700">
        <f t="shared" si="160"/>
        <v>60.223500000000001</v>
      </c>
    </row>
    <row r="701" spans="2:28" x14ac:dyDescent="0.55000000000000004">
      <c r="B701" s="4" t="s">
        <v>38</v>
      </c>
      <c r="C701" s="4">
        <v>695</v>
      </c>
      <c r="D701" s="4">
        <v>106</v>
      </c>
      <c r="E701" s="11">
        <v>33.200000000000003</v>
      </c>
      <c r="F701" s="16">
        <f t="shared" si="161"/>
        <v>-4.1666666666667261E-2</v>
      </c>
      <c r="G701" s="16">
        <f t="shared" si="164"/>
        <v>-0.15000000000000213</v>
      </c>
      <c r="I701">
        <v>7.8611111111111107</v>
      </c>
      <c r="J701">
        <f t="shared" si="150"/>
        <v>125.11605541039739</v>
      </c>
      <c r="K701">
        <f t="shared" si="151"/>
        <v>-9.787867708333474</v>
      </c>
      <c r="L701">
        <f t="shared" si="152"/>
        <v>32.178555410396065</v>
      </c>
      <c r="M701">
        <f t="shared" si="153"/>
        <v>63.157722077063177</v>
      </c>
      <c r="N701">
        <f t="shared" si="154"/>
        <v>496.48987077246886</v>
      </c>
      <c r="O701">
        <f t="shared" si="155"/>
        <v>496.48987077246886</v>
      </c>
      <c r="P701">
        <f t="shared" si="162"/>
        <v>1924778.9282575496</v>
      </c>
      <c r="Q701">
        <f t="shared" si="163"/>
        <v>-767583.09905291605</v>
      </c>
      <c r="S701">
        <v>0.49648987077246887</v>
      </c>
      <c r="T701">
        <v>1924.7789282575498</v>
      </c>
      <c r="U701">
        <v>767.58309905291605</v>
      </c>
      <c r="W701">
        <v>767583.09905291605</v>
      </c>
      <c r="X701">
        <f t="shared" si="156"/>
        <v>-61.958333333334217</v>
      </c>
      <c r="Y701">
        <f t="shared" si="157"/>
        <v>23.003765410397378</v>
      </c>
      <c r="Z701">
        <f t="shared" si="158"/>
        <v>102.11229000000002</v>
      </c>
      <c r="AA701">
        <f t="shared" si="159"/>
        <v>1157.1958292046338</v>
      </c>
      <c r="AB701">
        <f t="shared" si="160"/>
        <v>45.9461199845679</v>
      </c>
    </row>
    <row r="702" spans="2:28" x14ac:dyDescent="0.55000000000000004">
      <c r="B702" s="4" t="s">
        <v>38</v>
      </c>
      <c r="C702" s="4">
        <v>696</v>
      </c>
      <c r="D702" s="4">
        <v>107</v>
      </c>
      <c r="E702" s="11">
        <v>32.4</v>
      </c>
      <c r="F702" s="16">
        <f t="shared" si="161"/>
        <v>-0.6805555555555558</v>
      </c>
      <c r="G702" s="16">
        <f t="shared" si="164"/>
        <v>-2.4500000000000011</v>
      </c>
      <c r="I702">
        <v>7.166666666666667</v>
      </c>
      <c r="J702">
        <f t="shared" si="150"/>
        <v>121.23130310763891</v>
      </c>
      <c r="K702">
        <f t="shared" si="151"/>
        <v>-159.86850590277783</v>
      </c>
      <c r="L702">
        <f t="shared" si="152"/>
        <v>-1396.7478635590282</v>
      </c>
      <c r="M702">
        <f t="shared" si="153"/>
        <v>-890.75480800347248</v>
      </c>
      <c r="N702">
        <f t="shared" si="154"/>
        <v>-6383.7427906915527</v>
      </c>
      <c r="O702">
        <f t="shared" si="155"/>
        <v>-6383.7427906915527</v>
      </c>
      <c r="P702">
        <f t="shared" si="162"/>
        <v>1924778.9282575496</v>
      </c>
      <c r="Q702">
        <f t="shared" si="163"/>
        <v>-773966.8418436076</v>
      </c>
      <c r="S702">
        <v>-6.3837427906915529</v>
      </c>
      <c r="T702">
        <v>1924.7789282575498</v>
      </c>
      <c r="U702">
        <v>773.96684184360765</v>
      </c>
      <c r="W702">
        <v>773966.8418436076</v>
      </c>
      <c r="X702">
        <f t="shared" si="156"/>
        <v>-1011.9861111111114</v>
      </c>
      <c r="Y702">
        <f t="shared" si="157"/>
        <v>19.119013107638892</v>
      </c>
      <c r="Z702">
        <f t="shared" si="158"/>
        <v>102.11229000000002</v>
      </c>
      <c r="AA702">
        <f t="shared" si="159"/>
        <v>1150.8120864139421</v>
      </c>
      <c r="AB702">
        <f t="shared" si="160"/>
        <v>38.186986111111118</v>
      </c>
    </row>
    <row r="703" spans="2:28" x14ac:dyDescent="0.55000000000000004">
      <c r="B703" s="4" t="s">
        <v>38</v>
      </c>
      <c r="C703" s="4">
        <v>697</v>
      </c>
      <c r="D703" s="4">
        <v>108</v>
      </c>
      <c r="E703" s="11">
        <v>28.3</v>
      </c>
      <c r="F703" s="16">
        <f t="shared" si="161"/>
        <v>-0.9166666666666663</v>
      </c>
      <c r="G703" s="16">
        <f t="shared" si="164"/>
        <v>-3.2999999999999989</v>
      </c>
      <c r="I703">
        <v>6.416666666666667</v>
      </c>
      <c r="J703">
        <f t="shared" si="150"/>
        <v>117.43903806857641</v>
      </c>
      <c r="K703">
        <f t="shared" si="151"/>
        <v>-215.33308958333325</v>
      </c>
      <c r="L703">
        <f t="shared" si="152"/>
        <v>-1927.1859619314228</v>
      </c>
      <c r="M703">
        <f t="shared" si="153"/>
        <v>-1245.6442952647565</v>
      </c>
      <c r="N703">
        <f t="shared" si="154"/>
        <v>-7992.8842279488545</v>
      </c>
      <c r="O703">
        <f t="shared" si="155"/>
        <v>-7992.8842279488545</v>
      </c>
      <c r="P703">
        <f t="shared" si="162"/>
        <v>1924778.9282575496</v>
      </c>
      <c r="Q703">
        <f t="shared" si="163"/>
        <v>-781959.72607155645</v>
      </c>
      <c r="S703">
        <v>-7.9928842279488546</v>
      </c>
      <c r="T703">
        <v>1924.7789282575498</v>
      </c>
      <c r="U703">
        <v>781.95972607155647</v>
      </c>
      <c r="W703">
        <v>781959.72607155645</v>
      </c>
      <c r="X703">
        <f t="shared" si="156"/>
        <v>-1363.0833333333328</v>
      </c>
      <c r="Y703">
        <f t="shared" si="157"/>
        <v>15.326748068576391</v>
      </c>
      <c r="Z703">
        <f t="shared" si="158"/>
        <v>102.11229000000002</v>
      </c>
      <c r="AA703">
        <f t="shared" si="159"/>
        <v>1142.8192021859932</v>
      </c>
      <c r="AB703">
        <f t="shared" si="160"/>
        <v>30.612579861111112</v>
      </c>
    </row>
    <row r="704" spans="2:28" x14ac:dyDescent="0.55000000000000004">
      <c r="B704" s="4" t="s">
        <v>38</v>
      </c>
      <c r="C704" s="4">
        <v>698</v>
      </c>
      <c r="D704" s="4">
        <v>109</v>
      </c>
      <c r="E704" s="11">
        <v>25.8</v>
      </c>
      <c r="F704" s="16">
        <f t="shared" si="161"/>
        <v>-0.7222222222222221</v>
      </c>
      <c r="G704" s="16">
        <f t="shared" si="164"/>
        <v>-2.5999999999999996</v>
      </c>
      <c r="I704">
        <v>6.0555555555555554</v>
      </c>
      <c r="J704">
        <f t="shared" si="150"/>
        <v>115.76249099344138</v>
      </c>
      <c r="K704">
        <f t="shared" si="151"/>
        <v>-169.65637361111109</v>
      </c>
      <c r="L704">
        <f t="shared" si="152"/>
        <v>-1495.1541756732252</v>
      </c>
      <c r="M704">
        <f t="shared" si="153"/>
        <v>-958.18195345100298</v>
      </c>
      <c r="N704">
        <f t="shared" si="154"/>
        <v>-5802.3240514532954</v>
      </c>
      <c r="O704">
        <f t="shared" si="155"/>
        <v>-5802.3240514532954</v>
      </c>
      <c r="P704">
        <f t="shared" si="162"/>
        <v>1924778.9282575496</v>
      </c>
      <c r="Q704">
        <f t="shared" si="163"/>
        <v>-787762.05012300971</v>
      </c>
      <c r="S704">
        <v>-5.8023240514532954</v>
      </c>
      <c r="T704">
        <v>1924.7789282575498</v>
      </c>
      <c r="U704">
        <v>787.76205012300977</v>
      </c>
      <c r="W704">
        <v>787762.05012300971</v>
      </c>
      <c r="X704">
        <f t="shared" si="156"/>
        <v>-1073.9444444444443</v>
      </c>
      <c r="Y704">
        <f t="shared" si="157"/>
        <v>13.650200993441359</v>
      </c>
      <c r="Z704">
        <f t="shared" si="158"/>
        <v>102.11229000000002</v>
      </c>
      <c r="AA704">
        <f t="shared" si="159"/>
        <v>1137.0168781345401</v>
      </c>
      <c r="AB704">
        <f t="shared" si="160"/>
        <v>27.263961419753088</v>
      </c>
    </row>
    <row r="705" spans="2:28" x14ac:dyDescent="0.55000000000000004">
      <c r="B705" s="4" t="s">
        <v>38</v>
      </c>
      <c r="C705" s="4">
        <v>699</v>
      </c>
      <c r="D705" s="4">
        <v>110</v>
      </c>
      <c r="E705" s="11">
        <v>23.1</v>
      </c>
      <c r="F705" s="16">
        <f t="shared" si="161"/>
        <v>-0.55555555555555558</v>
      </c>
      <c r="G705" s="16">
        <f t="shared" si="164"/>
        <v>-2</v>
      </c>
      <c r="I705">
        <v>5.8888888888888893</v>
      </c>
      <c r="J705">
        <f t="shared" si="150"/>
        <v>115.02144397376546</v>
      </c>
      <c r="K705">
        <f t="shared" si="151"/>
        <v>-130.5049027777778</v>
      </c>
      <c r="L705">
        <f t="shared" si="152"/>
        <v>-1124.1452226929014</v>
      </c>
      <c r="M705">
        <f t="shared" si="153"/>
        <v>-711.08966713734571</v>
      </c>
      <c r="N705">
        <f t="shared" si="154"/>
        <v>-4187.5280398088144</v>
      </c>
      <c r="O705">
        <f t="shared" si="155"/>
        <v>-4187.5280398088144</v>
      </c>
      <c r="P705">
        <f t="shared" si="162"/>
        <v>1924778.9282575496</v>
      </c>
      <c r="Q705">
        <f t="shared" si="163"/>
        <v>-791949.57816281857</v>
      </c>
      <c r="S705">
        <v>-4.1875280398088144</v>
      </c>
      <c r="T705">
        <v>1924.7789282575498</v>
      </c>
      <c r="U705">
        <v>791.94957816281863</v>
      </c>
      <c r="W705">
        <v>791949.57816281857</v>
      </c>
      <c r="X705">
        <f t="shared" si="156"/>
        <v>-826.1111111111112</v>
      </c>
      <c r="Y705">
        <f t="shared" si="157"/>
        <v>12.909153973765436</v>
      </c>
      <c r="Z705">
        <f t="shared" si="158"/>
        <v>102.11229000000002</v>
      </c>
      <c r="AA705">
        <f t="shared" si="159"/>
        <v>1132.8293500947311</v>
      </c>
      <c r="AB705">
        <f t="shared" si="160"/>
        <v>25.783845679012352</v>
      </c>
    </row>
    <row r="706" spans="2:28" x14ac:dyDescent="0.55000000000000004">
      <c r="B706" s="4" t="s">
        <v>38</v>
      </c>
      <c r="C706" s="4">
        <v>700</v>
      </c>
      <c r="D706" s="4">
        <v>111</v>
      </c>
      <c r="E706" s="11">
        <v>21.8</v>
      </c>
      <c r="F706" s="16">
        <f t="shared" si="161"/>
        <v>-0.26388888888888917</v>
      </c>
      <c r="G706" s="16">
        <f t="shared" si="164"/>
        <v>-0.95000000000000107</v>
      </c>
      <c r="I706">
        <v>5.833333333333333</v>
      </c>
      <c r="J706">
        <f t="shared" si="150"/>
        <v>114.77902394097224</v>
      </c>
      <c r="K706">
        <f t="shared" si="151"/>
        <v>-61.989828819444519</v>
      </c>
      <c r="L706">
        <f t="shared" si="152"/>
        <v>-473.82514272569506</v>
      </c>
      <c r="M706">
        <f t="shared" si="153"/>
        <v>-277.62375383680597</v>
      </c>
      <c r="N706">
        <f t="shared" si="154"/>
        <v>-1619.4718973813681</v>
      </c>
      <c r="O706">
        <f t="shared" si="155"/>
        <v>-1619.4718973813681</v>
      </c>
      <c r="P706">
        <f t="shared" si="162"/>
        <v>1924778.9282575496</v>
      </c>
      <c r="Q706">
        <f t="shared" si="163"/>
        <v>-793569.05006019992</v>
      </c>
      <c r="S706">
        <v>-1.6194718973813682</v>
      </c>
      <c r="T706">
        <v>1924.7789282575498</v>
      </c>
      <c r="U706">
        <v>793.56905006019997</v>
      </c>
      <c r="W706">
        <v>793569.05006019992</v>
      </c>
      <c r="X706">
        <f t="shared" si="156"/>
        <v>-392.40277777777823</v>
      </c>
      <c r="Y706">
        <f t="shared" si="157"/>
        <v>12.666733940972222</v>
      </c>
      <c r="Z706">
        <f t="shared" si="158"/>
        <v>102.11229000000002</v>
      </c>
      <c r="AA706">
        <f t="shared" si="159"/>
        <v>1131.2098781973498</v>
      </c>
      <c r="AB706">
        <f t="shared" si="160"/>
        <v>25.299652777777773</v>
      </c>
    </row>
    <row r="707" spans="2:28" x14ac:dyDescent="0.55000000000000004">
      <c r="B707" s="4" t="s">
        <v>38</v>
      </c>
      <c r="C707" s="4">
        <v>701</v>
      </c>
      <c r="D707" s="4">
        <v>112</v>
      </c>
      <c r="E707" s="11">
        <v>21.2</v>
      </c>
      <c r="F707" s="16">
        <f t="shared" si="161"/>
        <v>-0.1111111111111112</v>
      </c>
      <c r="G707" s="16">
        <f t="shared" si="164"/>
        <v>-0.40000000000000036</v>
      </c>
      <c r="I707">
        <v>5.833333333333333</v>
      </c>
      <c r="J707">
        <f t="shared" si="150"/>
        <v>114.77902394097224</v>
      </c>
      <c r="K707">
        <f t="shared" si="151"/>
        <v>-26.10098055555558</v>
      </c>
      <c r="L707">
        <f t="shared" si="152"/>
        <v>-133.05430939236132</v>
      </c>
      <c r="M707">
        <f t="shared" si="153"/>
        <v>-50.443198281250133</v>
      </c>
      <c r="N707">
        <f t="shared" si="154"/>
        <v>-294.2519899739591</v>
      </c>
      <c r="O707">
        <f t="shared" si="155"/>
        <v>-294.2519899739591</v>
      </c>
      <c r="P707">
        <f t="shared" si="162"/>
        <v>1924778.9282575496</v>
      </c>
      <c r="Q707">
        <f t="shared" si="163"/>
        <v>-793863.30205017386</v>
      </c>
      <c r="S707">
        <v>-0.29425198997395913</v>
      </c>
      <c r="T707">
        <v>1924.7789282575498</v>
      </c>
      <c r="U707">
        <v>793.86330205017384</v>
      </c>
      <c r="W707">
        <v>793863.30205017386</v>
      </c>
      <c r="X707">
        <f t="shared" si="156"/>
        <v>-165.22222222222237</v>
      </c>
      <c r="Y707">
        <f t="shared" si="157"/>
        <v>12.666733940972222</v>
      </c>
      <c r="Z707">
        <f t="shared" si="158"/>
        <v>102.11229000000002</v>
      </c>
      <c r="AA707">
        <f t="shared" si="159"/>
        <v>1130.9156262073759</v>
      </c>
      <c r="AB707">
        <f t="shared" si="160"/>
        <v>25.299652777777773</v>
      </c>
    </row>
    <row r="708" spans="2:28" x14ac:dyDescent="0.55000000000000004">
      <c r="B708" s="4" t="s">
        <v>38</v>
      </c>
      <c r="C708" s="4">
        <v>702</v>
      </c>
      <c r="D708" s="4">
        <v>113</v>
      </c>
      <c r="E708" s="11">
        <v>21</v>
      </c>
      <c r="F708" s="16">
        <f t="shared" si="161"/>
        <v>-2.7777777777777679E-2</v>
      </c>
      <c r="G708" s="16">
        <f t="shared" si="164"/>
        <v>-9.9999999999999645E-2</v>
      </c>
      <c r="I708">
        <v>5.8055555555555554</v>
      </c>
      <c r="J708">
        <f t="shared" si="150"/>
        <v>114.65867560715665</v>
      </c>
      <c r="K708">
        <f t="shared" si="151"/>
        <v>-6.5252451388888657</v>
      </c>
      <c r="L708">
        <f t="shared" si="152"/>
        <v>52.700342273823551</v>
      </c>
      <c r="M708">
        <f t="shared" si="153"/>
        <v>73.353120051601252</v>
      </c>
      <c r="N708">
        <f t="shared" si="154"/>
        <v>425.85561363290725</v>
      </c>
      <c r="O708">
        <f t="shared" si="155"/>
        <v>425.85561363290725</v>
      </c>
      <c r="P708">
        <f t="shared" si="162"/>
        <v>1925204.7838711825</v>
      </c>
      <c r="Q708">
        <f t="shared" si="163"/>
        <v>-793863.30205017386</v>
      </c>
      <c r="S708">
        <v>0.42585561363290725</v>
      </c>
      <c r="T708">
        <v>1925.2047838711826</v>
      </c>
      <c r="U708">
        <v>793.86330205017384</v>
      </c>
      <c r="W708">
        <v>793863.30205017386</v>
      </c>
      <c r="X708">
        <f t="shared" si="156"/>
        <v>-41.305555555555408</v>
      </c>
      <c r="Y708">
        <f t="shared" si="157"/>
        <v>12.546385607156637</v>
      </c>
      <c r="Z708">
        <f t="shared" si="158"/>
        <v>102.11229000000002</v>
      </c>
      <c r="AA708">
        <f t="shared" si="159"/>
        <v>1131.3414818210088</v>
      </c>
      <c r="AB708">
        <f t="shared" si="160"/>
        <v>25.059277391975311</v>
      </c>
    </row>
    <row r="709" spans="2:28" x14ac:dyDescent="0.55000000000000004">
      <c r="B709" s="4" t="s">
        <v>38</v>
      </c>
      <c r="C709" s="4">
        <v>703</v>
      </c>
      <c r="D709" s="4">
        <v>114</v>
      </c>
      <c r="E709" s="11">
        <v>21</v>
      </c>
      <c r="F709" s="16">
        <f t="shared" si="161"/>
        <v>-1.3888888888889086E-2</v>
      </c>
      <c r="G709" s="16">
        <f t="shared" si="164"/>
        <v>-5.0000000000000711E-2</v>
      </c>
      <c r="I709">
        <v>5.5277777777777777</v>
      </c>
      <c r="J709">
        <f t="shared" si="150"/>
        <v>113.48678729697147</v>
      </c>
      <c r="K709">
        <f t="shared" si="151"/>
        <v>-3.2626225694444906</v>
      </c>
      <c r="L709">
        <f t="shared" si="152"/>
        <v>82.507620630304359</v>
      </c>
      <c r="M709">
        <f t="shared" si="153"/>
        <v>92.834009519193401</v>
      </c>
      <c r="N709">
        <f t="shared" si="154"/>
        <v>513.16577484220795</v>
      </c>
      <c r="O709">
        <f t="shared" si="155"/>
        <v>513.16577484220795</v>
      </c>
      <c r="P709">
        <f t="shared" si="162"/>
        <v>1925717.9496460247</v>
      </c>
      <c r="Q709">
        <f t="shared" si="163"/>
        <v>-793863.30205017386</v>
      </c>
      <c r="S709">
        <v>0.51316577484220793</v>
      </c>
      <c r="T709">
        <v>1925.7179496460249</v>
      </c>
      <c r="U709">
        <v>793.86330205017384</v>
      </c>
      <c r="W709">
        <v>793863.30205017386</v>
      </c>
      <c r="X709">
        <f t="shared" si="156"/>
        <v>-20.65277777777807</v>
      </c>
      <c r="Y709">
        <f t="shared" si="157"/>
        <v>11.374497296971452</v>
      </c>
      <c r="Z709">
        <f t="shared" si="158"/>
        <v>102.11229000000002</v>
      </c>
      <c r="AA709">
        <f t="shared" si="159"/>
        <v>1131.854647595851</v>
      </c>
      <c r="AB709">
        <f t="shared" si="160"/>
        <v>22.718629243827159</v>
      </c>
    </row>
    <row r="710" spans="2:28" x14ac:dyDescent="0.55000000000000004">
      <c r="B710" s="4" t="s">
        <v>38</v>
      </c>
      <c r="C710" s="4">
        <v>704</v>
      </c>
      <c r="D710" s="4">
        <v>115</v>
      </c>
      <c r="E710" s="11">
        <v>20.9</v>
      </c>
      <c r="F710" s="16">
        <f t="shared" si="161"/>
        <v>-0.15277777777777798</v>
      </c>
      <c r="G710" s="16">
        <f t="shared" si="164"/>
        <v>-0.55000000000000071</v>
      </c>
      <c r="I710">
        <v>4.9722222222222223</v>
      </c>
      <c r="J710">
        <f t="shared" si="150"/>
        <v>111.31534719280481</v>
      </c>
      <c r="K710">
        <f t="shared" si="151"/>
        <v>-35.888848263888939</v>
      </c>
      <c r="L710">
        <f t="shared" si="152"/>
        <v>-229.45548614052899</v>
      </c>
      <c r="M710">
        <f t="shared" si="153"/>
        <v>-115.86520836275105</v>
      </c>
      <c r="N710">
        <f t="shared" si="154"/>
        <v>-576.10756380367889</v>
      </c>
      <c r="O710">
        <f t="shared" si="155"/>
        <v>-576.10756380367889</v>
      </c>
      <c r="P710">
        <f t="shared" si="162"/>
        <v>1925717.9496460247</v>
      </c>
      <c r="Q710">
        <f t="shared" si="163"/>
        <v>-794439.40961397754</v>
      </c>
      <c r="S710">
        <v>-0.57610756380367889</v>
      </c>
      <c r="T710">
        <v>1925.7179496460249</v>
      </c>
      <c r="U710">
        <v>794.43940961397755</v>
      </c>
      <c r="W710">
        <v>794439.40961397754</v>
      </c>
      <c r="X710">
        <f t="shared" si="156"/>
        <v>-227.18055555555586</v>
      </c>
      <c r="Y710">
        <f t="shared" si="157"/>
        <v>9.2030571928047848</v>
      </c>
      <c r="Z710">
        <f t="shared" si="158"/>
        <v>102.11229000000002</v>
      </c>
      <c r="AA710">
        <f t="shared" si="159"/>
        <v>1131.2785400320472</v>
      </c>
      <c r="AB710">
        <f t="shared" si="160"/>
        <v>18.381545910493827</v>
      </c>
    </row>
    <row r="711" spans="2:28" x14ac:dyDescent="0.55000000000000004">
      <c r="B711" s="4" t="s">
        <v>38</v>
      </c>
      <c r="C711" s="4">
        <v>705</v>
      </c>
      <c r="D711" s="4">
        <v>116</v>
      </c>
      <c r="E711" s="11">
        <v>19.899999999999999</v>
      </c>
      <c r="F711" s="16">
        <f t="shared" si="161"/>
        <v>-0.41666666666666663</v>
      </c>
      <c r="G711" s="16">
        <f t="shared" si="164"/>
        <v>-1.5</v>
      </c>
      <c r="I711">
        <v>4.1944444444444446</v>
      </c>
      <c r="J711">
        <f t="shared" ref="J711:J774" si="165">Y711+Z711</f>
        <v>108.66136484326776</v>
      </c>
      <c r="K711">
        <f t="shared" ref="K711:K774" si="166">(($AH$24*F711)*$AH$28)/2</f>
        <v>-97.878677083333329</v>
      </c>
      <c r="L711">
        <f t="shared" ref="L711:L774" si="167">(K711/$AH$28)+M711</f>
        <v>-820.71363515673215</v>
      </c>
      <c r="M711">
        <f t="shared" ref="M711:M774" si="168">J711+X711</f>
        <v>-510.92196849006552</v>
      </c>
      <c r="N711">
        <f t="shared" ref="N711:N774" si="169">M711*I711</f>
        <v>-2143.0338122777748</v>
      </c>
      <c r="O711">
        <f t="shared" ref="O711:O774" si="170">N711*1</f>
        <v>-2143.0338122777748</v>
      </c>
      <c r="P711">
        <f t="shared" si="162"/>
        <v>1925717.9496460247</v>
      </c>
      <c r="Q711">
        <f t="shared" si="163"/>
        <v>-796582.44342625525</v>
      </c>
      <c r="S711">
        <v>-2.1430338122777748</v>
      </c>
      <c r="T711">
        <v>1925.7179496460249</v>
      </c>
      <c r="U711">
        <v>796.58244342625528</v>
      </c>
      <c r="W711">
        <v>796582.44342625525</v>
      </c>
      <c r="X711">
        <f t="shared" ref="X711:X774" si="171">F711*$AH$24</f>
        <v>-619.58333333333326</v>
      </c>
      <c r="Y711">
        <f t="shared" ref="Y711:Y774" si="172">0.5*1.225*$AH$26*$AH$25*I711^2</f>
        <v>6.549074843267749</v>
      </c>
      <c r="Z711">
        <f t="shared" ref="Z711:Z774" si="173">$AH$27*$AH$24*9.81</f>
        <v>102.11229000000002</v>
      </c>
      <c r="AA711">
        <f t="shared" ref="AA711:AA774" si="174">T711-U711</f>
        <v>1129.1355062197695</v>
      </c>
      <c r="AB711">
        <f t="shared" ref="AB711:AB774" si="175">(0.5*$AH$24*I711^2)/1000</f>
        <v>13.0806662808642</v>
      </c>
    </row>
    <row r="712" spans="2:28" x14ac:dyDescent="0.55000000000000004">
      <c r="B712" s="4" t="s">
        <v>38</v>
      </c>
      <c r="C712" s="4">
        <v>706</v>
      </c>
      <c r="D712" s="4">
        <v>117</v>
      </c>
      <c r="E712" s="11">
        <v>17.899999999999999</v>
      </c>
      <c r="F712" s="16">
        <f t="shared" ref="F712:F775" si="176">($E713-$E711)/2/3.6</f>
        <v>-0.66666666666666652</v>
      </c>
      <c r="G712" s="16">
        <f t="shared" si="164"/>
        <v>-2.3999999999999995</v>
      </c>
      <c r="I712">
        <v>3.5555555555555554</v>
      </c>
      <c r="J712">
        <f t="shared" si="165"/>
        <v>106.81822580246916</v>
      </c>
      <c r="K712">
        <f t="shared" si="166"/>
        <v>-156.60588333333331</v>
      </c>
      <c r="L712">
        <f t="shared" si="167"/>
        <v>-1380.1817741975306</v>
      </c>
      <c r="M712">
        <f t="shared" si="168"/>
        <v>-884.51510753086404</v>
      </c>
      <c r="N712">
        <f t="shared" si="169"/>
        <v>-3144.9426045541832</v>
      </c>
      <c r="O712">
        <f t="shared" si="170"/>
        <v>-3144.9426045541832</v>
      </c>
      <c r="P712">
        <f t="shared" ref="P712:P775" si="177">P711+MAX(0,O712)</f>
        <v>1925717.9496460247</v>
      </c>
      <c r="Q712">
        <f t="shared" ref="Q712:Q775" si="178">Q711+MIN(0,O712)</f>
        <v>-799727.38603080949</v>
      </c>
      <c r="S712">
        <v>-3.1449426045541831</v>
      </c>
      <c r="T712">
        <v>1925.7179496460249</v>
      </c>
      <c r="U712">
        <v>799.7273860308095</v>
      </c>
      <c r="W712">
        <v>799727.38603080949</v>
      </c>
      <c r="X712">
        <f t="shared" si="171"/>
        <v>-991.33333333333314</v>
      </c>
      <c r="Y712">
        <f t="shared" si="172"/>
        <v>4.7059358024691358</v>
      </c>
      <c r="Z712">
        <f t="shared" si="173"/>
        <v>102.11229000000002</v>
      </c>
      <c r="AA712">
        <f t="shared" si="174"/>
        <v>1125.9905636152153</v>
      </c>
      <c r="AB712">
        <f t="shared" si="175"/>
        <v>9.3993086419753098</v>
      </c>
    </row>
    <row r="713" spans="2:28" x14ac:dyDescent="0.55000000000000004">
      <c r="B713" s="4" t="s">
        <v>38</v>
      </c>
      <c r="C713" s="4">
        <v>707</v>
      </c>
      <c r="D713" s="4">
        <v>118</v>
      </c>
      <c r="E713" s="11">
        <v>15.1</v>
      </c>
      <c r="F713" s="16">
        <f t="shared" si="176"/>
        <v>-0.70833333333333304</v>
      </c>
      <c r="G713" s="16">
        <f t="shared" ref="G713:G776" si="179">($E714-$E712)/2</f>
        <v>-2.5499999999999989</v>
      </c>
      <c r="I713">
        <v>3.3333333333333335</v>
      </c>
      <c r="J713">
        <f t="shared" si="165"/>
        <v>106.24836638888891</v>
      </c>
      <c r="K713">
        <f t="shared" si="166"/>
        <v>-166.3937510416666</v>
      </c>
      <c r="L713">
        <f t="shared" si="167"/>
        <v>-1473.6891336111105</v>
      </c>
      <c r="M713">
        <f t="shared" si="168"/>
        <v>-947.04330027777735</v>
      </c>
      <c r="N713">
        <f t="shared" si="169"/>
        <v>-3156.8110009259244</v>
      </c>
      <c r="O713">
        <f t="shared" si="170"/>
        <v>-3156.8110009259244</v>
      </c>
      <c r="P713">
        <f t="shared" si="177"/>
        <v>1925717.9496460247</v>
      </c>
      <c r="Q713">
        <f t="shared" si="178"/>
        <v>-802884.19703173544</v>
      </c>
      <c r="S713">
        <v>-3.1568110009259245</v>
      </c>
      <c r="T713">
        <v>1925.7179496460249</v>
      </c>
      <c r="U713">
        <v>802.88419703173543</v>
      </c>
      <c r="W713">
        <v>802884.19703173544</v>
      </c>
      <c r="X713">
        <f t="shared" si="171"/>
        <v>-1053.2916666666663</v>
      </c>
      <c r="Y713">
        <f t="shared" si="172"/>
        <v>4.1360763888888901</v>
      </c>
      <c r="Z713">
        <f t="shared" si="173"/>
        <v>102.11229000000002</v>
      </c>
      <c r="AA713">
        <f t="shared" si="174"/>
        <v>1122.8337526142896</v>
      </c>
      <c r="AB713">
        <f t="shared" si="175"/>
        <v>8.2611111111111111</v>
      </c>
    </row>
    <row r="714" spans="2:28" x14ac:dyDescent="0.55000000000000004">
      <c r="B714" s="4" t="s">
        <v>38</v>
      </c>
      <c r="C714" s="4">
        <v>708</v>
      </c>
      <c r="D714" s="4">
        <v>119</v>
      </c>
      <c r="E714" s="11">
        <v>12.8</v>
      </c>
      <c r="F714" s="16">
        <f t="shared" si="176"/>
        <v>-0.43055555555555547</v>
      </c>
      <c r="G714" s="16">
        <f t="shared" si="179"/>
        <v>-1.5499999999999998</v>
      </c>
      <c r="I714">
        <v>3.6666666666666665</v>
      </c>
      <c r="J714">
        <f t="shared" si="165"/>
        <v>107.11694243055557</v>
      </c>
      <c r="K714">
        <f t="shared" si="166"/>
        <v>-101.14129965277776</v>
      </c>
      <c r="L714">
        <f t="shared" si="167"/>
        <v>-853.23722423611093</v>
      </c>
      <c r="M714">
        <f t="shared" si="168"/>
        <v>-533.11916868055539</v>
      </c>
      <c r="N714">
        <f t="shared" si="169"/>
        <v>-1954.7702851620363</v>
      </c>
      <c r="O714">
        <f t="shared" si="170"/>
        <v>-1954.7702851620363</v>
      </c>
      <c r="P714">
        <f t="shared" si="177"/>
        <v>1925717.9496460247</v>
      </c>
      <c r="Q714">
        <f t="shared" si="178"/>
        <v>-804838.96731689747</v>
      </c>
      <c r="S714">
        <v>-1.9547702851620363</v>
      </c>
      <c r="T714">
        <v>1925.7179496460249</v>
      </c>
      <c r="U714">
        <v>804.83896731689754</v>
      </c>
      <c r="W714">
        <v>804838.96731689747</v>
      </c>
      <c r="X714">
        <f t="shared" si="171"/>
        <v>-640.23611111111097</v>
      </c>
      <c r="Y714">
        <f t="shared" si="172"/>
        <v>5.0046524305555558</v>
      </c>
      <c r="Z714">
        <f t="shared" si="173"/>
        <v>102.11229000000002</v>
      </c>
      <c r="AA714">
        <f t="shared" si="174"/>
        <v>1120.8789823291272</v>
      </c>
      <c r="AB714">
        <f t="shared" si="175"/>
        <v>9.9959444444444436</v>
      </c>
    </row>
    <row r="715" spans="2:28" x14ac:dyDescent="0.55000000000000004">
      <c r="B715" s="4" t="s">
        <v>38</v>
      </c>
      <c r="C715" s="4">
        <v>709</v>
      </c>
      <c r="D715" s="4">
        <v>120</v>
      </c>
      <c r="E715" s="11">
        <v>12</v>
      </c>
      <c r="F715" s="16">
        <f t="shared" si="176"/>
        <v>5.5555555555555358E-2</v>
      </c>
      <c r="G715" s="16">
        <f t="shared" si="179"/>
        <v>0.19999999999999929</v>
      </c>
      <c r="I715">
        <v>4.75</v>
      </c>
      <c r="J715">
        <f t="shared" si="165"/>
        <v>110.51111011718751</v>
      </c>
      <c r="K715">
        <f t="shared" si="166"/>
        <v>13.050490277777731</v>
      </c>
      <c r="L715">
        <f t="shared" si="167"/>
        <v>234.42777678385372</v>
      </c>
      <c r="M715">
        <f t="shared" si="168"/>
        <v>193.12222122829832</v>
      </c>
      <c r="N715">
        <f t="shared" si="169"/>
        <v>917.33055083441695</v>
      </c>
      <c r="O715">
        <f t="shared" si="170"/>
        <v>917.33055083441695</v>
      </c>
      <c r="P715">
        <f t="shared" si="177"/>
        <v>1926635.280196859</v>
      </c>
      <c r="Q715">
        <f t="shared" si="178"/>
        <v>-804838.96731689747</v>
      </c>
      <c r="S715">
        <v>0.91733055083441695</v>
      </c>
      <c r="T715">
        <v>1926.6352801968592</v>
      </c>
      <c r="U715">
        <v>804.83896731689754</v>
      </c>
      <c r="W715">
        <v>804838.96731689747</v>
      </c>
      <c r="X715">
        <f t="shared" si="171"/>
        <v>82.611111111110816</v>
      </c>
      <c r="Y715">
        <f t="shared" si="172"/>
        <v>8.3988201171875012</v>
      </c>
      <c r="Z715">
        <f t="shared" si="173"/>
        <v>102.11229000000002</v>
      </c>
      <c r="AA715">
        <f t="shared" si="174"/>
        <v>1121.7963128799615</v>
      </c>
      <c r="AB715">
        <f t="shared" si="175"/>
        <v>16.775218750000001</v>
      </c>
    </row>
    <row r="716" spans="2:28" x14ac:dyDescent="0.55000000000000004">
      <c r="B716" s="4" t="s">
        <v>38</v>
      </c>
      <c r="C716" s="4">
        <v>710</v>
      </c>
      <c r="D716" s="4">
        <v>121</v>
      </c>
      <c r="E716" s="11">
        <v>13.2</v>
      </c>
      <c r="F716" s="16">
        <f t="shared" si="176"/>
        <v>0.70833333333333348</v>
      </c>
      <c r="G716" s="16">
        <f t="shared" si="179"/>
        <v>2.5500000000000007</v>
      </c>
      <c r="I716">
        <v>5.8611111111111107</v>
      </c>
      <c r="J716">
        <f t="shared" si="165"/>
        <v>114.89994672984184</v>
      </c>
      <c r="K716">
        <f t="shared" si="166"/>
        <v>166.39375104166672</v>
      </c>
      <c r="L716">
        <f t="shared" si="167"/>
        <v>1694.8374467298422</v>
      </c>
      <c r="M716">
        <f t="shared" si="168"/>
        <v>1168.1916133965087</v>
      </c>
      <c r="N716">
        <f t="shared" si="169"/>
        <v>6846.9008451850923</v>
      </c>
      <c r="O716">
        <f t="shared" si="170"/>
        <v>6846.9008451850923</v>
      </c>
      <c r="P716">
        <f t="shared" si="177"/>
        <v>1933482.1810420442</v>
      </c>
      <c r="Q716">
        <f t="shared" si="178"/>
        <v>-804838.96731689747</v>
      </c>
      <c r="S716">
        <v>6.8469008451850923</v>
      </c>
      <c r="T716">
        <v>1933.4821810420442</v>
      </c>
      <c r="U716">
        <v>804.83896731689754</v>
      </c>
      <c r="W716">
        <v>804838.96731689747</v>
      </c>
      <c r="X716">
        <f t="shared" si="171"/>
        <v>1053.291666666667</v>
      </c>
      <c r="Y716">
        <f t="shared" si="172"/>
        <v>12.787656729841821</v>
      </c>
      <c r="Z716">
        <f t="shared" si="173"/>
        <v>102.11229000000002</v>
      </c>
      <c r="AA716">
        <f t="shared" si="174"/>
        <v>1128.6432137251468</v>
      </c>
      <c r="AB716">
        <f t="shared" si="175"/>
        <v>25.541175540123454</v>
      </c>
    </row>
    <row r="717" spans="2:28" x14ac:dyDescent="0.55000000000000004">
      <c r="B717" s="4" t="s">
        <v>38</v>
      </c>
      <c r="C717" s="4">
        <v>711</v>
      </c>
      <c r="D717" s="4">
        <v>122</v>
      </c>
      <c r="E717" s="11">
        <v>17.100000000000001</v>
      </c>
      <c r="F717" s="16">
        <f t="shared" si="176"/>
        <v>1.0972222222222225</v>
      </c>
      <c r="G717" s="16">
        <f t="shared" si="179"/>
        <v>3.9500000000000011</v>
      </c>
      <c r="I717">
        <v>6.0555555555555554</v>
      </c>
      <c r="J717">
        <f t="shared" si="165"/>
        <v>115.76249099344138</v>
      </c>
      <c r="K717">
        <f t="shared" si="166"/>
        <v>257.74718298611123</v>
      </c>
      <c r="L717">
        <f t="shared" si="167"/>
        <v>2563.116657660109</v>
      </c>
      <c r="M717">
        <f t="shared" si="168"/>
        <v>1747.3319354378864</v>
      </c>
      <c r="N717">
        <f t="shared" si="169"/>
        <v>10581.065609040534</v>
      </c>
      <c r="O717">
        <f t="shared" si="170"/>
        <v>10581.065609040534</v>
      </c>
      <c r="P717">
        <f t="shared" si="177"/>
        <v>1944063.2466510846</v>
      </c>
      <c r="Q717">
        <f t="shared" si="178"/>
        <v>-804838.96731689747</v>
      </c>
      <c r="S717">
        <v>10.581065609040534</v>
      </c>
      <c r="T717">
        <v>1944.0632466510847</v>
      </c>
      <c r="U717">
        <v>804.83896731689754</v>
      </c>
      <c r="W717">
        <v>804838.96731689747</v>
      </c>
      <c r="X717">
        <f t="shared" si="171"/>
        <v>1631.569444444445</v>
      </c>
      <c r="Y717">
        <f t="shared" si="172"/>
        <v>13.650200993441359</v>
      </c>
      <c r="Z717">
        <f t="shared" si="173"/>
        <v>102.11229000000002</v>
      </c>
      <c r="AA717">
        <f t="shared" si="174"/>
        <v>1139.224279334187</v>
      </c>
      <c r="AB717">
        <f t="shared" si="175"/>
        <v>27.263961419753088</v>
      </c>
    </row>
    <row r="718" spans="2:28" x14ac:dyDescent="0.55000000000000004">
      <c r="B718" s="4" t="s">
        <v>38</v>
      </c>
      <c r="C718" s="4">
        <v>712</v>
      </c>
      <c r="D718" s="4">
        <v>123</v>
      </c>
      <c r="E718" s="11">
        <v>21.1</v>
      </c>
      <c r="F718" s="16">
        <f t="shared" si="176"/>
        <v>0.65277777777777768</v>
      </c>
      <c r="G718" s="16">
        <f t="shared" si="179"/>
        <v>2.3499999999999996</v>
      </c>
      <c r="I718">
        <v>5.8888888888888893</v>
      </c>
      <c r="J718">
        <f t="shared" si="165"/>
        <v>115.02144397376546</v>
      </c>
      <c r="K718">
        <f t="shared" si="166"/>
        <v>153.34326076388888</v>
      </c>
      <c r="L718">
        <f t="shared" si="167"/>
        <v>1571.0422773070986</v>
      </c>
      <c r="M718">
        <f t="shared" si="168"/>
        <v>1085.7019995293208</v>
      </c>
      <c r="N718">
        <f t="shared" si="169"/>
        <v>6393.5784416726674</v>
      </c>
      <c r="O718">
        <f t="shared" si="170"/>
        <v>6393.5784416726674</v>
      </c>
      <c r="P718">
        <f t="shared" si="177"/>
        <v>1950456.8250927574</v>
      </c>
      <c r="Q718">
        <f t="shared" si="178"/>
        <v>-804838.96731689747</v>
      </c>
      <c r="S718">
        <v>6.3935784416726671</v>
      </c>
      <c r="T718">
        <v>1950.4568250927573</v>
      </c>
      <c r="U718">
        <v>804.83896731689754</v>
      </c>
      <c r="W718">
        <v>804838.96731689747</v>
      </c>
      <c r="X718">
        <f t="shared" si="171"/>
        <v>970.68055555555543</v>
      </c>
      <c r="Y718">
        <f t="shared" si="172"/>
        <v>12.909153973765436</v>
      </c>
      <c r="Z718">
        <f t="shared" si="173"/>
        <v>102.11229000000002</v>
      </c>
      <c r="AA718">
        <f t="shared" si="174"/>
        <v>1145.6178577758596</v>
      </c>
      <c r="AB718">
        <f t="shared" si="175"/>
        <v>25.783845679012352</v>
      </c>
    </row>
    <row r="719" spans="2:28" x14ac:dyDescent="0.55000000000000004">
      <c r="B719" s="4" t="s">
        <v>38</v>
      </c>
      <c r="C719" s="4">
        <v>713</v>
      </c>
      <c r="D719" s="4">
        <v>124</v>
      </c>
      <c r="E719" s="11">
        <v>21.8</v>
      </c>
      <c r="F719" s="16">
        <f t="shared" si="176"/>
        <v>1.3888888888888593E-2</v>
      </c>
      <c r="G719" s="16">
        <f t="shared" si="179"/>
        <v>4.9999999999998934E-2</v>
      </c>
      <c r="I719">
        <v>5.1388888888888893</v>
      </c>
      <c r="J719">
        <f t="shared" si="165"/>
        <v>111.94265211178629</v>
      </c>
      <c r="K719">
        <f t="shared" si="166"/>
        <v>3.2626225694443751</v>
      </c>
      <c r="L719">
        <f t="shared" si="167"/>
        <v>142.92181877845229</v>
      </c>
      <c r="M719">
        <f t="shared" si="168"/>
        <v>132.59542988956363</v>
      </c>
      <c r="N719">
        <f t="shared" si="169"/>
        <v>681.3931813769243</v>
      </c>
      <c r="O719">
        <f t="shared" si="170"/>
        <v>681.3931813769243</v>
      </c>
      <c r="P719">
        <f t="shared" si="177"/>
        <v>1951138.2182741342</v>
      </c>
      <c r="Q719">
        <f t="shared" si="178"/>
        <v>-804838.96731689747</v>
      </c>
      <c r="S719">
        <v>0.68139318137692428</v>
      </c>
      <c r="T719">
        <v>1951.1382182741343</v>
      </c>
      <c r="U719">
        <v>804.83896731689754</v>
      </c>
      <c r="W719">
        <v>804838.96731689747</v>
      </c>
      <c r="X719">
        <f t="shared" si="171"/>
        <v>20.652777777777338</v>
      </c>
      <c r="Y719">
        <f t="shared" si="172"/>
        <v>9.8303621117862683</v>
      </c>
      <c r="Z719">
        <f t="shared" si="173"/>
        <v>102.11229000000002</v>
      </c>
      <c r="AA719">
        <f t="shared" si="174"/>
        <v>1146.2992509572368</v>
      </c>
      <c r="AB719">
        <f t="shared" si="175"/>
        <v>19.634481095679018</v>
      </c>
    </row>
    <row r="720" spans="2:28" x14ac:dyDescent="0.55000000000000004">
      <c r="B720" s="4" t="s">
        <v>38</v>
      </c>
      <c r="C720" s="4">
        <v>714</v>
      </c>
      <c r="D720" s="4">
        <v>125</v>
      </c>
      <c r="E720" s="11">
        <v>21.2</v>
      </c>
      <c r="F720" s="16">
        <f t="shared" si="176"/>
        <v>-0.45833333333333343</v>
      </c>
      <c r="G720" s="16">
        <f t="shared" si="179"/>
        <v>-1.6500000000000004</v>
      </c>
      <c r="I720">
        <v>3.8611111111111112</v>
      </c>
      <c r="J720">
        <f t="shared" si="165"/>
        <v>107.66181304928628</v>
      </c>
      <c r="K720">
        <f t="shared" si="166"/>
        <v>-107.66654479166669</v>
      </c>
      <c r="L720">
        <f t="shared" si="167"/>
        <v>-914.65068695071409</v>
      </c>
      <c r="M720">
        <f t="shared" si="168"/>
        <v>-573.8798536173806</v>
      </c>
      <c r="N720">
        <f t="shared" si="169"/>
        <v>-2215.8138792448863</v>
      </c>
      <c r="O720">
        <f t="shared" si="170"/>
        <v>-2215.8138792448863</v>
      </c>
      <c r="P720">
        <f t="shared" si="177"/>
        <v>1951138.2182741342</v>
      </c>
      <c r="Q720">
        <f t="shared" si="178"/>
        <v>-807054.78119614231</v>
      </c>
      <c r="S720">
        <v>-2.2158138792448865</v>
      </c>
      <c r="T720">
        <v>1951.1382182741343</v>
      </c>
      <c r="U720">
        <v>807.05478119614236</v>
      </c>
      <c r="W720">
        <v>807054.78119614231</v>
      </c>
      <c r="X720">
        <f t="shared" si="171"/>
        <v>-681.54166666666686</v>
      </c>
      <c r="Y720">
        <f t="shared" si="172"/>
        <v>5.5495230492862655</v>
      </c>
      <c r="Z720">
        <f t="shared" si="173"/>
        <v>102.11229000000002</v>
      </c>
      <c r="AA720">
        <f t="shared" si="174"/>
        <v>1144.0834370779919</v>
      </c>
      <c r="AB720">
        <f t="shared" si="175"/>
        <v>11.084231095679012</v>
      </c>
    </row>
    <row r="721" spans="2:28" x14ac:dyDescent="0.55000000000000004">
      <c r="B721" s="4" t="s">
        <v>38</v>
      </c>
      <c r="C721" s="4">
        <v>715</v>
      </c>
      <c r="D721" s="4">
        <v>126</v>
      </c>
      <c r="E721" s="11">
        <v>18.5</v>
      </c>
      <c r="F721" s="16">
        <f t="shared" si="176"/>
        <v>-1.0138888888888886</v>
      </c>
      <c r="G721" s="16">
        <f t="shared" si="179"/>
        <v>-3.6499999999999995</v>
      </c>
      <c r="I721">
        <v>3.3333333333333335</v>
      </c>
      <c r="J721">
        <f t="shared" si="165"/>
        <v>106.24836638888891</v>
      </c>
      <c r="K721">
        <f t="shared" si="166"/>
        <v>-238.17144756944438</v>
      </c>
      <c r="L721">
        <f t="shared" si="167"/>
        <v>-2155.2308002777772</v>
      </c>
      <c r="M721">
        <f t="shared" si="168"/>
        <v>-1401.4044113888885</v>
      </c>
      <c r="N721">
        <f t="shared" si="169"/>
        <v>-4671.3480379629618</v>
      </c>
      <c r="O721">
        <f t="shared" si="170"/>
        <v>-4671.3480379629618</v>
      </c>
      <c r="P721">
        <f t="shared" si="177"/>
        <v>1951138.2182741342</v>
      </c>
      <c r="Q721">
        <f t="shared" si="178"/>
        <v>-811726.12923410523</v>
      </c>
      <c r="S721">
        <v>-4.6713480379629617</v>
      </c>
      <c r="T721">
        <v>1951.1382182741343</v>
      </c>
      <c r="U721">
        <v>811.7261292341052</v>
      </c>
      <c r="W721">
        <v>811726.12923410523</v>
      </c>
      <c r="X721">
        <f t="shared" si="171"/>
        <v>-1507.6527777777774</v>
      </c>
      <c r="Y721">
        <f t="shared" si="172"/>
        <v>4.1360763888888901</v>
      </c>
      <c r="Z721">
        <f t="shared" si="173"/>
        <v>102.11229000000002</v>
      </c>
      <c r="AA721">
        <f t="shared" si="174"/>
        <v>1139.4120890400291</v>
      </c>
      <c r="AB721">
        <f t="shared" si="175"/>
        <v>8.2611111111111111</v>
      </c>
    </row>
    <row r="722" spans="2:28" x14ac:dyDescent="0.55000000000000004">
      <c r="B722" s="4" t="s">
        <v>38</v>
      </c>
      <c r="C722" s="4">
        <v>716</v>
      </c>
      <c r="D722" s="4">
        <v>127</v>
      </c>
      <c r="E722" s="11">
        <v>13.9</v>
      </c>
      <c r="F722" s="16">
        <f t="shared" si="176"/>
        <v>-0.90277777777777779</v>
      </c>
      <c r="G722" s="16">
        <f t="shared" si="179"/>
        <v>-3.25</v>
      </c>
      <c r="I722">
        <v>3.3333333333333335</v>
      </c>
      <c r="J722">
        <f t="shared" si="165"/>
        <v>106.24836638888891</v>
      </c>
      <c r="K722">
        <f t="shared" si="166"/>
        <v>-212.0704670138889</v>
      </c>
      <c r="L722">
        <f t="shared" si="167"/>
        <v>-1907.3974669444447</v>
      </c>
      <c r="M722">
        <f t="shared" si="168"/>
        <v>-1236.1821891666668</v>
      </c>
      <c r="N722">
        <f t="shared" si="169"/>
        <v>-4120.6072972222228</v>
      </c>
      <c r="O722">
        <f t="shared" si="170"/>
        <v>-4120.6072972222228</v>
      </c>
      <c r="P722">
        <f t="shared" si="177"/>
        <v>1951138.2182741342</v>
      </c>
      <c r="Q722">
        <f t="shared" si="178"/>
        <v>-815846.73653132748</v>
      </c>
      <c r="S722">
        <v>-4.1206072972222225</v>
      </c>
      <c r="T722">
        <v>1951.1382182741343</v>
      </c>
      <c r="U722">
        <v>815.84673653132745</v>
      </c>
      <c r="W722">
        <v>815846.73653132748</v>
      </c>
      <c r="X722">
        <f t="shared" si="171"/>
        <v>-1342.4305555555557</v>
      </c>
      <c r="Y722">
        <f t="shared" si="172"/>
        <v>4.1360763888888901</v>
      </c>
      <c r="Z722">
        <f t="shared" si="173"/>
        <v>102.11229000000002</v>
      </c>
      <c r="AA722">
        <f t="shared" si="174"/>
        <v>1135.2914817428068</v>
      </c>
      <c r="AB722">
        <f t="shared" si="175"/>
        <v>8.2611111111111111</v>
      </c>
    </row>
    <row r="723" spans="2:28" x14ac:dyDescent="0.55000000000000004">
      <c r="B723" s="4" t="s">
        <v>38</v>
      </c>
      <c r="C723" s="4">
        <v>717</v>
      </c>
      <c r="D723" s="4">
        <v>128</v>
      </c>
      <c r="E723" s="11">
        <v>12</v>
      </c>
      <c r="F723" s="16">
        <f t="shared" si="176"/>
        <v>-0.26388888888888895</v>
      </c>
      <c r="G723" s="16">
        <f t="shared" si="179"/>
        <v>-0.95000000000000018</v>
      </c>
      <c r="I723">
        <v>3.6111111111111112</v>
      </c>
      <c r="J723">
        <f t="shared" si="165"/>
        <v>106.96643520640434</v>
      </c>
      <c r="K723">
        <f t="shared" si="166"/>
        <v>-61.989828819444462</v>
      </c>
      <c r="L723">
        <f t="shared" si="167"/>
        <v>-481.63773146026244</v>
      </c>
      <c r="M723">
        <f t="shared" si="168"/>
        <v>-285.43634257137353</v>
      </c>
      <c r="N723">
        <f t="shared" si="169"/>
        <v>-1030.7423481744045</v>
      </c>
      <c r="O723">
        <f t="shared" si="170"/>
        <v>-1030.7423481744045</v>
      </c>
      <c r="P723">
        <f t="shared" si="177"/>
        <v>1951138.2182741342</v>
      </c>
      <c r="Q723">
        <f t="shared" si="178"/>
        <v>-816877.47887950193</v>
      </c>
      <c r="S723">
        <v>-1.0307423481744045</v>
      </c>
      <c r="T723">
        <v>1951.1382182741343</v>
      </c>
      <c r="U723">
        <v>816.87747887950195</v>
      </c>
      <c r="W723">
        <v>816877.47887950193</v>
      </c>
      <c r="X723">
        <f t="shared" si="171"/>
        <v>-392.40277777777789</v>
      </c>
      <c r="Y723">
        <f t="shared" si="172"/>
        <v>4.8541452064043211</v>
      </c>
      <c r="Z723">
        <f t="shared" si="173"/>
        <v>102.11229000000002</v>
      </c>
      <c r="AA723">
        <f t="shared" si="174"/>
        <v>1134.2607393946323</v>
      </c>
      <c r="AB723">
        <f t="shared" si="175"/>
        <v>9.6953317901234577</v>
      </c>
    </row>
    <row r="724" spans="2:28" x14ac:dyDescent="0.55000000000000004">
      <c r="B724" s="4" t="s">
        <v>38</v>
      </c>
      <c r="C724" s="4">
        <v>718</v>
      </c>
      <c r="D724" s="4">
        <v>129</v>
      </c>
      <c r="E724" s="11">
        <v>12</v>
      </c>
      <c r="F724" s="16">
        <f t="shared" si="176"/>
        <v>0.1388888888888889</v>
      </c>
      <c r="G724" s="16">
        <f t="shared" si="179"/>
        <v>0.5</v>
      </c>
      <c r="I724">
        <v>4.4444444444444446</v>
      </c>
      <c r="J724">
        <f t="shared" si="165"/>
        <v>109.46531469135805</v>
      </c>
      <c r="K724">
        <f t="shared" si="166"/>
        <v>32.62622569444445</v>
      </c>
      <c r="L724">
        <f t="shared" si="167"/>
        <v>419.25698135802475</v>
      </c>
      <c r="M724">
        <f t="shared" si="168"/>
        <v>315.99309246913583</v>
      </c>
      <c r="N724">
        <f t="shared" si="169"/>
        <v>1404.4137443072705</v>
      </c>
      <c r="O724">
        <f t="shared" si="170"/>
        <v>1404.4137443072705</v>
      </c>
      <c r="P724">
        <f t="shared" si="177"/>
        <v>1952542.6320184416</v>
      </c>
      <c r="Q724">
        <f t="shared" si="178"/>
        <v>-816877.47887950193</v>
      </c>
      <c r="S724">
        <v>1.4044137443072704</v>
      </c>
      <c r="T724">
        <v>1952.5426320184415</v>
      </c>
      <c r="U724">
        <v>816.87747887950195</v>
      </c>
      <c r="W724">
        <v>816877.47887950193</v>
      </c>
      <c r="X724">
        <f t="shared" si="171"/>
        <v>206.5277777777778</v>
      </c>
      <c r="Y724">
        <f t="shared" si="172"/>
        <v>7.3530246913580264</v>
      </c>
      <c r="Z724">
        <f t="shared" si="173"/>
        <v>102.11229000000002</v>
      </c>
      <c r="AA724">
        <f t="shared" si="174"/>
        <v>1135.6651531389396</v>
      </c>
      <c r="AB724">
        <f t="shared" si="175"/>
        <v>14.686419753086422</v>
      </c>
    </row>
    <row r="725" spans="2:28" x14ac:dyDescent="0.55000000000000004">
      <c r="B725" s="4" t="s">
        <v>38</v>
      </c>
      <c r="C725" s="4">
        <v>719</v>
      </c>
      <c r="D725" s="4">
        <v>130</v>
      </c>
      <c r="E725" s="11">
        <v>13</v>
      </c>
      <c r="F725" s="16">
        <f t="shared" si="176"/>
        <v>0.55555555555555558</v>
      </c>
      <c r="G725" s="16">
        <f t="shared" si="179"/>
        <v>2</v>
      </c>
      <c r="I725">
        <v>5.1388888888888893</v>
      </c>
      <c r="J725">
        <f t="shared" si="165"/>
        <v>111.94265211178629</v>
      </c>
      <c r="K725">
        <f t="shared" si="166"/>
        <v>130.5049027777778</v>
      </c>
      <c r="L725">
        <f t="shared" si="167"/>
        <v>1351.1093187784531</v>
      </c>
      <c r="M725">
        <f t="shared" si="168"/>
        <v>938.05376322289749</v>
      </c>
      <c r="N725">
        <f t="shared" si="169"/>
        <v>4820.5540610065573</v>
      </c>
      <c r="O725">
        <f t="shared" si="170"/>
        <v>4820.5540610065573</v>
      </c>
      <c r="P725">
        <f t="shared" si="177"/>
        <v>1957363.1860794481</v>
      </c>
      <c r="Q725">
        <f t="shared" si="178"/>
        <v>-816877.47887950193</v>
      </c>
      <c r="S725">
        <v>4.8205540610065576</v>
      </c>
      <c r="T725">
        <v>1957.363186079448</v>
      </c>
      <c r="U725">
        <v>816.87747887950195</v>
      </c>
      <c r="W725">
        <v>816877.47887950193</v>
      </c>
      <c r="X725">
        <f t="shared" si="171"/>
        <v>826.1111111111112</v>
      </c>
      <c r="Y725">
        <f t="shared" si="172"/>
        <v>9.8303621117862683</v>
      </c>
      <c r="Z725">
        <f t="shared" si="173"/>
        <v>102.11229000000002</v>
      </c>
      <c r="AA725">
        <f t="shared" si="174"/>
        <v>1140.4857071999461</v>
      </c>
      <c r="AB725">
        <f t="shared" si="175"/>
        <v>19.634481095679018</v>
      </c>
    </row>
    <row r="726" spans="2:28" x14ac:dyDescent="0.55000000000000004">
      <c r="B726" s="4" t="s">
        <v>38</v>
      </c>
      <c r="C726" s="4">
        <v>720</v>
      </c>
      <c r="D726" s="4">
        <v>131</v>
      </c>
      <c r="E726" s="11">
        <v>16</v>
      </c>
      <c r="F726" s="16">
        <f t="shared" si="176"/>
        <v>0.76388888888888884</v>
      </c>
      <c r="G726" s="16">
        <f t="shared" si="179"/>
        <v>2.75</v>
      </c>
      <c r="I726">
        <v>5.7222222222222223</v>
      </c>
      <c r="J726">
        <f t="shared" si="165"/>
        <v>114.30107733603397</v>
      </c>
      <c r="K726">
        <f t="shared" si="166"/>
        <v>179.44424131944442</v>
      </c>
      <c r="L726">
        <f t="shared" si="167"/>
        <v>1818.1552440027003</v>
      </c>
      <c r="M726">
        <f t="shared" si="168"/>
        <v>1250.2038551138116</v>
      </c>
      <c r="N726">
        <f t="shared" si="169"/>
        <v>7153.9442820401446</v>
      </c>
      <c r="O726">
        <f t="shared" si="170"/>
        <v>7153.9442820401446</v>
      </c>
      <c r="P726">
        <f t="shared" si="177"/>
        <v>1964517.1303614883</v>
      </c>
      <c r="Q726">
        <f t="shared" si="178"/>
        <v>-816877.47887950193</v>
      </c>
      <c r="S726">
        <v>7.1539442820401451</v>
      </c>
      <c r="T726">
        <v>1964.5171303614884</v>
      </c>
      <c r="U726">
        <v>816.87747887950195</v>
      </c>
      <c r="W726">
        <v>816877.47887950193</v>
      </c>
      <c r="X726">
        <f t="shared" si="171"/>
        <v>1135.9027777777776</v>
      </c>
      <c r="Y726">
        <f t="shared" si="172"/>
        <v>12.188787336033952</v>
      </c>
      <c r="Z726">
        <f t="shared" si="173"/>
        <v>102.11229000000002</v>
      </c>
      <c r="AA726">
        <f t="shared" si="174"/>
        <v>1147.6396514819864</v>
      </c>
      <c r="AB726">
        <f t="shared" si="175"/>
        <v>24.345035493827162</v>
      </c>
    </row>
    <row r="727" spans="2:28" x14ac:dyDescent="0.55000000000000004">
      <c r="B727" s="4" t="s">
        <v>38</v>
      </c>
      <c r="C727" s="4">
        <v>721</v>
      </c>
      <c r="D727" s="4">
        <v>132</v>
      </c>
      <c r="E727" s="11">
        <v>18.5</v>
      </c>
      <c r="F727" s="16">
        <f t="shared" si="176"/>
        <v>0.63888888888888906</v>
      </c>
      <c r="G727" s="16">
        <f t="shared" si="179"/>
        <v>2.3000000000000007</v>
      </c>
      <c r="I727">
        <v>6.25</v>
      </c>
      <c r="J727">
        <f t="shared" si="165"/>
        <v>116.65318355468752</v>
      </c>
      <c r="K727">
        <f t="shared" si="166"/>
        <v>150.0806381944445</v>
      </c>
      <c r="L727">
        <f t="shared" si="167"/>
        <v>1541.6948502213547</v>
      </c>
      <c r="M727">
        <f t="shared" si="168"/>
        <v>1066.6809613324656</v>
      </c>
      <c r="N727">
        <f t="shared" si="169"/>
        <v>6666.7560083279095</v>
      </c>
      <c r="O727">
        <f t="shared" si="170"/>
        <v>6666.7560083279095</v>
      </c>
      <c r="P727">
        <f t="shared" si="177"/>
        <v>1971183.8863698163</v>
      </c>
      <c r="Q727">
        <f t="shared" si="178"/>
        <v>-816877.47887950193</v>
      </c>
      <c r="S727">
        <v>6.6667560083279094</v>
      </c>
      <c r="T727">
        <v>1971.1838863698163</v>
      </c>
      <c r="U727">
        <v>816.87747887950195</v>
      </c>
      <c r="W727">
        <v>816877.47887950193</v>
      </c>
      <c r="X727">
        <f t="shared" si="171"/>
        <v>950.02777777777806</v>
      </c>
      <c r="Y727">
        <f t="shared" si="172"/>
        <v>14.540893554687502</v>
      </c>
      <c r="Z727">
        <f t="shared" si="173"/>
        <v>102.11229000000002</v>
      </c>
      <c r="AA727">
        <f t="shared" si="174"/>
        <v>1154.3064074903143</v>
      </c>
      <c r="AB727">
        <f t="shared" si="175"/>
        <v>29.04296875</v>
      </c>
    </row>
    <row r="728" spans="2:28" x14ac:dyDescent="0.55000000000000004">
      <c r="B728" s="4" t="s">
        <v>38</v>
      </c>
      <c r="C728" s="4">
        <v>722</v>
      </c>
      <c r="D728" s="4">
        <v>133</v>
      </c>
      <c r="E728" s="11">
        <v>20.6</v>
      </c>
      <c r="F728" s="16">
        <f t="shared" si="176"/>
        <v>0.55555555555555558</v>
      </c>
      <c r="G728" s="16">
        <f t="shared" si="179"/>
        <v>2</v>
      </c>
      <c r="I728">
        <v>6.666666666666667</v>
      </c>
      <c r="J728">
        <f t="shared" si="165"/>
        <v>118.65659555555558</v>
      </c>
      <c r="K728">
        <f t="shared" si="166"/>
        <v>130.5049027777778</v>
      </c>
      <c r="L728">
        <f t="shared" si="167"/>
        <v>1357.8232622222224</v>
      </c>
      <c r="M728">
        <f t="shared" si="168"/>
        <v>944.76770666666675</v>
      </c>
      <c r="N728">
        <f t="shared" si="169"/>
        <v>6298.4513777777784</v>
      </c>
      <c r="O728">
        <f t="shared" si="170"/>
        <v>6298.4513777777784</v>
      </c>
      <c r="P728">
        <f t="shared" si="177"/>
        <v>1977482.3377475941</v>
      </c>
      <c r="Q728">
        <f t="shared" si="178"/>
        <v>-816877.47887950193</v>
      </c>
      <c r="S728">
        <v>6.2984513777777789</v>
      </c>
      <c r="T728">
        <v>1977.4823377475941</v>
      </c>
      <c r="U728">
        <v>816.87747887950195</v>
      </c>
      <c r="W728">
        <v>816877.47887950193</v>
      </c>
      <c r="X728">
        <f t="shared" si="171"/>
        <v>826.1111111111112</v>
      </c>
      <c r="Y728">
        <f t="shared" si="172"/>
        <v>16.54430555555556</v>
      </c>
      <c r="Z728">
        <f t="shared" si="173"/>
        <v>102.11229000000002</v>
      </c>
      <c r="AA728">
        <f t="shared" si="174"/>
        <v>1160.6048588680922</v>
      </c>
      <c r="AB728">
        <f t="shared" si="175"/>
        <v>33.044444444444444</v>
      </c>
    </row>
    <row r="729" spans="2:28" x14ac:dyDescent="0.55000000000000004">
      <c r="B729" s="4" t="s">
        <v>38</v>
      </c>
      <c r="C729" s="4">
        <v>723</v>
      </c>
      <c r="D729" s="4">
        <v>134</v>
      </c>
      <c r="E729" s="11">
        <v>22.5</v>
      </c>
      <c r="F729" s="16">
        <f t="shared" si="176"/>
        <v>0.47222222222222199</v>
      </c>
      <c r="G729" s="16">
        <f t="shared" si="179"/>
        <v>1.6999999999999993</v>
      </c>
      <c r="I729">
        <v>7.3888888888888893</v>
      </c>
      <c r="J729">
        <f t="shared" si="165"/>
        <v>122.43536090084879</v>
      </c>
      <c r="K729">
        <f t="shared" si="166"/>
        <v>110.92916736111106</v>
      </c>
      <c r="L729">
        <f t="shared" si="167"/>
        <v>1175.7270275675151</v>
      </c>
      <c r="M729">
        <f t="shared" si="168"/>
        <v>824.62980534529288</v>
      </c>
      <c r="N729">
        <f t="shared" si="169"/>
        <v>6093.0980061624423</v>
      </c>
      <c r="O729">
        <f t="shared" si="170"/>
        <v>6093.0980061624423</v>
      </c>
      <c r="P729">
        <f t="shared" si="177"/>
        <v>1983575.4357537564</v>
      </c>
      <c r="Q729">
        <f t="shared" si="178"/>
        <v>-816877.47887950193</v>
      </c>
      <c r="S729">
        <v>6.0930980061624425</v>
      </c>
      <c r="T729">
        <v>1983.5754357537564</v>
      </c>
      <c r="U729">
        <v>816.87747887950195</v>
      </c>
      <c r="W729">
        <v>816877.47887950193</v>
      </c>
      <c r="X729">
        <f t="shared" si="171"/>
        <v>702.19444444444412</v>
      </c>
      <c r="Y729">
        <f t="shared" si="172"/>
        <v>20.323070900848769</v>
      </c>
      <c r="Z729">
        <f t="shared" si="173"/>
        <v>102.11229000000002</v>
      </c>
      <c r="AA729">
        <f t="shared" si="174"/>
        <v>1166.6979568742545</v>
      </c>
      <c r="AB729">
        <f t="shared" si="175"/>
        <v>40.591887345679019</v>
      </c>
    </row>
    <row r="730" spans="2:28" x14ac:dyDescent="0.55000000000000004">
      <c r="B730" s="4" t="s">
        <v>38</v>
      </c>
      <c r="C730" s="4">
        <v>724</v>
      </c>
      <c r="D730" s="4">
        <v>135</v>
      </c>
      <c r="E730" s="11">
        <v>24</v>
      </c>
      <c r="F730" s="16">
        <f t="shared" si="176"/>
        <v>0.56944444444444464</v>
      </c>
      <c r="G730" s="16">
        <f t="shared" si="179"/>
        <v>2.0500000000000007</v>
      </c>
      <c r="I730">
        <v>8.3055555555555554</v>
      </c>
      <c r="J730">
        <f t="shared" si="165"/>
        <v>127.79071814187887</v>
      </c>
      <c r="K730">
        <f t="shared" si="166"/>
        <v>133.76752534722226</v>
      </c>
      <c r="L730">
        <f t="shared" si="167"/>
        <v>1397.9365514752126</v>
      </c>
      <c r="M730">
        <f t="shared" si="168"/>
        <v>974.55460703076801</v>
      </c>
      <c r="N730">
        <f t="shared" si="169"/>
        <v>8094.2174306166562</v>
      </c>
      <c r="O730">
        <f t="shared" si="170"/>
        <v>8094.2174306166562</v>
      </c>
      <c r="P730">
        <f t="shared" si="177"/>
        <v>1991669.6531843732</v>
      </c>
      <c r="Q730">
        <f t="shared" si="178"/>
        <v>-816877.47887950193</v>
      </c>
      <c r="S730">
        <v>8.0942174306166557</v>
      </c>
      <c r="T730">
        <v>1991.6696531843731</v>
      </c>
      <c r="U730">
        <v>816.87747887950195</v>
      </c>
      <c r="W730">
        <v>816877.47887950193</v>
      </c>
      <c r="X730">
        <f t="shared" si="171"/>
        <v>846.76388888888914</v>
      </c>
      <c r="Y730">
        <f t="shared" si="172"/>
        <v>25.678428141878857</v>
      </c>
      <c r="Z730">
        <f t="shared" si="173"/>
        <v>102.11229000000002</v>
      </c>
      <c r="AA730">
        <f t="shared" si="174"/>
        <v>1174.7921743048712</v>
      </c>
      <c r="AB730">
        <f t="shared" si="175"/>
        <v>51.28830516975308</v>
      </c>
    </row>
    <row r="731" spans="2:28" x14ac:dyDescent="0.55000000000000004">
      <c r="B731" s="4" t="s">
        <v>38</v>
      </c>
      <c r="C731" s="4">
        <v>725</v>
      </c>
      <c r="D731" s="4">
        <v>136</v>
      </c>
      <c r="E731" s="11">
        <v>26.6</v>
      </c>
      <c r="F731" s="16">
        <f t="shared" si="176"/>
        <v>0.8194444444444442</v>
      </c>
      <c r="G731" s="16">
        <f t="shared" si="179"/>
        <v>2.9499999999999993</v>
      </c>
      <c r="I731">
        <v>9.6666666666666661</v>
      </c>
      <c r="J731">
        <f t="shared" si="165"/>
        <v>136.89669243055556</v>
      </c>
      <c r="K731">
        <f t="shared" si="166"/>
        <v>192.49473159722217</v>
      </c>
      <c r="L731">
        <f t="shared" si="167"/>
        <v>1964.6675257638881</v>
      </c>
      <c r="M731">
        <f t="shared" si="168"/>
        <v>1355.410581319444</v>
      </c>
      <c r="N731">
        <f t="shared" si="169"/>
        <v>13102.302286087957</v>
      </c>
      <c r="O731">
        <f t="shared" si="170"/>
        <v>13102.302286087957</v>
      </c>
      <c r="P731">
        <f t="shared" si="177"/>
        <v>2004771.9554704612</v>
      </c>
      <c r="Q731">
        <f t="shared" si="178"/>
        <v>-816877.47887950193</v>
      </c>
      <c r="S731">
        <v>13.102302286087957</v>
      </c>
      <c r="T731">
        <v>2004.7719554704613</v>
      </c>
      <c r="U731">
        <v>816.87747887950195</v>
      </c>
      <c r="W731">
        <v>816877.47887950193</v>
      </c>
      <c r="X731">
        <f t="shared" si="171"/>
        <v>1218.5138888888885</v>
      </c>
      <c r="Y731">
        <f t="shared" si="172"/>
        <v>34.784402430555552</v>
      </c>
      <c r="Z731">
        <f t="shared" si="173"/>
        <v>102.11229000000002</v>
      </c>
      <c r="AA731">
        <f t="shared" si="174"/>
        <v>1187.8944765909594</v>
      </c>
      <c r="AB731">
        <f t="shared" si="175"/>
        <v>69.475944444444437</v>
      </c>
    </row>
    <row r="732" spans="2:28" x14ac:dyDescent="0.55000000000000004">
      <c r="B732" s="4" t="s">
        <v>38</v>
      </c>
      <c r="C732" s="4">
        <v>726</v>
      </c>
      <c r="D732" s="4">
        <v>137</v>
      </c>
      <c r="E732" s="11">
        <v>29.9</v>
      </c>
      <c r="F732" s="16">
        <f t="shared" si="176"/>
        <v>1.1388888888888882</v>
      </c>
      <c r="G732" s="16">
        <f t="shared" si="179"/>
        <v>4.0999999999999979</v>
      </c>
      <c r="I732">
        <v>10.5</v>
      </c>
      <c r="J732">
        <f t="shared" si="165"/>
        <v>143.15250796875003</v>
      </c>
      <c r="K732">
        <f t="shared" si="166"/>
        <v>267.53505069444429</v>
      </c>
      <c r="L732">
        <f t="shared" si="167"/>
        <v>2683.444174635415</v>
      </c>
      <c r="M732">
        <f t="shared" si="168"/>
        <v>1836.6802857465268</v>
      </c>
      <c r="N732">
        <f t="shared" si="169"/>
        <v>19285.143000338532</v>
      </c>
      <c r="O732">
        <f t="shared" si="170"/>
        <v>19285.143000338532</v>
      </c>
      <c r="P732">
        <f t="shared" si="177"/>
        <v>2024057.0984707996</v>
      </c>
      <c r="Q732">
        <f t="shared" si="178"/>
        <v>-816877.47887950193</v>
      </c>
      <c r="S732">
        <v>19.285143000338532</v>
      </c>
      <c r="T732">
        <v>2024.0570984707997</v>
      </c>
      <c r="U732">
        <v>816.87747887950195</v>
      </c>
      <c r="W732">
        <v>816877.47887950193</v>
      </c>
      <c r="X732">
        <f t="shared" si="171"/>
        <v>1693.5277777777767</v>
      </c>
      <c r="Y732">
        <f t="shared" si="172"/>
        <v>41.040217968750007</v>
      </c>
      <c r="Z732">
        <f t="shared" si="173"/>
        <v>102.11229000000002</v>
      </c>
      <c r="AA732">
        <f t="shared" si="174"/>
        <v>1207.1796195912978</v>
      </c>
      <c r="AB732">
        <f t="shared" si="175"/>
        <v>81.970875000000007</v>
      </c>
    </row>
    <row r="733" spans="2:28" x14ac:dyDescent="0.55000000000000004">
      <c r="B733" s="4" t="s">
        <v>38</v>
      </c>
      <c r="C733" s="4">
        <v>727</v>
      </c>
      <c r="D733" s="4">
        <v>138</v>
      </c>
      <c r="E733" s="11">
        <v>34.799999999999997</v>
      </c>
      <c r="F733" s="16">
        <f t="shared" si="176"/>
        <v>1.0972222222222221</v>
      </c>
      <c r="G733" s="16">
        <f t="shared" si="179"/>
        <v>3.9499999999999993</v>
      </c>
      <c r="I733">
        <v>11.166666666666666</v>
      </c>
      <c r="J733">
        <f t="shared" si="165"/>
        <v>148.52940727430558</v>
      </c>
      <c r="K733">
        <f t="shared" si="166"/>
        <v>257.74718298611111</v>
      </c>
      <c r="L733">
        <f t="shared" si="167"/>
        <v>2595.8835739409724</v>
      </c>
      <c r="M733">
        <f t="shared" si="168"/>
        <v>1780.09885171875</v>
      </c>
      <c r="N733">
        <f t="shared" si="169"/>
        <v>19877.770510859373</v>
      </c>
      <c r="O733">
        <f t="shared" si="170"/>
        <v>19877.770510859373</v>
      </c>
      <c r="P733">
        <f t="shared" si="177"/>
        <v>2043934.8689816589</v>
      </c>
      <c r="Q733">
        <f t="shared" si="178"/>
        <v>-816877.47887950193</v>
      </c>
      <c r="S733">
        <v>19.877770510859374</v>
      </c>
      <c r="T733">
        <v>2043.9348689816591</v>
      </c>
      <c r="U733">
        <v>816.87747887950195</v>
      </c>
      <c r="W733">
        <v>816877.47887950193</v>
      </c>
      <c r="X733">
        <f t="shared" si="171"/>
        <v>1631.5694444444443</v>
      </c>
      <c r="Y733">
        <f t="shared" si="172"/>
        <v>46.417117274305554</v>
      </c>
      <c r="Z733">
        <f t="shared" si="173"/>
        <v>102.11229000000002</v>
      </c>
      <c r="AA733">
        <f t="shared" si="174"/>
        <v>1227.0573901021571</v>
      </c>
      <c r="AB733">
        <f t="shared" si="175"/>
        <v>92.710319444444437</v>
      </c>
    </row>
    <row r="734" spans="2:28" x14ac:dyDescent="0.55000000000000004">
      <c r="B734" s="4" t="s">
        <v>38</v>
      </c>
      <c r="C734" s="4">
        <v>728</v>
      </c>
      <c r="D734" s="4">
        <v>139</v>
      </c>
      <c r="E734" s="11">
        <v>37.799999999999997</v>
      </c>
      <c r="F734" s="16">
        <f t="shared" si="176"/>
        <v>0.75000000000000078</v>
      </c>
      <c r="G734" s="16">
        <f t="shared" si="179"/>
        <v>2.7000000000000028</v>
      </c>
      <c r="I734">
        <v>11.555555555555555</v>
      </c>
      <c r="J734">
        <f t="shared" si="165"/>
        <v>151.81873691358027</v>
      </c>
      <c r="K734">
        <f t="shared" si="166"/>
        <v>176.18161875000018</v>
      </c>
      <c r="L734">
        <f t="shared" si="167"/>
        <v>1824.6937369135821</v>
      </c>
      <c r="M734">
        <f t="shared" si="168"/>
        <v>1267.0687369135815</v>
      </c>
      <c r="N734">
        <f t="shared" si="169"/>
        <v>14641.683182112496</v>
      </c>
      <c r="O734">
        <f t="shared" si="170"/>
        <v>14641.683182112496</v>
      </c>
      <c r="P734">
        <f t="shared" si="177"/>
        <v>2058576.5521637714</v>
      </c>
      <c r="Q734">
        <f t="shared" si="178"/>
        <v>-816877.47887950193</v>
      </c>
      <c r="S734">
        <v>14.641683182112496</v>
      </c>
      <c r="T734">
        <v>2058.5765521637713</v>
      </c>
      <c r="U734">
        <v>816.87747887950195</v>
      </c>
      <c r="W734">
        <v>816877.47887950193</v>
      </c>
      <c r="X734">
        <f t="shared" si="171"/>
        <v>1115.2500000000011</v>
      </c>
      <c r="Y734">
        <f t="shared" si="172"/>
        <v>49.706446913580251</v>
      </c>
      <c r="Z734">
        <f t="shared" si="173"/>
        <v>102.11229000000002</v>
      </c>
      <c r="AA734">
        <f t="shared" si="174"/>
        <v>1241.6990732842694</v>
      </c>
      <c r="AB734">
        <f t="shared" si="175"/>
        <v>99.2801975308642</v>
      </c>
    </row>
    <row r="735" spans="2:28" x14ac:dyDescent="0.55000000000000004">
      <c r="B735" s="4" t="s">
        <v>38</v>
      </c>
      <c r="C735" s="4">
        <v>729</v>
      </c>
      <c r="D735" s="4">
        <v>140</v>
      </c>
      <c r="E735" s="11">
        <v>40.200000000000003</v>
      </c>
      <c r="F735" s="16">
        <f t="shared" si="176"/>
        <v>0.52777777777777835</v>
      </c>
      <c r="G735" s="16">
        <f t="shared" si="179"/>
        <v>1.9000000000000021</v>
      </c>
      <c r="I735">
        <v>11.638888888888889</v>
      </c>
      <c r="J735">
        <f t="shared" si="165"/>
        <v>152.53824186873072</v>
      </c>
      <c r="K735">
        <f t="shared" si="166"/>
        <v>123.97965763888904</v>
      </c>
      <c r="L735">
        <f t="shared" si="167"/>
        <v>1329.7465752020655</v>
      </c>
      <c r="M735">
        <f t="shared" si="168"/>
        <v>937.34379742428723</v>
      </c>
      <c r="N735">
        <f t="shared" si="169"/>
        <v>10909.640308910455</v>
      </c>
      <c r="O735">
        <f t="shared" si="170"/>
        <v>10909.640308910455</v>
      </c>
      <c r="P735">
        <f t="shared" si="177"/>
        <v>2069486.1924726819</v>
      </c>
      <c r="Q735">
        <f t="shared" si="178"/>
        <v>-816877.47887950193</v>
      </c>
      <c r="S735">
        <v>10.909640308910456</v>
      </c>
      <c r="T735">
        <v>2069.486192472682</v>
      </c>
      <c r="U735">
        <v>816.87747887950195</v>
      </c>
      <c r="W735">
        <v>816877.47887950193</v>
      </c>
      <c r="X735">
        <f t="shared" si="171"/>
        <v>784.80555555555645</v>
      </c>
      <c r="Y735">
        <f t="shared" si="172"/>
        <v>50.425951868730714</v>
      </c>
      <c r="Z735">
        <f t="shared" si="173"/>
        <v>102.11229000000002</v>
      </c>
      <c r="AA735">
        <f t="shared" si="174"/>
        <v>1252.60871359318</v>
      </c>
      <c r="AB735">
        <f t="shared" si="175"/>
        <v>100.71728665123457</v>
      </c>
    </row>
    <row r="736" spans="2:28" x14ac:dyDescent="0.55000000000000004">
      <c r="B736" s="4" t="s">
        <v>38</v>
      </c>
      <c r="C736" s="4">
        <v>730</v>
      </c>
      <c r="D736" s="4">
        <v>141</v>
      </c>
      <c r="E736" s="11">
        <v>41.6</v>
      </c>
      <c r="F736" s="16">
        <f t="shared" si="176"/>
        <v>0.23611111111111052</v>
      </c>
      <c r="G736" s="16">
        <f t="shared" si="179"/>
        <v>0.84999999999999787</v>
      </c>
      <c r="I736">
        <v>11.666666666666666</v>
      </c>
      <c r="J736">
        <f t="shared" si="165"/>
        <v>152.77922576388892</v>
      </c>
      <c r="K736">
        <f t="shared" si="166"/>
        <v>55.464583680555414</v>
      </c>
      <c r="L736">
        <f t="shared" si="167"/>
        <v>679.42505909722092</v>
      </c>
      <c r="M736">
        <f t="shared" si="168"/>
        <v>503.87644798611024</v>
      </c>
      <c r="N736">
        <f t="shared" si="169"/>
        <v>5878.5585598379521</v>
      </c>
      <c r="O736">
        <f t="shared" si="170"/>
        <v>5878.5585598379521</v>
      </c>
      <c r="P736">
        <f t="shared" si="177"/>
        <v>2075364.7510325199</v>
      </c>
      <c r="Q736">
        <f t="shared" si="178"/>
        <v>-816877.47887950193</v>
      </c>
      <c r="S736">
        <v>5.8785585598379519</v>
      </c>
      <c r="T736">
        <v>2075.36475103252</v>
      </c>
      <c r="U736">
        <v>816.87747887950195</v>
      </c>
      <c r="W736">
        <v>816877.47887950193</v>
      </c>
      <c r="X736">
        <f t="shared" si="171"/>
        <v>351.09722222222132</v>
      </c>
      <c r="Y736">
        <f t="shared" si="172"/>
        <v>50.666935763888887</v>
      </c>
      <c r="Z736">
        <f t="shared" si="173"/>
        <v>102.11229000000002</v>
      </c>
      <c r="AA736">
        <f t="shared" si="174"/>
        <v>1258.487272153018</v>
      </c>
      <c r="AB736">
        <f t="shared" si="175"/>
        <v>101.19861111111109</v>
      </c>
    </row>
    <row r="737" spans="2:28" x14ac:dyDescent="0.55000000000000004">
      <c r="B737" s="4" t="s">
        <v>38</v>
      </c>
      <c r="C737" s="4">
        <v>731</v>
      </c>
      <c r="D737" s="4">
        <v>142</v>
      </c>
      <c r="E737" s="11">
        <v>41.9</v>
      </c>
      <c r="F737" s="16">
        <f t="shared" si="176"/>
        <v>5.5555555555555358E-2</v>
      </c>
      <c r="G737" s="16">
        <f t="shared" si="179"/>
        <v>0.19999999999999929</v>
      </c>
      <c r="I737">
        <v>11.722222222222221</v>
      </c>
      <c r="J737">
        <f t="shared" si="165"/>
        <v>153.26291691936729</v>
      </c>
      <c r="K737">
        <f t="shared" si="166"/>
        <v>13.050490277777731</v>
      </c>
      <c r="L737">
        <f t="shared" si="167"/>
        <v>277.17958358603352</v>
      </c>
      <c r="M737">
        <f t="shared" si="168"/>
        <v>235.87402803047809</v>
      </c>
      <c r="N737">
        <f t="shared" si="169"/>
        <v>2764.9677730239373</v>
      </c>
      <c r="O737">
        <f t="shared" si="170"/>
        <v>2764.9677730239373</v>
      </c>
      <c r="P737">
        <f t="shared" si="177"/>
        <v>2078129.7188055438</v>
      </c>
      <c r="Q737">
        <f t="shared" si="178"/>
        <v>-816877.47887950193</v>
      </c>
      <c r="S737">
        <v>2.7649677730239373</v>
      </c>
      <c r="T737">
        <v>2078.1297188055437</v>
      </c>
      <c r="U737">
        <v>816.87747887950195</v>
      </c>
      <c r="W737">
        <v>816877.47887950193</v>
      </c>
      <c r="X737">
        <f t="shared" si="171"/>
        <v>82.611111111110816</v>
      </c>
      <c r="Y737">
        <f t="shared" si="172"/>
        <v>51.150626919367284</v>
      </c>
      <c r="Z737">
        <f t="shared" si="173"/>
        <v>102.11229000000002</v>
      </c>
      <c r="AA737">
        <f t="shared" si="174"/>
        <v>1261.2522399260417</v>
      </c>
      <c r="AB737">
        <f t="shared" si="175"/>
        <v>102.16470216049382</v>
      </c>
    </row>
    <row r="738" spans="2:28" x14ac:dyDescent="0.55000000000000004">
      <c r="B738" s="4" t="s">
        <v>38</v>
      </c>
      <c r="C738" s="4">
        <v>732</v>
      </c>
      <c r="D738" s="4">
        <v>143</v>
      </c>
      <c r="E738" s="11">
        <v>42</v>
      </c>
      <c r="F738" s="16">
        <f t="shared" si="176"/>
        <v>4.1666666666667261E-2</v>
      </c>
      <c r="G738" s="16">
        <f t="shared" si="179"/>
        <v>0.15000000000000213</v>
      </c>
      <c r="I738">
        <v>11.777777777777779</v>
      </c>
      <c r="J738">
        <f t="shared" si="165"/>
        <v>153.74890589506177</v>
      </c>
      <c r="K738">
        <f t="shared" si="166"/>
        <v>9.787867708333474</v>
      </c>
      <c r="L738">
        <f t="shared" si="167"/>
        <v>246.6864058950631</v>
      </c>
      <c r="M738">
        <f t="shared" si="168"/>
        <v>215.70723922839599</v>
      </c>
      <c r="N738">
        <f t="shared" si="169"/>
        <v>2540.5519286899976</v>
      </c>
      <c r="O738">
        <f t="shared" si="170"/>
        <v>2540.5519286899976</v>
      </c>
      <c r="P738">
        <f t="shared" si="177"/>
        <v>2080670.2707342338</v>
      </c>
      <c r="Q738">
        <f t="shared" si="178"/>
        <v>-816877.47887950193</v>
      </c>
      <c r="S738">
        <v>2.5405519286899976</v>
      </c>
      <c r="T738">
        <v>2080.6702707342338</v>
      </c>
      <c r="U738">
        <v>816.87747887950195</v>
      </c>
      <c r="W738">
        <v>816877.47887950193</v>
      </c>
      <c r="X738">
        <f t="shared" si="171"/>
        <v>61.958333333334217</v>
      </c>
      <c r="Y738">
        <f t="shared" si="172"/>
        <v>51.636615895061745</v>
      </c>
      <c r="Z738">
        <f t="shared" si="173"/>
        <v>102.11229000000002</v>
      </c>
      <c r="AA738">
        <f t="shared" si="174"/>
        <v>1263.7927918547318</v>
      </c>
      <c r="AB738">
        <f t="shared" si="175"/>
        <v>103.13538271604941</v>
      </c>
    </row>
    <row r="739" spans="2:28" x14ac:dyDescent="0.55000000000000004">
      <c r="B739" s="4" t="s">
        <v>38</v>
      </c>
      <c r="C739" s="4">
        <v>733</v>
      </c>
      <c r="D739" s="4">
        <v>144</v>
      </c>
      <c r="E739" s="11">
        <v>42.2</v>
      </c>
      <c r="F739" s="16">
        <f t="shared" si="176"/>
        <v>5.5555555555555358E-2</v>
      </c>
      <c r="G739" s="16">
        <f t="shared" si="179"/>
        <v>0.19999999999999929</v>
      </c>
      <c r="I739">
        <v>11.861111111111111</v>
      </c>
      <c r="J739">
        <f t="shared" si="165"/>
        <v>154.48219777150851</v>
      </c>
      <c r="K739">
        <f t="shared" si="166"/>
        <v>13.050490277777731</v>
      </c>
      <c r="L739">
        <f t="shared" si="167"/>
        <v>278.39886443817477</v>
      </c>
      <c r="M739">
        <f t="shared" si="168"/>
        <v>237.09330888261934</v>
      </c>
      <c r="N739">
        <f t="shared" si="169"/>
        <v>2812.190080357735</v>
      </c>
      <c r="O739">
        <f t="shared" si="170"/>
        <v>2812.190080357735</v>
      </c>
      <c r="P739">
        <f t="shared" si="177"/>
        <v>2083482.4608145915</v>
      </c>
      <c r="Q739">
        <f t="shared" si="178"/>
        <v>-816877.47887950193</v>
      </c>
      <c r="S739">
        <v>2.8121900803577349</v>
      </c>
      <c r="T739">
        <v>2083.4824608145914</v>
      </c>
      <c r="U739">
        <v>816.87747887950195</v>
      </c>
      <c r="W739">
        <v>816877.47887950193</v>
      </c>
      <c r="X739">
        <f t="shared" si="171"/>
        <v>82.611111111110816</v>
      </c>
      <c r="Y739">
        <f t="shared" si="172"/>
        <v>52.369907771508487</v>
      </c>
      <c r="Z739">
        <f t="shared" si="173"/>
        <v>102.11229000000002</v>
      </c>
      <c r="AA739">
        <f t="shared" si="174"/>
        <v>1266.6049819350894</v>
      </c>
      <c r="AB739">
        <f t="shared" si="175"/>
        <v>104.60000887345679</v>
      </c>
    </row>
    <row r="740" spans="2:28" x14ac:dyDescent="0.55000000000000004">
      <c r="B740" s="4" t="s">
        <v>38</v>
      </c>
      <c r="C740" s="4">
        <v>734</v>
      </c>
      <c r="D740" s="4">
        <v>145</v>
      </c>
      <c r="E740" s="11">
        <v>42.4</v>
      </c>
      <c r="F740" s="16">
        <f t="shared" si="176"/>
        <v>6.9444444444444448E-2</v>
      </c>
      <c r="G740" s="16">
        <f t="shared" si="179"/>
        <v>0.25</v>
      </c>
      <c r="I740">
        <v>11.972222222222221</v>
      </c>
      <c r="J740">
        <f t="shared" si="165"/>
        <v>155.46796264419368</v>
      </c>
      <c r="K740">
        <f t="shared" si="166"/>
        <v>16.313112847222225</v>
      </c>
      <c r="L740">
        <f t="shared" si="167"/>
        <v>310.36379597752705</v>
      </c>
      <c r="M740">
        <f t="shared" si="168"/>
        <v>258.73185153308259</v>
      </c>
      <c r="N740">
        <f t="shared" si="169"/>
        <v>3097.5952225210717</v>
      </c>
      <c r="O740">
        <f t="shared" si="170"/>
        <v>3097.5952225210717</v>
      </c>
      <c r="P740">
        <f t="shared" si="177"/>
        <v>2086580.0560371126</v>
      </c>
      <c r="Q740">
        <f t="shared" si="178"/>
        <v>-816877.47887950193</v>
      </c>
      <c r="S740">
        <v>3.0975952225210719</v>
      </c>
      <c r="T740">
        <v>2086.5800560371126</v>
      </c>
      <c r="U740">
        <v>816.87747887950195</v>
      </c>
      <c r="W740">
        <v>816877.47887950193</v>
      </c>
      <c r="X740">
        <f t="shared" si="171"/>
        <v>103.2638888888889</v>
      </c>
      <c r="Y740">
        <f t="shared" si="172"/>
        <v>53.355672644193675</v>
      </c>
      <c r="Z740">
        <f t="shared" si="173"/>
        <v>102.11229000000002</v>
      </c>
      <c r="AA740">
        <f t="shared" si="174"/>
        <v>1269.7025771576107</v>
      </c>
      <c r="AB740">
        <f t="shared" si="175"/>
        <v>106.56890702160493</v>
      </c>
    </row>
    <row r="741" spans="2:28" x14ac:dyDescent="0.55000000000000004">
      <c r="B741" s="4" t="s">
        <v>38</v>
      </c>
      <c r="C741" s="4">
        <v>735</v>
      </c>
      <c r="D741" s="4">
        <v>146</v>
      </c>
      <c r="E741" s="11">
        <v>42.7</v>
      </c>
      <c r="F741" s="16">
        <f t="shared" si="176"/>
        <v>9.7222222222222612E-2</v>
      </c>
      <c r="G741" s="16">
        <f t="shared" si="179"/>
        <v>0.35000000000000142</v>
      </c>
      <c r="I741">
        <v>12.138888888888889</v>
      </c>
      <c r="J741">
        <f t="shared" si="165"/>
        <v>156.96384360484183</v>
      </c>
      <c r="K741">
        <f t="shared" si="166"/>
        <v>22.838357986111202</v>
      </c>
      <c r="L741">
        <f t="shared" si="167"/>
        <v>373.81801027150937</v>
      </c>
      <c r="M741">
        <f t="shared" si="168"/>
        <v>301.53328804928685</v>
      </c>
      <c r="N741">
        <f t="shared" si="169"/>
        <v>3660.2790799316213</v>
      </c>
      <c r="O741">
        <f t="shared" si="170"/>
        <v>3660.2790799316213</v>
      </c>
      <c r="P741">
        <f t="shared" si="177"/>
        <v>2090240.3351170442</v>
      </c>
      <c r="Q741">
        <f t="shared" si="178"/>
        <v>-816877.47887950193</v>
      </c>
      <c r="S741">
        <v>3.6602790799316214</v>
      </c>
      <c r="T741">
        <v>2090.2403351170442</v>
      </c>
      <c r="U741">
        <v>816.87747887950195</v>
      </c>
      <c r="W741">
        <v>816877.47887950193</v>
      </c>
      <c r="X741">
        <f t="shared" si="171"/>
        <v>144.56944444444503</v>
      </c>
      <c r="Y741">
        <f t="shared" si="172"/>
        <v>54.851553604841826</v>
      </c>
      <c r="Z741">
        <f t="shared" si="173"/>
        <v>102.11229000000002</v>
      </c>
      <c r="AA741">
        <f t="shared" si="174"/>
        <v>1273.3628562375422</v>
      </c>
      <c r="AB741">
        <f t="shared" si="175"/>
        <v>109.55667554012345</v>
      </c>
    </row>
    <row r="742" spans="2:28" x14ac:dyDescent="0.55000000000000004">
      <c r="B742" s="4" t="s">
        <v>38</v>
      </c>
      <c r="C742" s="4">
        <v>736</v>
      </c>
      <c r="D742" s="4">
        <v>147</v>
      </c>
      <c r="E742" s="11">
        <v>43.1</v>
      </c>
      <c r="F742" s="16">
        <f t="shared" si="176"/>
        <v>0.1388888888888889</v>
      </c>
      <c r="G742" s="16">
        <f t="shared" si="179"/>
        <v>0.5</v>
      </c>
      <c r="I742">
        <v>12.222222222222221</v>
      </c>
      <c r="J742">
        <f t="shared" si="165"/>
        <v>157.71953922839509</v>
      </c>
      <c r="K742">
        <f t="shared" si="166"/>
        <v>32.62622569444445</v>
      </c>
      <c r="L742">
        <f t="shared" si="167"/>
        <v>467.51120589506183</v>
      </c>
      <c r="M742">
        <f t="shared" si="168"/>
        <v>364.24731700617292</v>
      </c>
      <c r="N742">
        <f t="shared" si="169"/>
        <v>4451.9116522976683</v>
      </c>
      <c r="O742">
        <f t="shared" si="170"/>
        <v>4451.9116522976683</v>
      </c>
      <c r="P742">
        <f t="shared" si="177"/>
        <v>2094692.2467693419</v>
      </c>
      <c r="Q742">
        <f t="shared" si="178"/>
        <v>-816877.47887950193</v>
      </c>
      <c r="S742">
        <v>4.4519116522976683</v>
      </c>
      <c r="T742">
        <v>2094.6922467693421</v>
      </c>
      <c r="U742">
        <v>816.87747887950195</v>
      </c>
      <c r="W742">
        <v>816877.47887950193</v>
      </c>
      <c r="X742">
        <f t="shared" si="171"/>
        <v>206.5277777777778</v>
      </c>
      <c r="Y742">
        <f t="shared" si="172"/>
        <v>55.607249228395062</v>
      </c>
      <c r="Z742">
        <f t="shared" si="173"/>
        <v>102.11229000000002</v>
      </c>
      <c r="AA742">
        <f t="shared" si="174"/>
        <v>1277.8147678898401</v>
      </c>
      <c r="AB742">
        <f t="shared" si="175"/>
        <v>111.06604938271605</v>
      </c>
    </row>
    <row r="743" spans="2:28" x14ac:dyDescent="0.55000000000000004">
      <c r="B743" s="4" t="s">
        <v>38</v>
      </c>
      <c r="C743" s="4">
        <v>737</v>
      </c>
      <c r="D743" s="4">
        <v>148</v>
      </c>
      <c r="E743" s="11">
        <v>43.7</v>
      </c>
      <c r="F743" s="16">
        <f t="shared" si="176"/>
        <v>0.12499999999999981</v>
      </c>
      <c r="G743" s="16">
        <f t="shared" si="179"/>
        <v>0.44999999999999929</v>
      </c>
      <c r="I743">
        <v>12.25</v>
      </c>
      <c r="J743">
        <f t="shared" si="165"/>
        <v>157.97258667968754</v>
      </c>
      <c r="K743">
        <f t="shared" si="166"/>
        <v>29.363603124999955</v>
      </c>
      <c r="L743">
        <f t="shared" si="167"/>
        <v>436.78508667968708</v>
      </c>
      <c r="M743">
        <f t="shared" si="168"/>
        <v>343.84758667968725</v>
      </c>
      <c r="N743">
        <f t="shared" si="169"/>
        <v>4212.1329368261686</v>
      </c>
      <c r="O743">
        <f t="shared" si="170"/>
        <v>4212.1329368261686</v>
      </c>
      <c r="P743">
        <f t="shared" si="177"/>
        <v>2098904.3797061681</v>
      </c>
      <c r="Q743">
        <f t="shared" si="178"/>
        <v>-816877.47887950193</v>
      </c>
      <c r="S743">
        <v>4.2121329368261691</v>
      </c>
      <c r="T743">
        <v>2098.9043797061681</v>
      </c>
      <c r="U743">
        <v>816.87747887950195</v>
      </c>
      <c r="W743">
        <v>816877.47887950193</v>
      </c>
      <c r="X743">
        <f t="shared" si="171"/>
        <v>185.87499999999972</v>
      </c>
      <c r="Y743">
        <f t="shared" si="172"/>
        <v>55.860296679687508</v>
      </c>
      <c r="Z743">
        <f t="shared" si="173"/>
        <v>102.11229000000002</v>
      </c>
      <c r="AA743">
        <f t="shared" si="174"/>
        <v>1282.0269008266662</v>
      </c>
      <c r="AB743">
        <f t="shared" si="175"/>
        <v>111.57146874999999</v>
      </c>
    </row>
    <row r="744" spans="2:28" x14ac:dyDescent="0.55000000000000004">
      <c r="B744" s="4" t="s">
        <v>38</v>
      </c>
      <c r="C744" s="4">
        <v>738</v>
      </c>
      <c r="D744" s="4">
        <v>149</v>
      </c>
      <c r="E744" s="11">
        <v>44</v>
      </c>
      <c r="F744" s="16">
        <f t="shared" si="176"/>
        <v>5.5555555555555358E-2</v>
      </c>
      <c r="G744" s="16">
        <f t="shared" si="179"/>
        <v>0.19999999999999929</v>
      </c>
      <c r="I744">
        <v>12.583333333333334</v>
      </c>
      <c r="J744">
        <f t="shared" si="165"/>
        <v>161.05396358940976</v>
      </c>
      <c r="K744">
        <f t="shared" si="166"/>
        <v>13.050490277777731</v>
      </c>
      <c r="L744">
        <f t="shared" si="167"/>
        <v>284.97063025607599</v>
      </c>
      <c r="M744">
        <f t="shared" si="168"/>
        <v>243.66507470052056</v>
      </c>
      <c r="N744">
        <f t="shared" si="169"/>
        <v>3066.1188566482174</v>
      </c>
      <c r="O744">
        <f t="shared" si="170"/>
        <v>3066.1188566482174</v>
      </c>
      <c r="P744">
        <f t="shared" si="177"/>
        <v>2101970.4985628165</v>
      </c>
      <c r="Q744">
        <f t="shared" si="178"/>
        <v>-816877.47887950193</v>
      </c>
      <c r="S744">
        <v>3.0661188566482176</v>
      </c>
      <c r="T744">
        <v>2101.9704985628164</v>
      </c>
      <c r="U744">
        <v>816.87747887950195</v>
      </c>
      <c r="W744">
        <v>816877.47887950193</v>
      </c>
      <c r="X744">
        <f t="shared" si="171"/>
        <v>82.611111111110816</v>
      </c>
      <c r="Y744">
        <f t="shared" si="172"/>
        <v>58.941673589409739</v>
      </c>
      <c r="Z744">
        <f t="shared" si="173"/>
        <v>102.11229000000002</v>
      </c>
      <c r="AA744">
        <f t="shared" si="174"/>
        <v>1285.0930196833144</v>
      </c>
      <c r="AB744">
        <f t="shared" si="175"/>
        <v>117.7259965277778</v>
      </c>
    </row>
    <row r="745" spans="2:28" x14ac:dyDescent="0.55000000000000004">
      <c r="B745" s="4" t="s">
        <v>38</v>
      </c>
      <c r="C745" s="4">
        <v>739</v>
      </c>
      <c r="D745" s="4">
        <v>150</v>
      </c>
      <c r="E745" s="11">
        <v>44.1</v>
      </c>
      <c r="F745" s="16">
        <f t="shared" si="176"/>
        <v>0.18055555555555516</v>
      </c>
      <c r="G745" s="16">
        <f t="shared" si="179"/>
        <v>0.64999999999999858</v>
      </c>
      <c r="I745">
        <v>12.888888888888889</v>
      </c>
      <c r="J745">
        <f t="shared" si="165"/>
        <v>163.95122765432103</v>
      </c>
      <c r="K745">
        <f t="shared" si="166"/>
        <v>42.414093402777688</v>
      </c>
      <c r="L745">
        <f t="shared" si="167"/>
        <v>566.68039432098681</v>
      </c>
      <c r="M745">
        <f t="shared" si="168"/>
        <v>432.43733876543155</v>
      </c>
      <c r="N745">
        <f t="shared" si="169"/>
        <v>5573.6368107544513</v>
      </c>
      <c r="O745">
        <f t="shared" si="170"/>
        <v>5573.6368107544513</v>
      </c>
      <c r="P745">
        <f t="shared" si="177"/>
        <v>2107544.135373571</v>
      </c>
      <c r="Q745">
        <f t="shared" si="178"/>
        <v>-816877.47887950193</v>
      </c>
      <c r="S745">
        <v>5.5736368107544516</v>
      </c>
      <c r="T745">
        <v>2107.544135373571</v>
      </c>
      <c r="U745">
        <v>816.87747887950195</v>
      </c>
      <c r="W745">
        <v>816877.47887950193</v>
      </c>
      <c r="X745">
        <f t="shared" si="171"/>
        <v>268.48611111111052</v>
      </c>
      <c r="Y745">
        <f t="shared" si="172"/>
        <v>61.838937654321001</v>
      </c>
      <c r="Z745">
        <f t="shared" si="173"/>
        <v>102.11229000000002</v>
      </c>
      <c r="AA745">
        <f t="shared" si="174"/>
        <v>1290.666656494069</v>
      </c>
      <c r="AB745">
        <f t="shared" si="175"/>
        <v>123.5127901234568</v>
      </c>
    </row>
    <row r="746" spans="2:28" x14ac:dyDescent="0.55000000000000004">
      <c r="B746" s="4" t="s">
        <v>38</v>
      </c>
      <c r="C746" s="4">
        <v>740</v>
      </c>
      <c r="D746" s="4">
        <v>151</v>
      </c>
      <c r="E746" s="11">
        <v>45.3</v>
      </c>
      <c r="F746" s="16">
        <f t="shared" si="176"/>
        <v>0.31944444444444403</v>
      </c>
      <c r="G746" s="16">
        <f t="shared" si="179"/>
        <v>1.1499999999999986</v>
      </c>
      <c r="I746">
        <v>13.111111111111111</v>
      </c>
      <c r="J746">
        <f t="shared" si="165"/>
        <v>166.10198737654321</v>
      </c>
      <c r="K746">
        <f t="shared" si="166"/>
        <v>75.040319097222124</v>
      </c>
      <c r="L746">
        <f t="shared" si="167"/>
        <v>878.62282070987567</v>
      </c>
      <c r="M746">
        <f t="shared" si="168"/>
        <v>641.11587626543155</v>
      </c>
      <c r="N746">
        <f t="shared" si="169"/>
        <v>8405.7414888134354</v>
      </c>
      <c r="O746">
        <f t="shared" si="170"/>
        <v>8405.7414888134354</v>
      </c>
      <c r="P746">
        <f t="shared" si="177"/>
        <v>2115949.8768623844</v>
      </c>
      <c r="Q746">
        <f t="shared" si="178"/>
        <v>-816877.47887950193</v>
      </c>
      <c r="S746">
        <v>8.405741488813435</v>
      </c>
      <c r="T746">
        <v>2115.9498768623844</v>
      </c>
      <c r="U746">
        <v>816.87747887950195</v>
      </c>
      <c r="W746">
        <v>816877.47887950193</v>
      </c>
      <c r="X746">
        <f t="shared" si="171"/>
        <v>475.01388888888829</v>
      </c>
      <c r="Y746">
        <f t="shared" si="172"/>
        <v>63.989697376543205</v>
      </c>
      <c r="Z746">
        <f t="shared" si="173"/>
        <v>102.11229000000002</v>
      </c>
      <c r="AA746">
        <f t="shared" si="174"/>
        <v>1299.0723979828824</v>
      </c>
      <c r="AB746">
        <f t="shared" si="175"/>
        <v>127.80856790123455</v>
      </c>
    </row>
    <row r="747" spans="2:28" x14ac:dyDescent="0.55000000000000004">
      <c r="B747" s="4" t="s">
        <v>38</v>
      </c>
      <c r="C747" s="4">
        <v>741</v>
      </c>
      <c r="D747" s="4">
        <v>152</v>
      </c>
      <c r="E747" s="11">
        <v>46.4</v>
      </c>
      <c r="F747" s="16">
        <f t="shared" si="176"/>
        <v>0.26388888888888967</v>
      </c>
      <c r="G747" s="16">
        <f t="shared" si="179"/>
        <v>0.95000000000000284</v>
      </c>
      <c r="I747">
        <v>13.138888888888889</v>
      </c>
      <c r="J747">
        <f t="shared" si="165"/>
        <v>166.37341738956405</v>
      </c>
      <c r="K747">
        <f t="shared" si="166"/>
        <v>61.989828819444632</v>
      </c>
      <c r="L747">
        <f t="shared" si="167"/>
        <v>754.97758405623256</v>
      </c>
      <c r="M747">
        <f t="shared" si="168"/>
        <v>558.77619516734308</v>
      </c>
      <c r="N747">
        <f t="shared" si="169"/>
        <v>7341.6983420598135</v>
      </c>
      <c r="O747">
        <f t="shared" si="170"/>
        <v>7341.6983420598135</v>
      </c>
      <c r="P747">
        <f t="shared" si="177"/>
        <v>2123291.5752044441</v>
      </c>
      <c r="Q747">
        <f t="shared" si="178"/>
        <v>-816877.47887950193</v>
      </c>
      <c r="S747">
        <v>7.3416983420598134</v>
      </c>
      <c r="T747">
        <v>2123.2915752044441</v>
      </c>
      <c r="U747">
        <v>816.87747887950195</v>
      </c>
      <c r="W747">
        <v>816877.47887950193</v>
      </c>
      <c r="X747">
        <f t="shared" si="171"/>
        <v>392.40277777777897</v>
      </c>
      <c r="Y747">
        <f t="shared" si="172"/>
        <v>64.261127389564052</v>
      </c>
      <c r="Z747">
        <f t="shared" si="173"/>
        <v>102.11229000000002</v>
      </c>
      <c r="AA747">
        <f t="shared" si="174"/>
        <v>1306.4140963249422</v>
      </c>
      <c r="AB747">
        <f t="shared" si="175"/>
        <v>128.35070331790124</v>
      </c>
    </row>
    <row r="748" spans="2:28" x14ac:dyDescent="0.55000000000000004">
      <c r="B748" s="4" t="s">
        <v>38</v>
      </c>
      <c r="C748" s="4">
        <v>742</v>
      </c>
      <c r="D748" s="4">
        <v>153</v>
      </c>
      <c r="E748" s="11">
        <v>47.2</v>
      </c>
      <c r="F748" s="16">
        <f t="shared" si="176"/>
        <v>0.12499999999999981</v>
      </c>
      <c r="G748" s="16">
        <f t="shared" si="179"/>
        <v>0.44999999999999929</v>
      </c>
      <c r="I748">
        <v>13.166666666666666</v>
      </c>
      <c r="J748">
        <f t="shared" si="165"/>
        <v>166.64542185763889</v>
      </c>
      <c r="K748">
        <f t="shared" si="166"/>
        <v>29.363603124999955</v>
      </c>
      <c r="L748">
        <f t="shared" si="167"/>
        <v>445.45792185763844</v>
      </c>
      <c r="M748">
        <f t="shared" si="168"/>
        <v>352.52042185763861</v>
      </c>
      <c r="N748">
        <f t="shared" si="169"/>
        <v>4641.5188877922419</v>
      </c>
      <c r="O748">
        <f t="shared" si="170"/>
        <v>4641.5188877922419</v>
      </c>
      <c r="P748">
        <f t="shared" si="177"/>
        <v>2127933.0940922364</v>
      </c>
      <c r="Q748">
        <f t="shared" si="178"/>
        <v>-816877.47887950193</v>
      </c>
      <c r="S748">
        <v>4.641518887792242</v>
      </c>
      <c r="T748">
        <v>2127.9330940922364</v>
      </c>
      <c r="U748">
        <v>816.87747887950195</v>
      </c>
      <c r="W748">
        <v>816877.47887950193</v>
      </c>
      <c r="X748">
        <f t="shared" si="171"/>
        <v>185.87499999999972</v>
      </c>
      <c r="Y748">
        <f t="shared" si="172"/>
        <v>64.533131857638878</v>
      </c>
      <c r="Z748">
        <f t="shared" si="173"/>
        <v>102.11229000000002</v>
      </c>
      <c r="AA748">
        <f t="shared" si="174"/>
        <v>1311.0556152127344</v>
      </c>
      <c r="AB748">
        <f t="shared" si="175"/>
        <v>128.8939861111111</v>
      </c>
    </row>
    <row r="749" spans="2:28" x14ac:dyDescent="0.55000000000000004">
      <c r="B749" s="4" t="s">
        <v>38</v>
      </c>
      <c r="C749" s="4">
        <v>743</v>
      </c>
      <c r="D749" s="4">
        <v>154</v>
      </c>
      <c r="E749" s="11">
        <v>47.3</v>
      </c>
      <c r="F749" s="16">
        <f t="shared" si="176"/>
        <v>2.7777777777777186E-2</v>
      </c>
      <c r="G749" s="16">
        <f t="shared" si="179"/>
        <v>9.9999999999997868E-2</v>
      </c>
      <c r="I749">
        <v>13.166666666666666</v>
      </c>
      <c r="J749">
        <f t="shared" si="165"/>
        <v>166.64542185763889</v>
      </c>
      <c r="K749">
        <f t="shared" si="166"/>
        <v>6.5252451388887502</v>
      </c>
      <c r="L749">
        <f t="shared" si="167"/>
        <v>228.60375519097093</v>
      </c>
      <c r="M749">
        <f t="shared" si="168"/>
        <v>207.95097741319358</v>
      </c>
      <c r="N749">
        <f t="shared" si="169"/>
        <v>2738.0212026070485</v>
      </c>
      <c r="O749">
        <f t="shared" si="170"/>
        <v>2738.0212026070485</v>
      </c>
      <c r="P749">
        <f t="shared" si="177"/>
        <v>2130671.1152948434</v>
      </c>
      <c r="Q749">
        <f t="shared" si="178"/>
        <v>-816877.47887950193</v>
      </c>
      <c r="S749">
        <v>2.7380212026070487</v>
      </c>
      <c r="T749">
        <v>2130.6711152948433</v>
      </c>
      <c r="U749">
        <v>816.87747887950195</v>
      </c>
      <c r="W749">
        <v>816877.47887950193</v>
      </c>
      <c r="X749">
        <f t="shared" si="171"/>
        <v>41.305555555554676</v>
      </c>
      <c r="Y749">
        <f t="shared" si="172"/>
        <v>64.533131857638878</v>
      </c>
      <c r="Z749">
        <f t="shared" si="173"/>
        <v>102.11229000000002</v>
      </c>
      <c r="AA749">
        <f t="shared" si="174"/>
        <v>1313.7936364153413</v>
      </c>
      <c r="AB749">
        <f t="shared" si="175"/>
        <v>128.8939861111111</v>
      </c>
    </row>
    <row r="750" spans="2:28" x14ac:dyDescent="0.55000000000000004">
      <c r="B750" s="4" t="s">
        <v>38</v>
      </c>
      <c r="C750" s="4">
        <v>744</v>
      </c>
      <c r="D750" s="4">
        <v>155</v>
      </c>
      <c r="E750" s="11">
        <v>47.4</v>
      </c>
      <c r="F750" s="16">
        <f t="shared" si="176"/>
        <v>1.3888888888889086E-2</v>
      </c>
      <c r="G750" s="16">
        <f t="shared" si="179"/>
        <v>5.0000000000000711E-2</v>
      </c>
      <c r="I750">
        <v>13.194444444444445</v>
      </c>
      <c r="J750">
        <f t="shared" si="165"/>
        <v>166.91800078076778</v>
      </c>
      <c r="K750">
        <f t="shared" si="166"/>
        <v>3.2626225694444906</v>
      </c>
      <c r="L750">
        <f t="shared" si="167"/>
        <v>197.89716744743487</v>
      </c>
      <c r="M750">
        <f t="shared" si="168"/>
        <v>187.57077855854584</v>
      </c>
      <c r="N750">
        <f t="shared" si="169"/>
        <v>2474.8922170919245</v>
      </c>
      <c r="O750">
        <f t="shared" si="170"/>
        <v>2474.8922170919245</v>
      </c>
      <c r="P750">
        <f t="shared" si="177"/>
        <v>2133146.0075119352</v>
      </c>
      <c r="Q750">
        <f t="shared" si="178"/>
        <v>-816877.47887950193</v>
      </c>
      <c r="S750">
        <v>2.4748922170919245</v>
      </c>
      <c r="T750">
        <v>2133.1460075119353</v>
      </c>
      <c r="U750">
        <v>816.87747887950195</v>
      </c>
      <c r="W750">
        <v>816877.47887950193</v>
      </c>
      <c r="X750">
        <f t="shared" si="171"/>
        <v>20.65277777777807</v>
      </c>
      <c r="Y750">
        <f t="shared" si="172"/>
        <v>64.805710780767754</v>
      </c>
      <c r="Z750">
        <f t="shared" si="173"/>
        <v>102.11229000000002</v>
      </c>
      <c r="AA750">
        <f t="shared" si="174"/>
        <v>1316.2685286324333</v>
      </c>
      <c r="AB750">
        <f t="shared" si="175"/>
        <v>129.4384162808642</v>
      </c>
    </row>
    <row r="751" spans="2:28" x14ac:dyDescent="0.55000000000000004">
      <c r="B751" s="4" t="s">
        <v>38</v>
      </c>
      <c r="C751" s="4">
        <v>745</v>
      </c>
      <c r="D751" s="4">
        <v>156</v>
      </c>
      <c r="E751" s="11">
        <v>47.4</v>
      </c>
      <c r="F751" s="16">
        <f t="shared" si="176"/>
        <v>1.3888888888889086E-2</v>
      </c>
      <c r="G751" s="16">
        <f t="shared" si="179"/>
        <v>5.0000000000000711E-2</v>
      </c>
      <c r="I751">
        <v>13.305555555555555</v>
      </c>
      <c r="J751">
        <f t="shared" si="165"/>
        <v>168.01406102382333</v>
      </c>
      <c r="K751">
        <f t="shared" si="166"/>
        <v>3.2626225694444906</v>
      </c>
      <c r="L751">
        <f t="shared" si="167"/>
        <v>198.99322769049041</v>
      </c>
      <c r="M751">
        <f t="shared" si="168"/>
        <v>188.66683880160139</v>
      </c>
      <c r="N751">
        <f t="shared" si="169"/>
        <v>2510.3171051657519</v>
      </c>
      <c r="O751">
        <f t="shared" si="170"/>
        <v>2510.3171051657519</v>
      </c>
      <c r="P751">
        <f t="shared" si="177"/>
        <v>2135656.3246171009</v>
      </c>
      <c r="Q751">
        <f t="shared" si="178"/>
        <v>-816877.47887950193</v>
      </c>
      <c r="S751">
        <v>2.5103171051657518</v>
      </c>
      <c r="T751">
        <v>2135.6563246171008</v>
      </c>
      <c r="U751">
        <v>816.87747887950195</v>
      </c>
      <c r="W751">
        <v>816877.47887950193</v>
      </c>
      <c r="X751">
        <f t="shared" si="171"/>
        <v>20.65277777777807</v>
      </c>
      <c r="Y751">
        <f t="shared" si="172"/>
        <v>65.901771023823315</v>
      </c>
      <c r="Z751">
        <f t="shared" si="173"/>
        <v>102.11229000000002</v>
      </c>
      <c r="AA751">
        <f t="shared" si="174"/>
        <v>1318.7788457375989</v>
      </c>
      <c r="AB751">
        <f t="shared" si="175"/>
        <v>131.62761072530864</v>
      </c>
    </row>
    <row r="752" spans="2:28" x14ac:dyDescent="0.55000000000000004">
      <c r="B752" s="4" t="s">
        <v>38</v>
      </c>
      <c r="C752" s="4">
        <v>746</v>
      </c>
      <c r="D752" s="4">
        <v>157</v>
      </c>
      <c r="E752" s="11">
        <v>47.5</v>
      </c>
      <c r="F752" s="16">
        <f t="shared" si="176"/>
        <v>6.9444444444444448E-2</v>
      </c>
      <c r="G752" s="16">
        <f t="shared" si="179"/>
        <v>0.25</v>
      </c>
      <c r="I752">
        <v>13.5</v>
      </c>
      <c r="J752">
        <f t="shared" si="165"/>
        <v>169.95428296875002</v>
      </c>
      <c r="K752">
        <f t="shared" si="166"/>
        <v>16.313112847222225</v>
      </c>
      <c r="L752">
        <f t="shared" si="167"/>
        <v>324.85011630208339</v>
      </c>
      <c r="M752">
        <f t="shared" si="168"/>
        <v>273.21817185763894</v>
      </c>
      <c r="N752">
        <f t="shared" si="169"/>
        <v>3688.4453200781254</v>
      </c>
      <c r="O752">
        <f t="shared" si="170"/>
        <v>3688.4453200781254</v>
      </c>
      <c r="P752">
        <f t="shared" si="177"/>
        <v>2139344.7699371791</v>
      </c>
      <c r="Q752">
        <f t="shared" si="178"/>
        <v>-816877.47887950193</v>
      </c>
      <c r="S752">
        <v>3.6884453200781255</v>
      </c>
      <c r="T752">
        <v>2139.3447699371791</v>
      </c>
      <c r="U752">
        <v>816.87747887950195</v>
      </c>
      <c r="W752">
        <v>816877.47887950193</v>
      </c>
      <c r="X752">
        <f t="shared" si="171"/>
        <v>103.2638888888889</v>
      </c>
      <c r="Y752">
        <f t="shared" si="172"/>
        <v>67.841992968750006</v>
      </c>
      <c r="Z752">
        <f t="shared" si="173"/>
        <v>102.11229000000002</v>
      </c>
      <c r="AA752">
        <f t="shared" si="174"/>
        <v>1322.4672910576771</v>
      </c>
      <c r="AB752">
        <f t="shared" si="175"/>
        <v>135.50287499999999</v>
      </c>
    </row>
    <row r="753" spans="2:28" x14ac:dyDescent="0.55000000000000004">
      <c r="B753" s="4" t="s">
        <v>38</v>
      </c>
      <c r="C753" s="4">
        <v>747</v>
      </c>
      <c r="D753" s="4">
        <v>158</v>
      </c>
      <c r="E753" s="11">
        <v>47.9</v>
      </c>
      <c r="F753" s="16">
        <f t="shared" si="176"/>
        <v>0.15277777777777798</v>
      </c>
      <c r="G753" s="16">
        <f t="shared" si="179"/>
        <v>0.55000000000000071</v>
      </c>
      <c r="I753">
        <v>13.722222222222221</v>
      </c>
      <c r="J753">
        <f t="shared" si="165"/>
        <v>172.20614678047841</v>
      </c>
      <c r="K753">
        <f t="shared" si="166"/>
        <v>35.888848263888939</v>
      </c>
      <c r="L753">
        <f t="shared" si="167"/>
        <v>512.97698011381215</v>
      </c>
      <c r="M753">
        <f t="shared" si="168"/>
        <v>399.38670233603426</v>
      </c>
      <c r="N753">
        <f t="shared" si="169"/>
        <v>5480.4730820555806</v>
      </c>
      <c r="O753">
        <f t="shared" si="170"/>
        <v>5480.4730820555806</v>
      </c>
      <c r="P753">
        <f t="shared" si="177"/>
        <v>2144825.2430192349</v>
      </c>
      <c r="Q753">
        <f t="shared" si="178"/>
        <v>-816877.47887950193</v>
      </c>
      <c r="S753">
        <v>5.4804730820555809</v>
      </c>
      <c r="T753">
        <v>2144.8252430192347</v>
      </c>
      <c r="U753">
        <v>816.87747887950195</v>
      </c>
      <c r="W753">
        <v>816877.47887950193</v>
      </c>
      <c r="X753">
        <f t="shared" si="171"/>
        <v>227.18055555555586</v>
      </c>
      <c r="Y753">
        <f t="shared" si="172"/>
        <v>70.09385678047839</v>
      </c>
      <c r="Z753">
        <f t="shared" si="173"/>
        <v>102.11229000000002</v>
      </c>
      <c r="AA753">
        <f t="shared" si="174"/>
        <v>1327.9477641397327</v>
      </c>
      <c r="AB753">
        <f t="shared" si="175"/>
        <v>140.00059104938271</v>
      </c>
    </row>
    <row r="754" spans="2:28" x14ac:dyDescent="0.55000000000000004">
      <c r="B754" s="4" t="s">
        <v>38</v>
      </c>
      <c r="C754" s="4">
        <v>748</v>
      </c>
      <c r="D754" s="4">
        <v>159</v>
      </c>
      <c r="E754" s="11">
        <v>48.6</v>
      </c>
      <c r="F754" s="16">
        <f t="shared" si="176"/>
        <v>0.20833333333333331</v>
      </c>
      <c r="G754" s="16">
        <f t="shared" si="179"/>
        <v>0.75</v>
      </c>
      <c r="I754">
        <v>13.833333333333334</v>
      </c>
      <c r="J754">
        <f t="shared" si="165"/>
        <v>173.34586560763893</v>
      </c>
      <c r="K754">
        <f t="shared" si="166"/>
        <v>48.939338541666665</v>
      </c>
      <c r="L754">
        <f t="shared" si="167"/>
        <v>638.03336560763887</v>
      </c>
      <c r="M754">
        <f t="shared" si="168"/>
        <v>483.13753227430556</v>
      </c>
      <c r="N754">
        <f t="shared" si="169"/>
        <v>6683.4025297945609</v>
      </c>
      <c r="O754">
        <f t="shared" si="170"/>
        <v>6683.4025297945609</v>
      </c>
      <c r="P754">
        <f t="shared" si="177"/>
        <v>2151508.6455490296</v>
      </c>
      <c r="Q754">
        <f t="shared" si="178"/>
        <v>-816877.47887950193</v>
      </c>
      <c r="S754">
        <v>6.6834025297945612</v>
      </c>
      <c r="T754">
        <v>2151.5086455490296</v>
      </c>
      <c r="U754">
        <v>816.87747887950195</v>
      </c>
      <c r="W754">
        <v>816877.47887950193</v>
      </c>
      <c r="X754">
        <f t="shared" si="171"/>
        <v>309.79166666666663</v>
      </c>
      <c r="Y754">
        <f t="shared" si="172"/>
        <v>71.233575607638898</v>
      </c>
      <c r="Z754">
        <f t="shared" si="173"/>
        <v>102.11229000000002</v>
      </c>
      <c r="AA754">
        <f t="shared" si="174"/>
        <v>1334.6311666695276</v>
      </c>
      <c r="AB754">
        <f t="shared" si="175"/>
        <v>142.27698611111111</v>
      </c>
    </row>
    <row r="755" spans="2:28" x14ac:dyDescent="0.55000000000000004">
      <c r="B755" s="4" t="s">
        <v>38</v>
      </c>
      <c r="C755" s="4">
        <v>749</v>
      </c>
      <c r="D755" s="4">
        <v>160</v>
      </c>
      <c r="E755" s="11">
        <v>49.4</v>
      </c>
      <c r="F755" s="16">
        <f t="shared" si="176"/>
        <v>0.16666666666666607</v>
      </c>
      <c r="G755" s="16">
        <f t="shared" si="179"/>
        <v>0.59999999999999787</v>
      </c>
      <c r="I755">
        <v>13.833333333333334</v>
      </c>
      <c r="J755">
        <f t="shared" si="165"/>
        <v>173.34586560763893</v>
      </c>
      <c r="K755">
        <f t="shared" si="166"/>
        <v>39.1514708333332</v>
      </c>
      <c r="L755">
        <f t="shared" si="167"/>
        <v>545.09586560763762</v>
      </c>
      <c r="M755">
        <f t="shared" si="168"/>
        <v>421.17919894097139</v>
      </c>
      <c r="N755">
        <f t="shared" si="169"/>
        <v>5826.3122520167708</v>
      </c>
      <c r="O755">
        <f t="shared" si="170"/>
        <v>5826.3122520167708</v>
      </c>
      <c r="P755">
        <f t="shared" si="177"/>
        <v>2157334.9578010463</v>
      </c>
      <c r="Q755">
        <f t="shared" si="178"/>
        <v>-816877.47887950193</v>
      </c>
      <c r="S755">
        <v>5.8263122520167707</v>
      </c>
      <c r="T755">
        <v>2157.3349578010466</v>
      </c>
      <c r="U755">
        <v>816.87747887950195</v>
      </c>
      <c r="W755">
        <v>816877.47887950193</v>
      </c>
      <c r="X755">
        <f t="shared" si="171"/>
        <v>247.83333333333246</v>
      </c>
      <c r="Y755">
        <f t="shared" si="172"/>
        <v>71.233575607638898</v>
      </c>
      <c r="Z755">
        <f t="shared" si="173"/>
        <v>102.11229000000002</v>
      </c>
      <c r="AA755">
        <f t="shared" si="174"/>
        <v>1340.4574789215446</v>
      </c>
      <c r="AB755">
        <f t="shared" si="175"/>
        <v>142.27698611111111</v>
      </c>
    </row>
    <row r="756" spans="2:28" x14ac:dyDescent="0.55000000000000004">
      <c r="B756" s="4" t="s">
        <v>38</v>
      </c>
      <c r="C756" s="4">
        <v>750</v>
      </c>
      <c r="D756" s="4">
        <v>161</v>
      </c>
      <c r="E756" s="11">
        <v>49.8</v>
      </c>
      <c r="F756" s="16">
        <f t="shared" si="176"/>
        <v>5.5555555555555358E-2</v>
      </c>
      <c r="G756" s="16">
        <f t="shared" si="179"/>
        <v>0.19999999999999929</v>
      </c>
      <c r="I756">
        <v>13.805555555555555</v>
      </c>
      <c r="J756">
        <f t="shared" si="165"/>
        <v>173.06007421826777</v>
      </c>
      <c r="K756">
        <f t="shared" si="166"/>
        <v>13.050490277777731</v>
      </c>
      <c r="L756">
        <f t="shared" si="167"/>
        <v>296.97674088493403</v>
      </c>
      <c r="M756">
        <f t="shared" si="168"/>
        <v>255.6711853293786</v>
      </c>
      <c r="N756">
        <f t="shared" si="169"/>
        <v>3529.6827530194769</v>
      </c>
      <c r="O756">
        <f t="shared" si="170"/>
        <v>3529.6827530194769</v>
      </c>
      <c r="P756">
        <f t="shared" si="177"/>
        <v>2160864.6405540658</v>
      </c>
      <c r="Q756">
        <f t="shared" si="178"/>
        <v>-816877.47887950193</v>
      </c>
      <c r="S756">
        <v>3.5296827530194768</v>
      </c>
      <c r="T756">
        <v>2160.8646405540658</v>
      </c>
      <c r="U756">
        <v>816.87747887950195</v>
      </c>
      <c r="W756">
        <v>816877.47887950193</v>
      </c>
      <c r="X756">
        <f t="shared" si="171"/>
        <v>82.611111111110816</v>
      </c>
      <c r="Y756">
        <f t="shared" si="172"/>
        <v>70.947784218267756</v>
      </c>
      <c r="Z756">
        <f t="shared" si="173"/>
        <v>102.11229000000002</v>
      </c>
      <c r="AA756">
        <f t="shared" si="174"/>
        <v>1343.9871616745638</v>
      </c>
      <c r="AB756">
        <f t="shared" si="175"/>
        <v>141.70616628086418</v>
      </c>
    </row>
    <row r="757" spans="2:28" x14ac:dyDescent="0.55000000000000004">
      <c r="B757" s="4" t="s">
        <v>38</v>
      </c>
      <c r="C757" s="4">
        <v>751</v>
      </c>
      <c r="D757" s="4">
        <v>162</v>
      </c>
      <c r="E757" s="11">
        <v>49.8</v>
      </c>
      <c r="F757" s="16">
        <f t="shared" si="176"/>
        <v>-1.3888888888888099E-2</v>
      </c>
      <c r="G757" s="16">
        <f t="shared" si="179"/>
        <v>-4.9999999999997158E-2</v>
      </c>
      <c r="I757">
        <v>13.694444444444445</v>
      </c>
      <c r="J757">
        <f t="shared" si="165"/>
        <v>171.92265321132334</v>
      </c>
      <c r="K757">
        <f t="shared" si="166"/>
        <v>-3.2626225694442588</v>
      </c>
      <c r="L757">
        <f t="shared" si="167"/>
        <v>140.94348654465844</v>
      </c>
      <c r="M757">
        <f t="shared" si="168"/>
        <v>151.26987543354673</v>
      </c>
      <c r="N757">
        <f t="shared" si="169"/>
        <v>2071.5569052427372</v>
      </c>
      <c r="O757">
        <f t="shared" si="170"/>
        <v>2071.5569052427372</v>
      </c>
      <c r="P757">
        <f t="shared" si="177"/>
        <v>2162936.1974593084</v>
      </c>
      <c r="Q757">
        <f t="shared" si="178"/>
        <v>-816877.47887950193</v>
      </c>
      <c r="S757">
        <v>2.0715569052427374</v>
      </c>
      <c r="T757">
        <v>2162.9361974593085</v>
      </c>
      <c r="U757">
        <v>816.87747887950195</v>
      </c>
      <c r="W757">
        <v>816877.47887950193</v>
      </c>
      <c r="X757">
        <f t="shared" si="171"/>
        <v>-20.652777777776603</v>
      </c>
      <c r="Y757">
        <f t="shared" si="172"/>
        <v>69.810363211323306</v>
      </c>
      <c r="Z757">
        <f t="shared" si="173"/>
        <v>102.11229000000002</v>
      </c>
      <c r="AA757">
        <f t="shared" si="174"/>
        <v>1346.0587185798065</v>
      </c>
      <c r="AB757">
        <f t="shared" si="175"/>
        <v>139.43436072530866</v>
      </c>
    </row>
    <row r="758" spans="2:28" x14ac:dyDescent="0.55000000000000004">
      <c r="B758" s="4" t="s">
        <v>38</v>
      </c>
      <c r="C758" s="4">
        <v>752</v>
      </c>
      <c r="D758" s="4">
        <v>163</v>
      </c>
      <c r="E758" s="11">
        <v>49.7</v>
      </c>
      <c r="F758" s="16">
        <f t="shared" si="176"/>
        <v>-6.9444444444444448E-2</v>
      </c>
      <c r="G758" s="16">
        <f t="shared" si="179"/>
        <v>-0.25</v>
      </c>
      <c r="I758">
        <v>13.472222222222221</v>
      </c>
      <c r="J758">
        <f t="shared" si="165"/>
        <v>169.67538504002704</v>
      </c>
      <c r="K758">
        <f t="shared" si="166"/>
        <v>-16.313112847222225</v>
      </c>
      <c r="L758">
        <f t="shared" si="167"/>
        <v>14.779551706693688</v>
      </c>
      <c r="M758">
        <f t="shared" si="168"/>
        <v>66.411496151138138</v>
      </c>
      <c r="N758">
        <f t="shared" si="169"/>
        <v>894.71043425838877</v>
      </c>
      <c r="O758">
        <f t="shared" si="170"/>
        <v>894.71043425838877</v>
      </c>
      <c r="P758">
        <f t="shared" si="177"/>
        <v>2163830.9078935669</v>
      </c>
      <c r="Q758">
        <f t="shared" si="178"/>
        <v>-816877.47887950193</v>
      </c>
      <c r="S758">
        <v>0.89471043425838881</v>
      </c>
      <c r="T758">
        <v>2163.8309078935667</v>
      </c>
      <c r="U758">
        <v>816.87747887950195</v>
      </c>
      <c r="W758">
        <v>816877.47887950193</v>
      </c>
      <c r="X758">
        <f t="shared" si="171"/>
        <v>-103.2638888888889</v>
      </c>
      <c r="Y758">
        <f t="shared" si="172"/>
        <v>67.563095040027008</v>
      </c>
      <c r="Z758">
        <f t="shared" si="173"/>
        <v>102.11229000000002</v>
      </c>
      <c r="AA758">
        <f t="shared" si="174"/>
        <v>1346.9534290140648</v>
      </c>
      <c r="AB758">
        <f t="shared" si="175"/>
        <v>134.94582368827159</v>
      </c>
    </row>
    <row r="759" spans="2:28" x14ac:dyDescent="0.55000000000000004">
      <c r="B759" s="4" t="s">
        <v>38</v>
      </c>
      <c r="C759" s="4">
        <v>753</v>
      </c>
      <c r="D759" s="4">
        <v>164</v>
      </c>
      <c r="E759" s="11">
        <v>49.3</v>
      </c>
      <c r="F759" s="16">
        <f t="shared" si="176"/>
        <v>-0.16666666666666705</v>
      </c>
      <c r="G759" s="16">
        <f t="shared" si="179"/>
        <v>-0.60000000000000142</v>
      </c>
      <c r="I759">
        <v>13.222222222222221</v>
      </c>
      <c r="J759">
        <f t="shared" si="165"/>
        <v>167.19115415895061</v>
      </c>
      <c r="K759">
        <f t="shared" si="166"/>
        <v>-39.151470833333427</v>
      </c>
      <c r="L759">
        <f t="shared" si="167"/>
        <v>-204.55884584105024</v>
      </c>
      <c r="M759">
        <f t="shared" si="168"/>
        <v>-80.642179174383301</v>
      </c>
      <c r="N759">
        <f t="shared" si="169"/>
        <v>-1066.2688135279568</v>
      </c>
      <c r="O759">
        <f t="shared" si="170"/>
        <v>-1066.2688135279568</v>
      </c>
      <c r="P759">
        <f t="shared" si="177"/>
        <v>2163830.9078935669</v>
      </c>
      <c r="Q759">
        <f t="shared" si="178"/>
        <v>-817943.74769302993</v>
      </c>
      <c r="S759">
        <v>-1.0662688135279568</v>
      </c>
      <c r="T759">
        <v>2163.8309078935667</v>
      </c>
      <c r="U759">
        <v>817.94374769302999</v>
      </c>
      <c r="W759">
        <v>817943.74769302993</v>
      </c>
      <c r="X759">
        <f t="shared" si="171"/>
        <v>-247.83333333333391</v>
      </c>
      <c r="Y759">
        <f t="shared" si="172"/>
        <v>65.078864158950608</v>
      </c>
      <c r="Z759">
        <f t="shared" si="173"/>
        <v>102.11229000000002</v>
      </c>
      <c r="AA759">
        <f t="shared" si="174"/>
        <v>1345.8871602005368</v>
      </c>
      <c r="AB759">
        <f t="shared" si="175"/>
        <v>129.98399382716048</v>
      </c>
    </row>
    <row r="760" spans="2:28" x14ac:dyDescent="0.55000000000000004">
      <c r="B760" s="4" t="s">
        <v>38</v>
      </c>
      <c r="C760" s="4">
        <v>754</v>
      </c>
      <c r="D760" s="4">
        <v>165</v>
      </c>
      <c r="E760" s="11">
        <v>48.5</v>
      </c>
      <c r="F760" s="16">
        <f t="shared" si="176"/>
        <v>-0.23611111111111052</v>
      </c>
      <c r="G760" s="16">
        <f t="shared" si="179"/>
        <v>-0.84999999999999787</v>
      </c>
      <c r="I760">
        <v>12.861111111111111</v>
      </c>
      <c r="J760">
        <f t="shared" si="165"/>
        <v>163.68496773678629</v>
      </c>
      <c r="K760">
        <f t="shared" si="166"/>
        <v>-55.464583680555414</v>
      </c>
      <c r="L760">
        <f t="shared" si="167"/>
        <v>-362.96086559654566</v>
      </c>
      <c r="M760">
        <f t="shared" si="168"/>
        <v>-187.41225448543503</v>
      </c>
      <c r="N760">
        <f t="shared" si="169"/>
        <v>-2410.3298285210117</v>
      </c>
      <c r="O760">
        <f t="shared" si="170"/>
        <v>-2410.3298285210117</v>
      </c>
      <c r="P760">
        <f t="shared" si="177"/>
        <v>2163830.9078935669</v>
      </c>
      <c r="Q760">
        <f t="shared" si="178"/>
        <v>-820354.07752155093</v>
      </c>
      <c r="S760">
        <v>-2.4103298285210117</v>
      </c>
      <c r="T760">
        <v>2163.8309078935667</v>
      </c>
      <c r="U760">
        <v>820.35407752155095</v>
      </c>
      <c r="W760">
        <v>820354.07752155093</v>
      </c>
      <c r="X760">
        <f t="shared" si="171"/>
        <v>-351.09722222222132</v>
      </c>
      <c r="Y760">
        <f t="shared" si="172"/>
        <v>61.572677736786268</v>
      </c>
      <c r="Z760">
        <f t="shared" si="173"/>
        <v>102.11229000000002</v>
      </c>
      <c r="AA760">
        <f t="shared" si="174"/>
        <v>1343.4768303720157</v>
      </c>
      <c r="AB760">
        <f t="shared" si="175"/>
        <v>122.980981095679</v>
      </c>
    </row>
    <row r="761" spans="2:28" x14ac:dyDescent="0.55000000000000004">
      <c r="B761" s="4" t="s">
        <v>38</v>
      </c>
      <c r="C761" s="4">
        <v>755</v>
      </c>
      <c r="D761" s="4">
        <v>166</v>
      </c>
      <c r="E761" s="11">
        <v>47.6</v>
      </c>
      <c r="F761" s="16">
        <f t="shared" si="176"/>
        <v>-0.30555555555555597</v>
      </c>
      <c r="G761" s="16">
        <f t="shared" si="179"/>
        <v>-1.1000000000000014</v>
      </c>
      <c r="I761">
        <v>12.138888888888889</v>
      </c>
      <c r="J761">
        <f t="shared" si="165"/>
        <v>156.96384360484183</v>
      </c>
      <c r="K761">
        <f t="shared" si="166"/>
        <v>-71.777696527777877</v>
      </c>
      <c r="L761">
        <f t="shared" si="167"/>
        <v>-524.57782306182571</v>
      </c>
      <c r="M761">
        <f t="shared" si="168"/>
        <v>-297.39726750626988</v>
      </c>
      <c r="N761">
        <f t="shared" si="169"/>
        <v>-3610.0723861177762</v>
      </c>
      <c r="O761">
        <f t="shared" si="170"/>
        <v>-3610.0723861177762</v>
      </c>
      <c r="P761">
        <f t="shared" si="177"/>
        <v>2163830.9078935669</v>
      </c>
      <c r="Q761">
        <f t="shared" si="178"/>
        <v>-823964.1499076687</v>
      </c>
      <c r="S761">
        <v>-3.6100723861177761</v>
      </c>
      <c r="T761">
        <v>2163.8309078935667</v>
      </c>
      <c r="U761">
        <v>823.96414990766868</v>
      </c>
      <c r="W761">
        <v>823964.1499076687</v>
      </c>
      <c r="X761">
        <f t="shared" si="171"/>
        <v>-454.36111111111171</v>
      </c>
      <c r="Y761">
        <f t="shared" si="172"/>
        <v>54.851553604841826</v>
      </c>
      <c r="Z761">
        <f t="shared" si="173"/>
        <v>102.11229000000002</v>
      </c>
      <c r="AA761">
        <f t="shared" si="174"/>
        <v>1339.8667579858979</v>
      </c>
      <c r="AB761">
        <f t="shared" si="175"/>
        <v>109.55667554012345</v>
      </c>
    </row>
    <row r="762" spans="2:28" x14ac:dyDescent="0.55000000000000004">
      <c r="B762" s="4" t="s">
        <v>38</v>
      </c>
      <c r="C762" s="4">
        <v>756</v>
      </c>
      <c r="D762" s="4">
        <v>167</v>
      </c>
      <c r="E762" s="11">
        <v>46.3</v>
      </c>
      <c r="F762" s="16">
        <f t="shared" si="176"/>
        <v>-0.54166666666666641</v>
      </c>
      <c r="G762" s="16">
        <f t="shared" si="179"/>
        <v>-1.9499999999999993</v>
      </c>
      <c r="I762">
        <v>10.916666666666666</v>
      </c>
      <c r="J762">
        <f t="shared" si="165"/>
        <v>146.4742943185764</v>
      </c>
      <c r="K762">
        <f t="shared" si="166"/>
        <v>-127.24228020833327</v>
      </c>
      <c r="L762">
        <f t="shared" si="167"/>
        <v>-1061.713205681423</v>
      </c>
      <c r="M762">
        <f t="shared" si="168"/>
        <v>-658.98403901475649</v>
      </c>
      <c r="N762">
        <f t="shared" si="169"/>
        <v>-7193.9090925777582</v>
      </c>
      <c r="O762">
        <f t="shared" si="170"/>
        <v>-7193.9090925777582</v>
      </c>
      <c r="P762">
        <f t="shared" si="177"/>
        <v>2163830.9078935669</v>
      </c>
      <c r="Q762">
        <f t="shared" si="178"/>
        <v>-831158.05900024646</v>
      </c>
      <c r="S762">
        <v>-7.1939090925777585</v>
      </c>
      <c r="T762">
        <v>2163.8309078935667</v>
      </c>
      <c r="U762">
        <v>831.15805900024645</v>
      </c>
      <c r="W762">
        <v>831158.05900024646</v>
      </c>
      <c r="X762">
        <f t="shared" si="171"/>
        <v>-805.45833333333292</v>
      </c>
      <c r="Y762">
        <f t="shared" si="172"/>
        <v>44.362004318576389</v>
      </c>
      <c r="Z762">
        <f t="shared" si="173"/>
        <v>102.11229000000002</v>
      </c>
      <c r="AA762">
        <f t="shared" si="174"/>
        <v>1332.6728488933204</v>
      </c>
      <c r="AB762">
        <f t="shared" si="175"/>
        <v>88.60557986111111</v>
      </c>
    </row>
    <row r="763" spans="2:28" x14ac:dyDescent="0.55000000000000004">
      <c r="B763" s="4" t="s">
        <v>38</v>
      </c>
      <c r="C763" s="4">
        <v>757</v>
      </c>
      <c r="D763" s="4">
        <v>168</v>
      </c>
      <c r="E763" s="11">
        <v>43.7</v>
      </c>
      <c r="F763" s="16">
        <f t="shared" si="176"/>
        <v>-0.97222222222222221</v>
      </c>
      <c r="G763" s="16">
        <f t="shared" si="179"/>
        <v>-3.5</v>
      </c>
      <c r="I763">
        <v>9.4722222222222214</v>
      </c>
      <c r="J763">
        <f t="shared" si="165"/>
        <v>135.51139406780479</v>
      </c>
      <c r="K763">
        <f t="shared" si="166"/>
        <v>-228.38357986111109</v>
      </c>
      <c r="L763">
        <f t="shared" si="167"/>
        <v>-2033.0302725988618</v>
      </c>
      <c r="M763">
        <f t="shared" si="168"/>
        <v>-1310.1830503766396</v>
      </c>
      <c r="N763">
        <f t="shared" si="169"/>
        <v>-12410.345004956502</v>
      </c>
      <c r="O763">
        <f t="shared" si="170"/>
        <v>-12410.345004956502</v>
      </c>
      <c r="P763">
        <f t="shared" si="177"/>
        <v>2163830.9078935669</v>
      </c>
      <c r="Q763">
        <f t="shared" si="178"/>
        <v>-843568.40400520293</v>
      </c>
      <c r="S763">
        <v>-12.410345004956502</v>
      </c>
      <c r="T763">
        <v>2163.8309078935667</v>
      </c>
      <c r="U763">
        <v>843.56840400520298</v>
      </c>
      <c r="W763">
        <v>843568.40400520293</v>
      </c>
      <c r="X763">
        <f t="shared" si="171"/>
        <v>-1445.6944444444443</v>
      </c>
      <c r="Y763">
        <f t="shared" si="172"/>
        <v>33.399104067804778</v>
      </c>
      <c r="Z763">
        <f t="shared" si="173"/>
        <v>102.11229000000002</v>
      </c>
      <c r="AA763">
        <f t="shared" si="174"/>
        <v>1320.2625038883639</v>
      </c>
      <c r="AB763">
        <f t="shared" si="175"/>
        <v>66.709045910493813</v>
      </c>
    </row>
    <row r="764" spans="2:28" x14ac:dyDescent="0.55000000000000004">
      <c r="B764" s="4" t="s">
        <v>38</v>
      </c>
      <c r="C764" s="4">
        <v>758</v>
      </c>
      <c r="D764" s="4">
        <v>169</v>
      </c>
      <c r="E764" s="11">
        <v>39.299999999999997</v>
      </c>
      <c r="F764" s="16">
        <f t="shared" si="176"/>
        <v>-1.3333333333333335</v>
      </c>
      <c r="G764" s="16">
        <f t="shared" si="179"/>
        <v>-4.8000000000000007</v>
      </c>
      <c r="I764">
        <v>8.0555555555555554</v>
      </c>
      <c r="J764">
        <f t="shared" si="165"/>
        <v>126.26812502121915</v>
      </c>
      <c r="K764">
        <f t="shared" si="166"/>
        <v>-313.21176666666673</v>
      </c>
      <c r="L764">
        <f t="shared" si="167"/>
        <v>-2847.731874978781</v>
      </c>
      <c r="M764">
        <f t="shared" si="168"/>
        <v>-1856.3985416454477</v>
      </c>
      <c r="N764">
        <f t="shared" si="169"/>
        <v>-14954.321585477217</v>
      </c>
      <c r="O764">
        <f t="shared" si="170"/>
        <v>-14954.321585477217</v>
      </c>
      <c r="P764">
        <f t="shared" si="177"/>
        <v>2163830.9078935669</v>
      </c>
      <c r="Q764">
        <f t="shared" si="178"/>
        <v>-858522.72559068014</v>
      </c>
      <c r="S764">
        <v>-14.954321585477217</v>
      </c>
      <c r="T764">
        <v>2163.8309078935667</v>
      </c>
      <c r="U764">
        <v>858.52272559068012</v>
      </c>
      <c r="W764">
        <v>858522.72559068014</v>
      </c>
      <c r="X764">
        <f t="shared" si="171"/>
        <v>-1982.666666666667</v>
      </c>
      <c r="Y764">
        <f t="shared" si="172"/>
        <v>24.155835021219136</v>
      </c>
      <c r="Z764">
        <f t="shared" si="173"/>
        <v>102.11229000000002</v>
      </c>
      <c r="AA764">
        <f t="shared" si="174"/>
        <v>1305.3081823028865</v>
      </c>
      <c r="AB764">
        <f t="shared" si="175"/>
        <v>48.247183641975312</v>
      </c>
    </row>
    <row r="765" spans="2:28" x14ac:dyDescent="0.55000000000000004">
      <c r="B765" s="4" t="s">
        <v>38</v>
      </c>
      <c r="C765" s="4">
        <v>759</v>
      </c>
      <c r="D765" s="4">
        <v>170</v>
      </c>
      <c r="E765" s="11">
        <v>34.1</v>
      </c>
      <c r="F765" s="16">
        <f t="shared" si="176"/>
        <v>-1.4305555555555551</v>
      </c>
      <c r="G765" s="16">
        <f t="shared" si="179"/>
        <v>-5.1499999999999986</v>
      </c>
      <c r="I765">
        <v>6.583333333333333</v>
      </c>
      <c r="J765">
        <f t="shared" si="165"/>
        <v>118.24557296440973</v>
      </c>
      <c r="K765">
        <f t="shared" si="166"/>
        <v>-336.0501246527777</v>
      </c>
      <c r="L765">
        <f t="shared" si="167"/>
        <v>-3072.6085937022558</v>
      </c>
      <c r="M765">
        <f t="shared" si="168"/>
        <v>-2008.9905381467006</v>
      </c>
      <c r="N765">
        <f t="shared" si="169"/>
        <v>-13225.854376132445</v>
      </c>
      <c r="O765">
        <f t="shared" si="170"/>
        <v>-13225.854376132445</v>
      </c>
      <c r="P765">
        <f t="shared" si="177"/>
        <v>2163830.9078935669</v>
      </c>
      <c r="Q765">
        <f t="shared" si="178"/>
        <v>-871748.57996681263</v>
      </c>
      <c r="S765">
        <v>-13.225854376132446</v>
      </c>
      <c r="T765">
        <v>2163.8309078935667</v>
      </c>
      <c r="U765">
        <v>871.7485799668126</v>
      </c>
      <c r="W765">
        <v>871748.57996681263</v>
      </c>
      <c r="X765">
        <f t="shared" si="171"/>
        <v>-2127.2361111111104</v>
      </c>
      <c r="Y765">
        <f t="shared" si="172"/>
        <v>16.13328296440972</v>
      </c>
      <c r="Z765">
        <f t="shared" si="173"/>
        <v>102.11229000000002</v>
      </c>
      <c r="AA765">
        <f t="shared" si="174"/>
        <v>1292.0823279267543</v>
      </c>
      <c r="AB765">
        <f t="shared" si="175"/>
        <v>32.223496527777776</v>
      </c>
    </row>
    <row r="766" spans="2:28" x14ac:dyDescent="0.55000000000000004">
      <c r="B766" s="4" t="s">
        <v>38</v>
      </c>
      <c r="C766" s="4">
        <v>760</v>
      </c>
      <c r="D766" s="4">
        <v>171</v>
      </c>
      <c r="E766" s="11">
        <v>29</v>
      </c>
      <c r="F766" s="16">
        <f t="shared" si="176"/>
        <v>-1.4444444444444446</v>
      </c>
      <c r="G766" s="16">
        <f t="shared" si="179"/>
        <v>-5.2000000000000011</v>
      </c>
      <c r="I766">
        <v>5.1111111111111107</v>
      </c>
      <c r="J766">
        <f t="shared" si="165"/>
        <v>111.836665154321</v>
      </c>
      <c r="K766">
        <f t="shared" si="166"/>
        <v>-339.3127472222223</v>
      </c>
      <c r="L766">
        <f t="shared" si="167"/>
        <v>-3109.9966681790129</v>
      </c>
      <c r="M766">
        <f t="shared" si="168"/>
        <v>-2036.0522237345681</v>
      </c>
      <c r="N766">
        <f t="shared" si="169"/>
        <v>-10406.489143532237</v>
      </c>
      <c r="O766">
        <f t="shared" si="170"/>
        <v>-10406.489143532237</v>
      </c>
      <c r="P766">
        <f t="shared" si="177"/>
        <v>2163830.9078935669</v>
      </c>
      <c r="Q766">
        <f t="shared" si="178"/>
        <v>-882155.06911034486</v>
      </c>
      <c r="S766">
        <v>-10.406489143532237</v>
      </c>
      <c r="T766">
        <v>2163.8309078935667</v>
      </c>
      <c r="U766">
        <v>882.15506911034493</v>
      </c>
      <c r="W766">
        <v>882155.06911034486</v>
      </c>
      <c r="X766">
        <f t="shared" si="171"/>
        <v>-2147.8888888888891</v>
      </c>
      <c r="Y766">
        <f t="shared" si="172"/>
        <v>9.7243751543209864</v>
      </c>
      <c r="Z766">
        <f t="shared" si="173"/>
        <v>102.11229000000002</v>
      </c>
      <c r="AA766">
        <f t="shared" si="174"/>
        <v>1281.6758387832219</v>
      </c>
      <c r="AB766">
        <f t="shared" si="175"/>
        <v>19.422790123456789</v>
      </c>
    </row>
    <row r="767" spans="2:28" x14ac:dyDescent="0.55000000000000004">
      <c r="B767" s="4" t="s">
        <v>38</v>
      </c>
      <c r="C767" s="4">
        <v>761</v>
      </c>
      <c r="D767" s="4">
        <v>172</v>
      </c>
      <c r="E767" s="11">
        <v>23.7</v>
      </c>
      <c r="F767" s="16">
        <f t="shared" si="176"/>
        <v>-1.4722222222222223</v>
      </c>
      <c r="G767" s="16">
        <f t="shared" si="179"/>
        <v>-5.3000000000000007</v>
      </c>
      <c r="I767">
        <v>3.9722222222222223</v>
      </c>
      <c r="J767">
        <f t="shared" si="165"/>
        <v>107.98580569974925</v>
      </c>
      <c r="K767">
        <f t="shared" si="166"/>
        <v>-345.83799236111116</v>
      </c>
      <c r="L767">
        <f t="shared" si="167"/>
        <v>-3175.8058609669179</v>
      </c>
      <c r="M767">
        <f t="shared" si="168"/>
        <v>-2081.2086387446957</v>
      </c>
      <c r="N767">
        <f t="shared" si="169"/>
        <v>-8267.0232039025414</v>
      </c>
      <c r="O767">
        <f t="shared" si="170"/>
        <v>-8267.0232039025414</v>
      </c>
      <c r="P767">
        <f t="shared" si="177"/>
        <v>2163830.9078935669</v>
      </c>
      <c r="Q767">
        <f t="shared" si="178"/>
        <v>-890422.09231424739</v>
      </c>
      <c r="S767">
        <v>-8.2670232039025411</v>
      </c>
      <c r="T767">
        <v>2163.8309078935667</v>
      </c>
      <c r="U767">
        <v>890.42209231424738</v>
      </c>
      <c r="W767">
        <v>890422.09231424739</v>
      </c>
      <c r="X767">
        <f t="shared" si="171"/>
        <v>-2189.1944444444448</v>
      </c>
      <c r="Y767">
        <f t="shared" si="172"/>
        <v>5.8735156997492295</v>
      </c>
      <c r="Z767">
        <f t="shared" si="173"/>
        <v>102.11229000000002</v>
      </c>
      <c r="AA767">
        <f t="shared" si="174"/>
        <v>1273.4088155793193</v>
      </c>
      <c r="AB767">
        <f t="shared" si="175"/>
        <v>11.731351466049384</v>
      </c>
    </row>
    <row r="768" spans="2:28" x14ac:dyDescent="0.55000000000000004">
      <c r="B768" s="4" t="s">
        <v>38</v>
      </c>
      <c r="C768" s="4">
        <v>762</v>
      </c>
      <c r="D768" s="4">
        <v>173</v>
      </c>
      <c r="E768" s="11">
        <v>18.399999999999999</v>
      </c>
      <c r="F768" s="16">
        <f t="shared" si="176"/>
        <v>-1.3055555555555554</v>
      </c>
      <c r="G768" s="16">
        <f t="shared" si="179"/>
        <v>-4.6999999999999993</v>
      </c>
      <c r="I768">
        <v>3.3333333333333335</v>
      </c>
      <c r="J768">
        <f t="shared" si="165"/>
        <v>106.24836638888891</v>
      </c>
      <c r="K768">
        <f t="shared" si="166"/>
        <v>-306.68652152777776</v>
      </c>
      <c r="L768">
        <f t="shared" si="167"/>
        <v>-2805.7933002777772</v>
      </c>
      <c r="M768">
        <f t="shared" si="168"/>
        <v>-1835.112744722222</v>
      </c>
      <c r="N768">
        <f t="shared" si="169"/>
        <v>-6117.0424824074071</v>
      </c>
      <c r="O768">
        <f t="shared" si="170"/>
        <v>-6117.0424824074071</v>
      </c>
      <c r="P768">
        <f t="shared" si="177"/>
        <v>2163830.9078935669</v>
      </c>
      <c r="Q768">
        <f t="shared" si="178"/>
        <v>-896539.13479665481</v>
      </c>
      <c r="S768">
        <v>-6.117042482407407</v>
      </c>
      <c r="T768">
        <v>2163.8309078935667</v>
      </c>
      <c r="U768">
        <v>896.53913479665482</v>
      </c>
      <c r="W768">
        <v>896539.13479665481</v>
      </c>
      <c r="X768">
        <f t="shared" si="171"/>
        <v>-1941.3611111111109</v>
      </c>
      <c r="Y768">
        <f t="shared" si="172"/>
        <v>4.1360763888888901</v>
      </c>
      <c r="Z768">
        <f t="shared" si="173"/>
        <v>102.11229000000002</v>
      </c>
      <c r="AA768">
        <f t="shared" si="174"/>
        <v>1267.291773096912</v>
      </c>
      <c r="AB768">
        <f t="shared" si="175"/>
        <v>8.2611111111111111</v>
      </c>
    </row>
    <row r="769" spans="2:28" x14ac:dyDescent="0.55000000000000004">
      <c r="B769" s="4" t="s">
        <v>38</v>
      </c>
      <c r="C769" s="4">
        <v>763</v>
      </c>
      <c r="D769" s="4">
        <v>174</v>
      </c>
      <c r="E769" s="11">
        <v>14.3</v>
      </c>
      <c r="F769" s="16">
        <f t="shared" si="176"/>
        <v>-0.88888888888888862</v>
      </c>
      <c r="G769" s="16">
        <f t="shared" si="179"/>
        <v>-3.1999999999999993</v>
      </c>
      <c r="I769">
        <v>3.5555555555555554</v>
      </c>
      <c r="J769">
        <f t="shared" si="165"/>
        <v>106.81822580246916</v>
      </c>
      <c r="K769">
        <f t="shared" si="166"/>
        <v>-208.80784444444438</v>
      </c>
      <c r="L769">
        <f t="shared" si="167"/>
        <v>-1875.8484408641968</v>
      </c>
      <c r="M769">
        <f t="shared" si="168"/>
        <v>-1214.9595519753082</v>
      </c>
      <c r="N769">
        <f t="shared" si="169"/>
        <v>-4319.8561848010959</v>
      </c>
      <c r="O769">
        <f t="shared" si="170"/>
        <v>-4319.8561848010959</v>
      </c>
      <c r="P769">
        <f t="shared" si="177"/>
        <v>2163830.9078935669</v>
      </c>
      <c r="Q769">
        <f t="shared" si="178"/>
        <v>-900858.99098145589</v>
      </c>
      <c r="S769">
        <v>-4.3198561848010959</v>
      </c>
      <c r="T769">
        <v>2163.8309078935667</v>
      </c>
      <c r="U769">
        <v>900.85899098145592</v>
      </c>
      <c r="W769">
        <v>900858.99098145589</v>
      </c>
      <c r="X769">
        <f t="shared" si="171"/>
        <v>-1321.7777777777774</v>
      </c>
      <c r="Y769">
        <f t="shared" si="172"/>
        <v>4.7059358024691358</v>
      </c>
      <c r="Z769">
        <f t="shared" si="173"/>
        <v>102.11229000000002</v>
      </c>
      <c r="AA769">
        <f t="shared" si="174"/>
        <v>1262.9719169121108</v>
      </c>
      <c r="AB769">
        <f t="shared" si="175"/>
        <v>9.3993086419753098</v>
      </c>
    </row>
    <row r="770" spans="2:28" x14ac:dyDescent="0.55000000000000004">
      <c r="B770" s="4" t="s">
        <v>38</v>
      </c>
      <c r="C770" s="4">
        <v>764</v>
      </c>
      <c r="D770" s="4">
        <v>175</v>
      </c>
      <c r="E770" s="11">
        <v>12</v>
      </c>
      <c r="F770" s="16">
        <f t="shared" si="176"/>
        <v>-0.20833333333333331</v>
      </c>
      <c r="G770" s="16">
        <f t="shared" si="179"/>
        <v>-0.75</v>
      </c>
      <c r="I770">
        <v>4.4444444444444446</v>
      </c>
      <c r="J770">
        <f t="shared" si="165"/>
        <v>109.46531469135805</v>
      </c>
      <c r="K770">
        <f t="shared" si="166"/>
        <v>-48.939338541666665</v>
      </c>
      <c r="L770">
        <f t="shared" si="167"/>
        <v>-355.22218530864188</v>
      </c>
      <c r="M770">
        <f t="shared" si="168"/>
        <v>-200.32635197530857</v>
      </c>
      <c r="N770">
        <f t="shared" si="169"/>
        <v>-890.33934211248254</v>
      </c>
      <c r="O770">
        <f t="shared" si="170"/>
        <v>-890.33934211248254</v>
      </c>
      <c r="P770">
        <f t="shared" si="177"/>
        <v>2163830.9078935669</v>
      </c>
      <c r="Q770">
        <f t="shared" si="178"/>
        <v>-901749.33032356843</v>
      </c>
      <c r="S770">
        <v>-0.89033934211248256</v>
      </c>
      <c r="T770">
        <v>2163.8309078935667</v>
      </c>
      <c r="U770">
        <v>901.74933032356842</v>
      </c>
      <c r="W770">
        <v>901749.33032356843</v>
      </c>
      <c r="X770">
        <f t="shared" si="171"/>
        <v>-309.79166666666663</v>
      </c>
      <c r="Y770">
        <f t="shared" si="172"/>
        <v>7.3530246913580264</v>
      </c>
      <c r="Z770">
        <f t="shared" si="173"/>
        <v>102.11229000000002</v>
      </c>
      <c r="AA770">
        <f t="shared" si="174"/>
        <v>1262.0815775699984</v>
      </c>
      <c r="AB770">
        <f t="shared" si="175"/>
        <v>14.686419753086422</v>
      </c>
    </row>
    <row r="771" spans="2:28" x14ac:dyDescent="0.55000000000000004">
      <c r="B771" s="4" t="s">
        <v>38</v>
      </c>
      <c r="C771" s="4">
        <v>765</v>
      </c>
      <c r="D771" s="4">
        <v>176</v>
      </c>
      <c r="E771" s="11">
        <v>12.8</v>
      </c>
      <c r="F771" s="16">
        <f t="shared" si="176"/>
        <v>0.55555555555555558</v>
      </c>
      <c r="G771" s="16">
        <f t="shared" si="179"/>
        <v>2</v>
      </c>
      <c r="I771">
        <v>5.3055555555555554</v>
      </c>
      <c r="J771">
        <f t="shared" si="165"/>
        <v>112.59063741271221</v>
      </c>
      <c r="K771">
        <f t="shared" si="166"/>
        <v>130.5049027777778</v>
      </c>
      <c r="L771">
        <f t="shared" si="167"/>
        <v>1351.7573040793791</v>
      </c>
      <c r="M771">
        <f t="shared" si="168"/>
        <v>938.70174852382343</v>
      </c>
      <c r="N771">
        <f t="shared" si="169"/>
        <v>4980.3342768902849</v>
      </c>
      <c r="O771">
        <f t="shared" si="170"/>
        <v>4980.3342768902849</v>
      </c>
      <c r="P771">
        <f t="shared" si="177"/>
        <v>2168811.2421704573</v>
      </c>
      <c r="Q771">
        <f t="shared" si="178"/>
        <v>-901749.33032356843</v>
      </c>
      <c r="S771">
        <v>4.980334276890285</v>
      </c>
      <c r="T771">
        <v>2168.8112421704573</v>
      </c>
      <c r="U771">
        <v>901.74933032356842</v>
      </c>
      <c r="W771">
        <v>901749.33032356843</v>
      </c>
      <c r="X771">
        <f t="shared" si="171"/>
        <v>826.1111111111112</v>
      </c>
      <c r="Y771">
        <f t="shared" si="172"/>
        <v>10.478347412712191</v>
      </c>
      <c r="Z771">
        <f t="shared" si="173"/>
        <v>102.11229000000002</v>
      </c>
      <c r="AA771">
        <f t="shared" si="174"/>
        <v>1267.061911846889</v>
      </c>
      <c r="AB771">
        <f t="shared" si="175"/>
        <v>20.928721836419751</v>
      </c>
    </row>
    <row r="772" spans="2:28" x14ac:dyDescent="0.55000000000000004">
      <c r="B772" s="4" t="s">
        <v>38</v>
      </c>
      <c r="C772" s="4">
        <v>766</v>
      </c>
      <c r="D772" s="4">
        <v>177</v>
      </c>
      <c r="E772" s="11">
        <v>16</v>
      </c>
      <c r="F772" s="16">
        <f t="shared" si="176"/>
        <v>0.87500000000000011</v>
      </c>
      <c r="G772" s="16">
        <f t="shared" si="179"/>
        <v>3.1500000000000004</v>
      </c>
      <c r="I772">
        <v>6.2222222222222223</v>
      </c>
      <c r="J772">
        <f t="shared" si="165"/>
        <v>116.52421839506175</v>
      </c>
      <c r="K772">
        <f t="shared" si="166"/>
        <v>205.54522187500004</v>
      </c>
      <c r="L772">
        <f t="shared" si="167"/>
        <v>2068.2117183950622</v>
      </c>
      <c r="M772">
        <f t="shared" si="168"/>
        <v>1417.649218395062</v>
      </c>
      <c r="N772">
        <f t="shared" si="169"/>
        <v>8820.9284700137196</v>
      </c>
      <c r="O772">
        <f t="shared" si="170"/>
        <v>8820.9284700137196</v>
      </c>
      <c r="P772">
        <f t="shared" si="177"/>
        <v>2177632.1706404709</v>
      </c>
      <c r="Q772">
        <f t="shared" si="178"/>
        <v>-901749.33032356843</v>
      </c>
      <c r="S772">
        <v>8.8209284700137189</v>
      </c>
      <c r="T772">
        <v>2177.632170640471</v>
      </c>
      <c r="U772">
        <v>901.74933032356842</v>
      </c>
      <c r="W772">
        <v>901749.33032356843</v>
      </c>
      <c r="X772">
        <f t="shared" si="171"/>
        <v>1301.1250000000002</v>
      </c>
      <c r="Y772">
        <f t="shared" si="172"/>
        <v>14.411928395061731</v>
      </c>
      <c r="Z772">
        <f t="shared" si="173"/>
        <v>102.11229000000002</v>
      </c>
      <c r="AA772">
        <f t="shared" si="174"/>
        <v>1275.8828403169027</v>
      </c>
      <c r="AB772">
        <f t="shared" si="175"/>
        <v>28.785382716049384</v>
      </c>
    </row>
    <row r="773" spans="2:28" x14ac:dyDescent="0.55000000000000004">
      <c r="B773" s="4" t="s">
        <v>38</v>
      </c>
      <c r="C773" s="4">
        <v>767</v>
      </c>
      <c r="D773" s="4">
        <v>178</v>
      </c>
      <c r="E773" s="11">
        <v>19.100000000000001</v>
      </c>
      <c r="F773" s="16">
        <f t="shared" si="176"/>
        <v>0.88888888888888862</v>
      </c>
      <c r="G773" s="16">
        <f t="shared" si="179"/>
        <v>3.1999999999999993</v>
      </c>
      <c r="I773">
        <v>7.1111111111111107</v>
      </c>
      <c r="J773">
        <f t="shared" si="165"/>
        <v>120.93603320987656</v>
      </c>
      <c r="K773">
        <f t="shared" si="166"/>
        <v>208.80784444444438</v>
      </c>
      <c r="L773">
        <f t="shared" si="167"/>
        <v>2103.6026998765428</v>
      </c>
      <c r="M773">
        <f t="shared" si="168"/>
        <v>1442.7138109876539</v>
      </c>
      <c r="N773">
        <f t="shared" si="169"/>
        <v>10259.29821146776</v>
      </c>
      <c r="O773">
        <f t="shared" si="170"/>
        <v>10259.29821146776</v>
      </c>
      <c r="P773">
        <f t="shared" si="177"/>
        <v>2187891.4688519388</v>
      </c>
      <c r="Q773">
        <f t="shared" si="178"/>
        <v>-901749.33032356843</v>
      </c>
      <c r="S773">
        <v>10.25929821146776</v>
      </c>
      <c r="T773">
        <v>2187.891468851939</v>
      </c>
      <c r="U773">
        <v>901.74933032356842</v>
      </c>
      <c r="W773">
        <v>901749.33032356843</v>
      </c>
      <c r="X773">
        <f t="shared" si="171"/>
        <v>1321.7777777777774</v>
      </c>
      <c r="Y773">
        <f t="shared" si="172"/>
        <v>18.823743209876543</v>
      </c>
      <c r="Z773">
        <f t="shared" si="173"/>
        <v>102.11229000000002</v>
      </c>
      <c r="AA773">
        <f t="shared" si="174"/>
        <v>1286.1421385283707</v>
      </c>
      <c r="AB773">
        <f t="shared" si="175"/>
        <v>37.597234567901239</v>
      </c>
    </row>
    <row r="774" spans="2:28" x14ac:dyDescent="0.55000000000000004">
      <c r="B774" s="4" t="s">
        <v>38</v>
      </c>
      <c r="C774" s="4">
        <v>768</v>
      </c>
      <c r="D774" s="4">
        <v>179</v>
      </c>
      <c r="E774" s="11">
        <v>22.4</v>
      </c>
      <c r="F774" s="16">
        <f t="shared" si="176"/>
        <v>0.90277777777777779</v>
      </c>
      <c r="G774" s="16">
        <f t="shared" si="179"/>
        <v>3.25</v>
      </c>
      <c r="I774">
        <v>8.3611111111111107</v>
      </c>
      <c r="J774">
        <f t="shared" si="165"/>
        <v>128.13539117428627</v>
      </c>
      <c r="K774">
        <f t="shared" si="166"/>
        <v>212.0704670138889</v>
      </c>
      <c r="L774">
        <f t="shared" si="167"/>
        <v>2141.7812245076198</v>
      </c>
      <c r="M774">
        <f t="shared" si="168"/>
        <v>1470.5659467298419</v>
      </c>
      <c r="N774">
        <f t="shared" si="169"/>
        <v>12295.565276824511</v>
      </c>
      <c r="O774">
        <f t="shared" si="170"/>
        <v>12295.565276824511</v>
      </c>
      <c r="P774">
        <f t="shared" si="177"/>
        <v>2200187.0341287632</v>
      </c>
      <c r="Q774">
        <f t="shared" si="178"/>
        <v>-901749.33032356843</v>
      </c>
      <c r="S774">
        <v>12.295565276824512</v>
      </c>
      <c r="T774">
        <v>2200.1870341287631</v>
      </c>
      <c r="U774">
        <v>901.74933032356842</v>
      </c>
      <c r="W774">
        <v>901749.33032356843</v>
      </c>
      <c r="X774">
        <f t="shared" si="171"/>
        <v>1342.4305555555557</v>
      </c>
      <c r="Y774">
        <f t="shared" si="172"/>
        <v>26.023101174286264</v>
      </c>
      <c r="Z774">
        <f t="shared" si="173"/>
        <v>102.11229000000002</v>
      </c>
      <c r="AA774">
        <f t="shared" si="174"/>
        <v>1298.4377038051948</v>
      </c>
      <c r="AB774">
        <f t="shared" si="175"/>
        <v>51.976731095679</v>
      </c>
    </row>
    <row r="775" spans="2:28" x14ac:dyDescent="0.55000000000000004">
      <c r="B775" s="4" t="s">
        <v>38</v>
      </c>
      <c r="C775" s="4">
        <v>769</v>
      </c>
      <c r="D775" s="4">
        <v>180</v>
      </c>
      <c r="E775" s="11">
        <v>25.6</v>
      </c>
      <c r="F775" s="16">
        <f t="shared" si="176"/>
        <v>1.0694444444444449</v>
      </c>
      <c r="G775" s="16">
        <f t="shared" si="179"/>
        <v>3.8500000000000014</v>
      </c>
      <c r="I775">
        <v>9.8055555555555554</v>
      </c>
      <c r="J775">
        <f t="shared" ref="J775:J838" si="180">Y775+Z775</f>
        <v>137.90342491271221</v>
      </c>
      <c r="K775">
        <f t="shared" ref="K775:K838" si="181">(($AH$24*F775)*$AH$28)/2</f>
        <v>251.22193784722234</v>
      </c>
      <c r="L775">
        <f t="shared" ref="L775:L838" si="182">(K775/$AH$28)+M775</f>
        <v>2523.2992582460465</v>
      </c>
      <c r="M775">
        <f t="shared" ref="M775:M838" si="183">J775+X775</f>
        <v>1728.1673138016017</v>
      </c>
      <c r="N775">
        <f t="shared" ref="N775:N838" si="184">M775*I775</f>
        <v>16945.640604776818</v>
      </c>
      <c r="O775">
        <f t="shared" ref="O775:O838" si="185">N775*1</f>
        <v>16945.640604776818</v>
      </c>
      <c r="P775">
        <f t="shared" si="177"/>
        <v>2217132.67473354</v>
      </c>
      <c r="Q775">
        <f t="shared" si="178"/>
        <v>-901749.33032356843</v>
      </c>
      <c r="S775">
        <v>16.94564060477682</v>
      </c>
      <c r="T775">
        <v>2217.1326747335402</v>
      </c>
      <c r="U775">
        <v>901.74933032356842</v>
      </c>
      <c r="W775">
        <v>901749.33032356843</v>
      </c>
      <c r="X775">
        <f t="shared" ref="X775:X838" si="186">F775*$AH$24</f>
        <v>1590.2638888888896</v>
      </c>
      <c r="Y775">
        <f t="shared" ref="Y775:Y838" si="187">0.5*1.225*$AH$26*$AH$25*I775^2</f>
        <v>35.791134912712195</v>
      </c>
      <c r="Z775">
        <f t="shared" ref="Z775:Z838" si="188">$AH$27*$AH$24*9.81</f>
        <v>102.11229000000002</v>
      </c>
      <c r="AA775">
        <f t="shared" ref="AA775:AA838" si="189">T775-U775</f>
        <v>1315.3833444099719</v>
      </c>
      <c r="AB775">
        <f t="shared" ref="AB775:AB838" si="190">(0.5*$AH$24*I775^2)/1000</f>
        <v>71.486721836419747</v>
      </c>
    </row>
    <row r="776" spans="2:28" x14ac:dyDescent="0.55000000000000004">
      <c r="B776" s="4" t="s">
        <v>38</v>
      </c>
      <c r="C776" s="4">
        <v>770</v>
      </c>
      <c r="D776" s="4">
        <v>181</v>
      </c>
      <c r="E776" s="11">
        <v>30.1</v>
      </c>
      <c r="F776" s="16">
        <f t="shared" ref="F776:F839" si="191">($E777-$E775)/2/3.6</f>
        <v>1.3472222222222217</v>
      </c>
      <c r="G776" s="16">
        <f t="shared" si="179"/>
        <v>4.8499999999999979</v>
      </c>
      <c r="I776">
        <v>11.083333333333334</v>
      </c>
      <c r="J776">
        <f t="shared" si="180"/>
        <v>147.83919952690974</v>
      </c>
      <c r="K776">
        <f t="shared" si="181"/>
        <v>316.47438923611099</v>
      </c>
      <c r="L776">
        <f t="shared" si="182"/>
        <v>3152.818366193575</v>
      </c>
      <c r="M776">
        <f t="shared" si="183"/>
        <v>2151.1586439713533</v>
      </c>
      <c r="N776">
        <f t="shared" si="184"/>
        <v>23842.008304015835</v>
      </c>
      <c r="O776">
        <f t="shared" si="185"/>
        <v>23842.008304015835</v>
      </c>
      <c r="P776">
        <f t="shared" ref="P776:P839" si="192">P775+MAX(0,O776)</f>
        <v>2240974.6830375558</v>
      </c>
      <c r="Q776">
        <f t="shared" ref="Q776:Q839" si="193">Q775+MIN(0,O776)</f>
        <v>-901749.33032356843</v>
      </c>
      <c r="S776">
        <v>23.842008304015835</v>
      </c>
      <c r="T776">
        <v>2240.9746830375557</v>
      </c>
      <c r="U776">
        <v>901.74933032356842</v>
      </c>
      <c r="W776">
        <v>901749.33032356843</v>
      </c>
      <c r="X776">
        <f t="shared" si="186"/>
        <v>2003.3194444444437</v>
      </c>
      <c r="Y776">
        <f t="shared" si="187"/>
        <v>45.726909526909729</v>
      </c>
      <c r="Z776">
        <f t="shared" si="188"/>
        <v>102.11229000000002</v>
      </c>
      <c r="AA776">
        <f t="shared" si="189"/>
        <v>1339.2253527139874</v>
      </c>
      <c r="AB776">
        <f t="shared" si="190"/>
        <v>91.331746527777781</v>
      </c>
    </row>
    <row r="777" spans="2:28" x14ac:dyDescent="0.55000000000000004">
      <c r="B777" s="4" t="s">
        <v>38</v>
      </c>
      <c r="C777" s="4">
        <v>771</v>
      </c>
      <c r="D777" s="4">
        <v>182</v>
      </c>
      <c r="E777" s="11">
        <v>35.299999999999997</v>
      </c>
      <c r="F777" s="16">
        <f t="shared" si="191"/>
        <v>1.3611111111111107</v>
      </c>
      <c r="G777" s="16">
        <f t="shared" ref="G777:G840" si="194">($E778-$E776)/2</f>
        <v>4.8999999999999986</v>
      </c>
      <c r="I777">
        <v>12.361111111111111</v>
      </c>
      <c r="J777">
        <f t="shared" si="180"/>
        <v>158.99052103539739</v>
      </c>
      <c r="K777">
        <f t="shared" si="181"/>
        <v>319.73701180555548</v>
      </c>
      <c r="L777">
        <f t="shared" si="182"/>
        <v>3194.9488543687298</v>
      </c>
      <c r="M777">
        <f t="shared" si="183"/>
        <v>2182.962743257619</v>
      </c>
      <c r="N777">
        <f t="shared" si="184"/>
        <v>26983.845020823344</v>
      </c>
      <c r="O777">
        <f t="shared" si="185"/>
        <v>26983.845020823344</v>
      </c>
      <c r="P777">
        <f t="shared" si="192"/>
        <v>2267958.528058379</v>
      </c>
      <c r="Q777">
        <f t="shared" si="193"/>
        <v>-901749.33032356843</v>
      </c>
      <c r="S777">
        <v>26.983845020823345</v>
      </c>
      <c r="T777">
        <v>2267.9585280583792</v>
      </c>
      <c r="U777">
        <v>901.74933032356842</v>
      </c>
      <c r="W777">
        <v>901749.33032356843</v>
      </c>
      <c r="X777">
        <f t="shared" si="186"/>
        <v>2023.9722222222217</v>
      </c>
      <c r="Y777">
        <f t="shared" si="187"/>
        <v>56.878231035397377</v>
      </c>
      <c r="Z777">
        <f t="shared" si="188"/>
        <v>102.11229000000002</v>
      </c>
      <c r="AA777">
        <f t="shared" si="189"/>
        <v>1366.2091977348109</v>
      </c>
      <c r="AB777">
        <f t="shared" si="190"/>
        <v>113.60461998456789</v>
      </c>
    </row>
    <row r="778" spans="2:28" x14ac:dyDescent="0.55000000000000004">
      <c r="B778" s="4" t="s">
        <v>38</v>
      </c>
      <c r="C778" s="4">
        <v>772</v>
      </c>
      <c r="D778" s="4">
        <v>183</v>
      </c>
      <c r="E778" s="11">
        <v>39.9</v>
      </c>
      <c r="F778" s="16">
        <f t="shared" si="191"/>
        <v>1.2777777777777781</v>
      </c>
      <c r="G778" s="16">
        <f t="shared" si="194"/>
        <v>4.6000000000000014</v>
      </c>
      <c r="I778">
        <v>13.194444444444445</v>
      </c>
      <c r="J778">
        <f t="shared" si="180"/>
        <v>166.91800078076778</v>
      </c>
      <c r="K778">
        <f t="shared" si="181"/>
        <v>300.16127638888901</v>
      </c>
      <c r="L778">
        <f t="shared" si="182"/>
        <v>3017.0013341141021</v>
      </c>
      <c r="M778">
        <f t="shared" si="183"/>
        <v>2066.9735563363238</v>
      </c>
      <c r="N778">
        <f t="shared" si="184"/>
        <v>27272.567757215384</v>
      </c>
      <c r="O778">
        <f t="shared" si="185"/>
        <v>27272.567757215384</v>
      </c>
      <c r="P778">
        <f t="shared" si="192"/>
        <v>2295231.0958155943</v>
      </c>
      <c r="Q778">
        <f t="shared" si="193"/>
        <v>-901749.33032356843</v>
      </c>
      <c r="S778">
        <v>27.272567757215384</v>
      </c>
      <c r="T778">
        <v>2295.2310958155945</v>
      </c>
      <c r="U778">
        <v>901.74933032356842</v>
      </c>
      <c r="W778">
        <v>901749.33032356843</v>
      </c>
      <c r="X778">
        <f t="shared" si="186"/>
        <v>1900.0555555555561</v>
      </c>
      <c r="Y778">
        <f t="shared" si="187"/>
        <v>64.805710780767754</v>
      </c>
      <c r="Z778">
        <f t="shared" si="188"/>
        <v>102.11229000000002</v>
      </c>
      <c r="AA778">
        <f t="shared" si="189"/>
        <v>1393.4817654920262</v>
      </c>
      <c r="AB778">
        <f t="shared" si="190"/>
        <v>129.4384162808642</v>
      </c>
    </row>
    <row r="779" spans="2:28" x14ac:dyDescent="0.55000000000000004">
      <c r="B779" s="4" t="s">
        <v>38</v>
      </c>
      <c r="C779" s="4">
        <v>773</v>
      </c>
      <c r="D779" s="4">
        <v>184</v>
      </c>
      <c r="E779" s="11">
        <v>44.5</v>
      </c>
      <c r="F779" s="16">
        <f t="shared" si="191"/>
        <v>1.0555555555555558</v>
      </c>
      <c r="G779" s="16">
        <f t="shared" si="194"/>
        <v>3.8000000000000007</v>
      </c>
      <c r="I779">
        <v>14.138888888888889</v>
      </c>
      <c r="J779">
        <f t="shared" si="180"/>
        <v>176.52748492428628</v>
      </c>
      <c r="K779">
        <f t="shared" si="181"/>
        <v>247.95931527777785</v>
      </c>
      <c r="L779">
        <f t="shared" si="182"/>
        <v>2530.9441515909534</v>
      </c>
      <c r="M779">
        <f t="shared" si="183"/>
        <v>1746.1385960353978</v>
      </c>
      <c r="N779">
        <f t="shared" si="184"/>
        <v>24688.459593944932</v>
      </c>
      <c r="O779">
        <f t="shared" si="185"/>
        <v>24688.459593944932</v>
      </c>
      <c r="P779">
        <f t="shared" si="192"/>
        <v>2319919.555409539</v>
      </c>
      <c r="Q779">
        <f t="shared" si="193"/>
        <v>-901749.33032356843</v>
      </c>
      <c r="S779">
        <v>24.688459593944934</v>
      </c>
      <c r="T779">
        <v>2319.919555409539</v>
      </c>
      <c r="U779">
        <v>901.74933032356842</v>
      </c>
      <c r="W779">
        <v>901749.33032356843</v>
      </c>
      <c r="X779">
        <f t="shared" si="186"/>
        <v>1569.6111111111115</v>
      </c>
      <c r="Y779">
        <f t="shared" si="187"/>
        <v>74.415194924286283</v>
      </c>
      <c r="Z779">
        <f t="shared" si="188"/>
        <v>102.11229000000002</v>
      </c>
      <c r="AA779">
        <f t="shared" si="189"/>
        <v>1418.1702250859707</v>
      </c>
      <c r="AB779">
        <f t="shared" si="190"/>
        <v>148.63173109567902</v>
      </c>
    </row>
    <row r="780" spans="2:28" x14ac:dyDescent="0.55000000000000004">
      <c r="B780" s="4" t="s">
        <v>38</v>
      </c>
      <c r="C780" s="4">
        <v>774</v>
      </c>
      <c r="D780" s="4">
        <v>185</v>
      </c>
      <c r="E780" s="11">
        <v>47.5</v>
      </c>
      <c r="F780" s="16">
        <f t="shared" si="191"/>
        <v>0.88888888888888862</v>
      </c>
      <c r="G780" s="16">
        <f t="shared" si="194"/>
        <v>3.1999999999999993</v>
      </c>
      <c r="I780">
        <v>15.027777777777779</v>
      </c>
      <c r="J780">
        <f t="shared" si="180"/>
        <v>186.1783298316937</v>
      </c>
      <c r="K780">
        <f t="shared" si="181"/>
        <v>208.80784444444438</v>
      </c>
      <c r="L780">
        <f t="shared" si="182"/>
        <v>2168.8449964983597</v>
      </c>
      <c r="M780">
        <f t="shared" si="183"/>
        <v>1507.956107609471</v>
      </c>
      <c r="N780">
        <f t="shared" si="184"/>
        <v>22661.229283797886</v>
      </c>
      <c r="O780">
        <f t="shared" si="185"/>
        <v>22661.229283797886</v>
      </c>
      <c r="P780">
        <f t="shared" si="192"/>
        <v>2342580.784693337</v>
      </c>
      <c r="Q780">
        <f t="shared" si="193"/>
        <v>-901749.33032356843</v>
      </c>
      <c r="S780">
        <v>22.661229283797887</v>
      </c>
      <c r="T780">
        <v>2342.5807846933371</v>
      </c>
      <c r="U780">
        <v>901.74933032356842</v>
      </c>
      <c r="W780">
        <v>901749.33032356843</v>
      </c>
      <c r="X780">
        <f t="shared" si="186"/>
        <v>1321.7777777777774</v>
      </c>
      <c r="Y780">
        <f t="shared" si="187"/>
        <v>84.066039831693686</v>
      </c>
      <c r="Z780">
        <f t="shared" si="188"/>
        <v>102.11229000000002</v>
      </c>
      <c r="AA780">
        <f t="shared" si="189"/>
        <v>1440.8314543697688</v>
      </c>
      <c r="AB780">
        <f t="shared" si="190"/>
        <v>167.90765702160493</v>
      </c>
    </row>
    <row r="781" spans="2:28" x14ac:dyDescent="0.55000000000000004">
      <c r="B781" s="4" t="s">
        <v>38</v>
      </c>
      <c r="C781" s="4">
        <v>775</v>
      </c>
      <c r="D781" s="4">
        <v>186</v>
      </c>
      <c r="E781" s="11">
        <v>50.9</v>
      </c>
      <c r="F781" s="16">
        <f t="shared" si="191"/>
        <v>0.91666666666666685</v>
      </c>
      <c r="G781" s="16">
        <f t="shared" si="194"/>
        <v>3.3000000000000007</v>
      </c>
      <c r="I781">
        <v>15.638888888888889</v>
      </c>
      <c r="J781">
        <f t="shared" si="180"/>
        <v>193.15451200761964</v>
      </c>
      <c r="K781">
        <f t="shared" si="181"/>
        <v>215.33308958333339</v>
      </c>
      <c r="L781">
        <f t="shared" si="182"/>
        <v>2237.7795120076203</v>
      </c>
      <c r="M781">
        <f t="shared" si="183"/>
        <v>1556.2378453409533</v>
      </c>
      <c r="N781">
        <f t="shared" si="184"/>
        <v>24337.83074797102</v>
      </c>
      <c r="O781">
        <f t="shared" si="185"/>
        <v>24337.83074797102</v>
      </c>
      <c r="P781">
        <f t="shared" si="192"/>
        <v>2366918.6154413079</v>
      </c>
      <c r="Q781">
        <f t="shared" si="193"/>
        <v>-901749.33032356843</v>
      </c>
      <c r="S781">
        <v>24.337830747971022</v>
      </c>
      <c r="T781">
        <v>2366.9186154413078</v>
      </c>
      <c r="U781">
        <v>901.74933032356842</v>
      </c>
      <c r="W781">
        <v>901749.33032356843</v>
      </c>
      <c r="X781">
        <f t="shared" si="186"/>
        <v>1363.0833333333337</v>
      </c>
      <c r="Y781">
        <f t="shared" si="187"/>
        <v>91.042222007619614</v>
      </c>
      <c r="Z781">
        <f t="shared" si="188"/>
        <v>102.11229000000002</v>
      </c>
      <c r="AA781">
        <f t="shared" si="189"/>
        <v>1465.1692851177395</v>
      </c>
      <c r="AB781">
        <f t="shared" si="190"/>
        <v>181.84139776234568</v>
      </c>
    </row>
    <row r="782" spans="2:28" x14ac:dyDescent="0.55000000000000004">
      <c r="B782" s="4" t="s">
        <v>38</v>
      </c>
      <c r="C782" s="4">
        <v>776</v>
      </c>
      <c r="D782" s="4">
        <v>187</v>
      </c>
      <c r="E782" s="11">
        <v>54.1</v>
      </c>
      <c r="F782" s="16">
        <f t="shared" si="191"/>
        <v>0.74999999999999978</v>
      </c>
      <c r="G782" s="16">
        <f t="shared" si="194"/>
        <v>2.6999999999999993</v>
      </c>
      <c r="I782">
        <v>16.138888888888889</v>
      </c>
      <c r="J782">
        <f t="shared" si="180"/>
        <v>199.06910124373076</v>
      </c>
      <c r="K782">
        <f t="shared" si="181"/>
        <v>176.18161874999996</v>
      </c>
      <c r="L782">
        <f t="shared" si="182"/>
        <v>1871.9441012437305</v>
      </c>
      <c r="M782">
        <f t="shared" si="183"/>
        <v>1314.3191012437305</v>
      </c>
      <c r="N782">
        <f t="shared" si="184"/>
        <v>21211.649939516872</v>
      </c>
      <c r="O782">
        <f t="shared" si="185"/>
        <v>21211.649939516872</v>
      </c>
      <c r="P782">
        <f t="shared" si="192"/>
        <v>2388130.2653808249</v>
      </c>
      <c r="Q782">
        <f t="shared" si="193"/>
        <v>-901749.33032356843</v>
      </c>
      <c r="S782">
        <v>21.211649939516871</v>
      </c>
      <c r="T782">
        <v>2388.1302653808248</v>
      </c>
      <c r="U782">
        <v>901.74933032356842</v>
      </c>
      <c r="W782">
        <v>901749.33032356843</v>
      </c>
      <c r="X782">
        <f t="shared" si="186"/>
        <v>1115.2499999999998</v>
      </c>
      <c r="Y782">
        <f t="shared" si="187"/>
        <v>96.956811243730726</v>
      </c>
      <c r="Z782">
        <f t="shared" si="188"/>
        <v>102.11229000000002</v>
      </c>
      <c r="AA782">
        <f t="shared" si="189"/>
        <v>1486.3809350572565</v>
      </c>
      <c r="AB782">
        <f t="shared" si="190"/>
        <v>193.65478665123462</v>
      </c>
    </row>
    <row r="783" spans="2:28" x14ac:dyDescent="0.55000000000000004">
      <c r="B783" s="4" t="s">
        <v>38</v>
      </c>
      <c r="C783" s="4">
        <v>777</v>
      </c>
      <c r="D783" s="4">
        <v>188</v>
      </c>
      <c r="E783" s="11">
        <v>56.3</v>
      </c>
      <c r="F783" s="16">
        <f t="shared" si="191"/>
        <v>0.55555555555555558</v>
      </c>
      <c r="G783" s="16">
        <f t="shared" si="194"/>
        <v>2</v>
      </c>
      <c r="I783">
        <v>16.611111111111111</v>
      </c>
      <c r="J783">
        <f t="shared" si="180"/>
        <v>204.82600256751545</v>
      </c>
      <c r="K783">
        <f t="shared" si="181"/>
        <v>130.5049027777778</v>
      </c>
      <c r="L783">
        <f t="shared" si="182"/>
        <v>1443.9926692341824</v>
      </c>
      <c r="M783">
        <f t="shared" si="183"/>
        <v>1030.9371136786267</v>
      </c>
      <c r="N783">
        <f t="shared" si="184"/>
        <v>17125.010943883855</v>
      </c>
      <c r="O783">
        <f t="shared" si="185"/>
        <v>17125.010943883855</v>
      </c>
      <c r="P783">
        <f t="shared" si="192"/>
        <v>2405255.2763247089</v>
      </c>
      <c r="Q783">
        <f t="shared" si="193"/>
        <v>-901749.33032356843</v>
      </c>
      <c r="S783">
        <v>17.125010943883854</v>
      </c>
      <c r="T783">
        <v>2405.255276324709</v>
      </c>
      <c r="U783">
        <v>901.74933032356842</v>
      </c>
      <c r="W783">
        <v>901749.33032356843</v>
      </c>
      <c r="X783">
        <f t="shared" si="186"/>
        <v>826.1111111111112</v>
      </c>
      <c r="Y783">
        <f t="shared" si="187"/>
        <v>102.71371256751543</v>
      </c>
      <c r="Z783">
        <f t="shared" si="188"/>
        <v>102.11229000000002</v>
      </c>
      <c r="AA783">
        <f t="shared" si="189"/>
        <v>1503.5059460011407</v>
      </c>
      <c r="AB783">
        <f t="shared" si="190"/>
        <v>205.15322067901232</v>
      </c>
    </row>
    <row r="784" spans="2:28" x14ac:dyDescent="0.55000000000000004">
      <c r="B784" s="4" t="s">
        <v>38</v>
      </c>
      <c r="C784" s="4">
        <v>778</v>
      </c>
      <c r="D784" s="4">
        <v>189</v>
      </c>
      <c r="E784" s="11">
        <v>58.1</v>
      </c>
      <c r="F784" s="16">
        <f t="shared" si="191"/>
        <v>0.4861111111111111</v>
      </c>
      <c r="G784" s="16">
        <f t="shared" si="194"/>
        <v>1.75</v>
      </c>
      <c r="I784">
        <v>16.972222222222221</v>
      </c>
      <c r="J784">
        <f t="shared" si="180"/>
        <v>209.34035760947148</v>
      </c>
      <c r="K784">
        <f t="shared" si="181"/>
        <v>114.19178993055554</v>
      </c>
      <c r="L784">
        <f t="shared" si="182"/>
        <v>1293.6111909428048</v>
      </c>
      <c r="M784">
        <f t="shared" si="183"/>
        <v>932.18757983169371</v>
      </c>
      <c r="N784">
        <f t="shared" si="184"/>
        <v>15821.294757699023</v>
      </c>
      <c r="O784">
        <f t="shared" si="185"/>
        <v>15821.294757699023</v>
      </c>
      <c r="P784">
        <f t="shared" si="192"/>
        <v>2421076.5710824081</v>
      </c>
      <c r="Q784">
        <f t="shared" si="193"/>
        <v>-901749.33032356843</v>
      </c>
      <c r="S784">
        <v>15.821294757699023</v>
      </c>
      <c r="T784">
        <v>2421.076571082408</v>
      </c>
      <c r="U784">
        <v>901.74933032356842</v>
      </c>
      <c r="W784">
        <v>901749.33032356843</v>
      </c>
      <c r="X784">
        <f t="shared" si="186"/>
        <v>722.84722222222217</v>
      </c>
      <c r="Y784">
        <f t="shared" si="187"/>
        <v>107.22806760947145</v>
      </c>
      <c r="Z784">
        <f t="shared" si="188"/>
        <v>102.11229000000002</v>
      </c>
      <c r="AA784">
        <f t="shared" si="189"/>
        <v>1519.3272407588397</v>
      </c>
      <c r="AB784">
        <f t="shared" si="190"/>
        <v>214.16987924382715</v>
      </c>
    </row>
    <row r="785" spans="2:28" x14ac:dyDescent="0.55000000000000004">
      <c r="B785" s="4" t="s">
        <v>38</v>
      </c>
      <c r="C785" s="4">
        <v>779</v>
      </c>
      <c r="D785" s="4">
        <v>190</v>
      </c>
      <c r="E785" s="11">
        <v>59.8</v>
      </c>
      <c r="F785" s="16">
        <f t="shared" si="191"/>
        <v>0.41666666666666663</v>
      </c>
      <c r="G785" s="16">
        <f t="shared" si="194"/>
        <v>1.5</v>
      </c>
      <c r="I785">
        <v>17.25</v>
      </c>
      <c r="J785">
        <f t="shared" si="180"/>
        <v>212.87900074218754</v>
      </c>
      <c r="K785">
        <f t="shared" si="181"/>
        <v>97.878677083333329</v>
      </c>
      <c r="L785">
        <f t="shared" si="182"/>
        <v>1142.2540007421876</v>
      </c>
      <c r="M785">
        <f t="shared" si="183"/>
        <v>832.46233407552086</v>
      </c>
      <c r="N785">
        <f t="shared" si="184"/>
        <v>14359.975262802735</v>
      </c>
      <c r="O785">
        <f t="shared" si="185"/>
        <v>14359.975262802735</v>
      </c>
      <c r="P785">
        <f t="shared" si="192"/>
        <v>2435436.5463452106</v>
      </c>
      <c r="Q785">
        <f t="shared" si="193"/>
        <v>-901749.33032356843</v>
      </c>
      <c r="S785">
        <v>14.359975262802735</v>
      </c>
      <c r="T785">
        <v>2435.4365463452109</v>
      </c>
      <c r="U785">
        <v>901.74933032356842</v>
      </c>
      <c r="W785">
        <v>901749.33032356843</v>
      </c>
      <c r="X785">
        <f t="shared" si="186"/>
        <v>619.58333333333326</v>
      </c>
      <c r="Y785">
        <f t="shared" si="187"/>
        <v>110.76671074218751</v>
      </c>
      <c r="Z785">
        <f t="shared" si="188"/>
        <v>102.11229000000002</v>
      </c>
      <c r="AA785">
        <f t="shared" si="189"/>
        <v>1533.6872160216426</v>
      </c>
      <c r="AB785">
        <f t="shared" si="190"/>
        <v>221.23771875</v>
      </c>
    </row>
    <row r="786" spans="2:28" x14ac:dyDescent="0.55000000000000004">
      <c r="B786" s="4" t="s">
        <v>38</v>
      </c>
      <c r="C786" s="4">
        <v>780</v>
      </c>
      <c r="D786" s="4">
        <v>191</v>
      </c>
      <c r="E786" s="11">
        <v>61.1</v>
      </c>
      <c r="F786" s="16">
        <f t="shared" si="191"/>
        <v>0.31944444444444503</v>
      </c>
      <c r="G786" s="16">
        <f t="shared" si="194"/>
        <v>1.1500000000000021</v>
      </c>
      <c r="I786">
        <v>17.444444444444443</v>
      </c>
      <c r="J786">
        <f t="shared" si="180"/>
        <v>215.39023101080249</v>
      </c>
      <c r="K786">
        <f t="shared" si="181"/>
        <v>75.040319097222365</v>
      </c>
      <c r="L786">
        <f t="shared" si="182"/>
        <v>927.91106434413712</v>
      </c>
      <c r="M786">
        <f t="shared" si="183"/>
        <v>690.4041198996922</v>
      </c>
      <c r="N786">
        <f t="shared" si="184"/>
        <v>12043.71631380574</v>
      </c>
      <c r="O786">
        <f t="shared" si="185"/>
        <v>12043.71631380574</v>
      </c>
      <c r="P786">
        <f t="shared" si="192"/>
        <v>2447480.2626590165</v>
      </c>
      <c r="Q786">
        <f t="shared" si="193"/>
        <v>-901749.33032356843</v>
      </c>
      <c r="S786">
        <v>12.04371631380574</v>
      </c>
      <c r="T786">
        <v>2447.4802626590167</v>
      </c>
      <c r="U786">
        <v>901.74933032356842</v>
      </c>
      <c r="W786">
        <v>901749.33032356843</v>
      </c>
      <c r="X786">
        <f t="shared" si="186"/>
        <v>475.01388888888977</v>
      </c>
      <c r="Y786">
        <f t="shared" si="187"/>
        <v>113.27794101080246</v>
      </c>
      <c r="Z786">
        <f t="shared" si="188"/>
        <v>102.11229000000002</v>
      </c>
      <c r="AA786">
        <f t="shared" si="189"/>
        <v>1545.7309323354484</v>
      </c>
      <c r="AB786">
        <f t="shared" si="190"/>
        <v>226.25347530864192</v>
      </c>
    </row>
    <row r="787" spans="2:28" x14ac:dyDescent="0.55000000000000004">
      <c r="B787" s="4" t="s">
        <v>38</v>
      </c>
      <c r="C787" s="4">
        <v>781</v>
      </c>
      <c r="D787" s="4">
        <v>192</v>
      </c>
      <c r="E787" s="11">
        <v>62.1</v>
      </c>
      <c r="F787" s="16">
        <f t="shared" si="191"/>
        <v>0.23611111111111052</v>
      </c>
      <c r="G787" s="16">
        <f t="shared" si="194"/>
        <v>0.84999999999999787</v>
      </c>
      <c r="I787">
        <v>17.583333333333332</v>
      </c>
      <c r="J787">
        <f t="shared" si="180"/>
        <v>217.20120056857641</v>
      </c>
      <c r="K787">
        <f t="shared" si="181"/>
        <v>55.464583680555414</v>
      </c>
      <c r="L787">
        <f t="shared" si="182"/>
        <v>743.84703390190839</v>
      </c>
      <c r="M787">
        <f t="shared" si="183"/>
        <v>568.29842279079776</v>
      </c>
      <c r="N787">
        <f t="shared" si="184"/>
        <v>9992.5806007381925</v>
      </c>
      <c r="O787">
        <f t="shared" si="185"/>
        <v>9992.5806007381925</v>
      </c>
      <c r="P787">
        <f t="shared" si="192"/>
        <v>2457472.8432597546</v>
      </c>
      <c r="Q787">
        <f t="shared" si="193"/>
        <v>-901749.33032356843</v>
      </c>
      <c r="S787">
        <v>9.9925806007381919</v>
      </c>
      <c r="T787">
        <v>2457.4728432597544</v>
      </c>
      <c r="U787">
        <v>901.74933032356842</v>
      </c>
      <c r="W787">
        <v>901749.33032356843</v>
      </c>
      <c r="X787">
        <f t="shared" si="186"/>
        <v>351.09722222222132</v>
      </c>
      <c r="Y787">
        <f t="shared" si="187"/>
        <v>115.0889105685764</v>
      </c>
      <c r="Z787">
        <f t="shared" si="188"/>
        <v>102.11229000000002</v>
      </c>
      <c r="AA787">
        <f t="shared" si="189"/>
        <v>1555.7235129361861</v>
      </c>
      <c r="AB787">
        <f t="shared" si="190"/>
        <v>229.87057986111108</v>
      </c>
    </row>
    <row r="788" spans="2:28" x14ac:dyDescent="0.55000000000000004">
      <c r="B788" s="4" t="s">
        <v>38</v>
      </c>
      <c r="C788" s="4">
        <v>782</v>
      </c>
      <c r="D788" s="4">
        <v>193</v>
      </c>
      <c r="E788" s="11">
        <v>62.8</v>
      </c>
      <c r="F788" s="16">
        <f t="shared" si="191"/>
        <v>0.16666666666666607</v>
      </c>
      <c r="G788" s="16">
        <f t="shared" si="194"/>
        <v>0.59999999999999787</v>
      </c>
      <c r="I788">
        <v>17.666666666666668</v>
      </c>
      <c r="J788">
        <f t="shared" si="180"/>
        <v>218.29467576388893</v>
      </c>
      <c r="K788">
        <f t="shared" si="181"/>
        <v>39.1514708333332</v>
      </c>
      <c r="L788">
        <f t="shared" si="182"/>
        <v>590.04467576388765</v>
      </c>
      <c r="M788">
        <f t="shared" si="183"/>
        <v>466.12800909722137</v>
      </c>
      <c r="N788">
        <f t="shared" si="184"/>
        <v>8234.9281607175781</v>
      </c>
      <c r="O788">
        <f t="shared" si="185"/>
        <v>8234.9281607175781</v>
      </c>
      <c r="P788">
        <f t="shared" si="192"/>
        <v>2465707.7714204723</v>
      </c>
      <c r="Q788">
        <f t="shared" si="193"/>
        <v>-901749.33032356843</v>
      </c>
      <c r="S788">
        <v>8.2349281607175779</v>
      </c>
      <c r="T788">
        <v>2465.7077714204725</v>
      </c>
      <c r="U788">
        <v>901.74933032356842</v>
      </c>
      <c r="W788">
        <v>901749.33032356843</v>
      </c>
      <c r="X788">
        <f t="shared" si="186"/>
        <v>247.83333333333246</v>
      </c>
      <c r="Y788">
        <f t="shared" si="187"/>
        <v>116.18238576388892</v>
      </c>
      <c r="Z788">
        <f t="shared" si="188"/>
        <v>102.11229000000002</v>
      </c>
      <c r="AA788">
        <f t="shared" si="189"/>
        <v>1563.9584410969042</v>
      </c>
      <c r="AB788">
        <f t="shared" si="190"/>
        <v>232.05461111111111</v>
      </c>
    </row>
    <row r="789" spans="2:28" x14ac:dyDescent="0.55000000000000004">
      <c r="B789" s="4" t="s">
        <v>38</v>
      </c>
      <c r="C789" s="4">
        <v>783</v>
      </c>
      <c r="D789" s="4">
        <v>194</v>
      </c>
      <c r="E789" s="11">
        <v>63.3</v>
      </c>
      <c r="F789" s="16">
        <f t="shared" si="191"/>
        <v>0.1111111111111117</v>
      </c>
      <c r="G789" s="16">
        <f t="shared" si="194"/>
        <v>0.40000000000000213</v>
      </c>
      <c r="I789">
        <v>17.777777777777779</v>
      </c>
      <c r="J789">
        <f t="shared" si="180"/>
        <v>219.76068506172845</v>
      </c>
      <c r="K789">
        <f t="shared" si="181"/>
        <v>26.100980555555697</v>
      </c>
      <c r="L789">
        <f t="shared" si="182"/>
        <v>467.59401839506313</v>
      </c>
      <c r="M789">
        <f t="shared" si="183"/>
        <v>384.98290728395159</v>
      </c>
      <c r="N789">
        <f t="shared" si="184"/>
        <v>6844.1405739369175</v>
      </c>
      <c r="O789">
        <f t="shared" si="185"/>
        <v>6844.1405739369175</v>
      </c>
      <c r="P789">
        <f t="shared" si="192"/>
        <v>2472551.9119944093</v>
      </c>
      <c r="Q789">
        <f t="shared" si="193"/>
        <v>-901749.33032356843</v>
      </c>
      <c r="S789">
        <v>6.8441405739369179</v>
      </c>
      <c r="T789">
        <v>2472.5519119944092</v>
      </c>
      <c r="U789">
        <v>901.74933032356842</v>
      </c>
      <c r="W789">
        <v>901749.33032356843</v>
      </c>
      <c r="X789">
        <f t="shared" si="186"/>
        <v>165.22222222222311</v>
      </c>
      <c r="Y789">
        <f t="shared" si="187"/>
        <v>117.64839506172842</v>
      </c>
      <c r="Z789">
        <f t="shared" si="188"/>
        <v>102.11229000000002</v>
      </c>
      <c r="AA789">
        <f t="shared" si="189"/>
        <v>1570.8025816708409</v>
      </c>
      <c r="AB789">
        <f t="shared" si="190"/>
        <v>234.98271604938276</v>
      </c>
    </row>
    <row r="790" spans="2:28" x14ac:dyDescent="0.55000000000000004">
      <c r="B790" s="4" t="s">
        <v>38</v>
      </c>
      <c r="C790" s="4">
        <v>784</v>
      </c>
      <c r="D790" s="4">
        <v>195</v>
      </c>
      <c r="E790" s="11">
        <v>63.6</v>
      </c>
      <c r="F790" s="16">
        <f t="shared" si="191"/>
        <v>9.7222222222222612E-2</v>
      </c>
      <c r="G790" s="16">
        <f t="shared" si="194"/>
        <v>0.35000000000000142</v>
      </c>
      <c r="I790">
        <v>17.972222222222221</v>
      </c>
      <c r="J790">
        <f t="shared" si="180"/>
        <v>222.34831785252703</v>
      </c>
      <c r="K790">
        <f t="shared" si="181"/>
        <v>22.838357986111202</v>
      </c>
      <c r="L790">
        <f t="shared" si="182"/>
        <v>439.20248451919457</v>
      </c>
      <c r="M790">
        <f t="shared" si="183"/>
        <v>366.91776229697206</v>
      </c>
      <c r="N790">
        <f t="shared" si="184"/>
        <v>6594.3275612816924</v>
      </c>
      <c r="O790">
        <f t="shared" si="185"/>
        <v>6594.3275612816924</v>
      </c>
      <c r="P790">
        <f t="shared" si="192"/>
        <v>2479146.2395556909</v>
      </c>
      <c r="Q790">
        <f t="shared" si="193"/>
        <v>-901749.33032356843</v>
      </c>
      <c r="S790">
        <v>6.594327561281693</v>
      </c>
      <c r="T790">
        <v>2479.146239555691</v>
      </c>
      <c r="U790">
        <v>901.74933032356842</v>
      </c>
      <c r="W790">
        <v>901749.33032356843</v>
      </c>
      <c r="X790">
        <f t="shared" si="186"/>
        <v>144.56944444444503</v>
      </c>
      <c r="Y790">
        <f t="shared" si="187"/>
        <v>120.236027852527</v>
      </c>
      <c r="Z790">
        <f t="shared" si="188"/>
        <v>102.11229000000002</v>
      </c>
      <c r="AA790">
        <f t="shared" si="189"/>
        <v>1577.3969092321227</v>
      </c>
      <c r="AB790">
        <f t="shared" si="190"/>
        <v>240.15107368827157</v>
      </c>
    </row>
    <row r="791" spans="2:28" x14ac:dyDescent="0.55000000000000004">
      <c r="B791" s="4" t="s">
        <v>38</v>
      </c>
      <c r="C791" s="4">
        <v>785</v>
      </c>
      <c r="D791" s="4">
        <v>196</v>
      </c>
      <c r="E791" s="11">
        <v>64</v>
      </c>
      <c r="F791" s="16">
        <f t="shared" si="191"/>
        <v>0.15277777777777798</v>
      </c>
      <c r="G791" s="16">
        <f t="shared" si="194"/>
        <v>0.55000000000000071</v>
      </c>
      <c r="I791">
        <v>18.111111111111111</v>
      </c>
      <c r="J791">
        <f t="shared" si="180"/>
        <v>224.21386064043213</v>
      </c>
      <c r="K791">
        <f t="shared" si="181"/>
        <v>35.888848263888939</v>
      </c>
      <c r="L791">
        <f t="shared" si="182"/>
        <v>564.98469397376596</v>
      </c>
      <c r="M791">
        <f t="shared" si="183"/>
        <v>451.39441619598801</v>
      </c>
      <c r="N791">
        <f t="shared" si="184"/>
        <v>8175.2544266606719</v>
      </c>
      <c r="O791">
        <f t="shared" si="185"/>
        <v>8175.2544266606719</v>
      </c>
      <c r="P791">
        <f t="shared" si="192"/>
        <v>2487321.4939823514</v>
      </c>
      <c r="Q791">
        <f t="shared" si="193"/>
        <v>-901749.33032356843</v>
      </c>
      <c r="S791">
        <v>8.1752544266606719</v>
      </c>
      <c r="T791">
        <v>2487.3214939823515</v>
      </c>
      <c r="U791">
        <v>901.74933032356842</v>
      </c>
      <c r="W791">
        <v>901749.33032356843</v>
      </c>
      <c r="X791">
        <f t="shared" si="186"/>
        <v>227.18055555555586</v>
      </c>
      <c r="Y791">
        <f t="shared" si="187"/>
        <v>122.10157064043212</v>
      </c>
      <c r="Z791">
        <f t="shared" si="188"/>
        <v>102.11229000000002</v>
      </c>
      <c r="AA791">
        <f t="shared" si="189"/>
        <v>1585.5721636587832</v>
      </c>
      <c r="AB791">
        <f t="shared" si="190"/>
        <v>243.87717901234566</v>
      </c>
    </row>
    <row r="792" spans="2:28" x14ac:dyDescent="0.55000000000000004">
      <c r="B792" s="4" t="s">
        <v>38</v>
      </c>
      <c r="C792" s="4">
        <v>786</v>
      </c>
      <c r="D792" s="4">
        <v>197</v>
      </c>
      <c r="E792" s="11">
        <v>64.7</v>
      </c>
      <c r="F792" s="16">
        <f t="shared" si="191"/>
        <v>0.16666666666666705</v>
      </c>
      <c r="G792" s="16">
        <f t="shared" si="194"/>
        <v>0.60000000000000142</v>
      </c>
      <c r="I792">
        <v>18.138888888888889</v>
      </c>
      <c r="J792">
        <f t="shared" si="180"/>
        <v>224.58869256317519</v>
      </c>
      <c r="K792">
        <f t="shared" si="181"/>
        <v>39.151470833333427</v>
      </c>
      <c r="L792">
        <f t="shared" si="182"/>
        <v>596.3386925631761</v>
      </c>
      <c r="M792">
        <f t="shared" si="183"/>
        <v>472.42202589650913</v>
      </c>
      <c r="N792">
        <f t="shared" si="184"/>
        <v>8569.2106364005685</v>
      </c>
      <c r="O792">
        <f t="shared" si="185"/>
        <v>8569.2106364005685</v>
      </c>
      <c r="P792">
        <f t="shared" si="192"/>
        <v>2495890.704618752</v>
      </c>
      <c r="Q792">
        <f t="shared" si="193"/>
        <v>-901749.33032356843</v>
      </c>
      <c r="S792">
        <v>8.5692106364005696</v>
      </c>
      <c r="T792">
        <v>2495.8907046187519</v>
      </c>
      <c r="U792">
        <v>901.74933032356842</v>
      </c>
      <c r="W792">
        <v>901749.33032356843</v>
      </c>
      <c r="X792">
        <f t="shared" si="186"/>
        <v>247.83333333333391</v>
      </c>
      <c r="Y792">
        <f t="shared" si="187"/>
        <v>122.47640256317517</v>
      </c>
      <c r="Z792">
        <f t="shared" si="188"/>
        <v>102.11229000000002</v>
      </c>
      <c r="AA792">
        <f t="shared" si="189"/>
        <v>1594.1413742951836</v>
      </c>
      <c r="AB792">
        <f t="shared" si="190"/>
        <v>244.62584220679014</v>
      </c>
    </row>
    <row r="793" spans="2:28" x14ac:dyDescent="0.55000000000000004">
      <c r="B793" s="4" t="s">
        <v>38</v>
      </c>
      <c r="C793" s="4">
        <v>787</v>
      </c>
      <c r="D793" s="4">
        <v>198</v>
      </c>
      <c r="E793" s="11">
        <v>65.2</v>
      </c>
      <c r="F793" s="16">
        <f t="shared" si="191"/>
        <v>8.3333333333332538E-2</v>
      </c>
      <c r="G793" s="16">
        <f t="shared" si="194"/>
        <v>0.29999999999999716</v>
      </c>
      <c r="I793">
        <v>18.138888888888889</v>
      </c>
      <c r="J793">
        <f t="shared" si="180"/>
        <v>224.58869256317519</v>
      </c>
      <c r="K793">
        <f t="shared" si="181"/>
        <v>19.575735416666479</v>
      </c>
      <c r="L793">
        <f t="shared" si="182"/>
        <v>410.46369256317342</v>
      </c>
      <c r="M793">
        <f t="shared" si="183"/>
        <v>348.50535922984068</v>
      </c>
      <c r="N793">
        <f t="shared" si="184"/>
        <v>6321.499988252388</v>
      </c>
      <c r="O793">
        <f t="shared" si="185"/>
        <v>6321.499988252388</v>
      </c>
      <c r="P793">
        <f t="shared" si="192"/>
        <v>2502212.2046070043</v>
      </c>
      <c r="Q793">
        <f t="shared" si="193"/>
        <v>-901749.33032356843</v>
      </c>
      <c r="S793">
        <v>6.3214999882523877</v>
      </c>
      <c r="T793">
        <v>2502.2122046070044</v>
      </c>
      <c r="U793">
        <v>901.74933032356842</v>
      </c>
      <c r="W793">
        <v>901749.33032356843</v>
      </c>
      <c r="X793">
        <f t="shared" si="186"/>
        <v>123.91666666666548</v>
      </c>
      <c r="Y793">
        <f t="shared" si="187"/>
        <v>122.47640256317517</v>
      </c>
      <c r="Z793">
        <f t="shared" si="188"/>
        <v>102.11229000000002</v>
      </c>
      <c r="AA793">
        <f t="shared" si="189"/>
        <v>1600.4628742834361</v>
      </c>
      <c r="AB793">
        <f t="shared" si="190"/>
        <v>244.62584220679014</v>
      </c>
    </row>
    <row r="794" spans="2:28" x14ac:dyDescent="0.55000000000000004">
      <c r="B794" s="4" t="s">
        <v>38</v>
      </c>
      <c r="C794" s="4">
        <v>788</v>
      </c>
      <c r="D794" s="4">
        <v>199</v>
      </c>
      <c r="E794" s="11">
        <v>65.3</v>
      </c>
      <c r="F794" s="16">
        <f t="shared" si="191"/>
        <v>1.3888888888888099E-2</v>
      </c>
      <c r="G794" s="16">
        <f t="shared" si="194"/>
        <v>4.9999999999997158E-2</v>
      </c>
      <c r="I794">
        <v>18.166666666666668</v>
      </c>
      <c r="J794">
        <f t="shared" si="180"/>
        <v>224.96409894097226</v>
      </c>
      <c r="K794">
        <f t="shared" si="181"/>
        <v>3.2626225694442588</v>
      </c>
      <c r="L794">
        <f t="shared" si="182"/>
        <v>255.94326560763716</v>
      </c>
      <c r="M794">
        <f t="shared" si="183"/>
        <v>245.61687671874887</v>
      </c>
      <c r="N794">
        <f t="shared" si="184"/>
        <v>4462.0399270572716</v>
      </c>
      <c r="O794">
        <f t="shared" si="185"/>
        <v>4462.0399270572716</v>
      </c>
      <c r="P794">
        <f t="shared" si="192"/>
        <v>2506674.2445340618</v>
      </c>
      <c r="Q794">
        <f t="shared" si="193"/>
        <v>-901749.33032356843</v>
      </c>
      <c r="S794">
        <v>4.4620399270572717</v>
      </c>
      <c r="T794">
        <v>2506.6742445340619</v>
      </c>
      <c r="U794">
        <v>901.74933032356842</v>
      </c>
      <c r="W794">
        <v>901749.33032356843</v>
      </c>
      <c r="X794">
        <f t="shared" si="186"/>
        <v>20.652777777776603</v>
      </c>
      <c r="Y794">
        <f t="shared" si="187"/>
        <v>122.85180894097225</v>
      </c>
      <c r="Z794">
        <f t="shared" si="188"/>
        <v>102.11229000000002</v>
      </c>
      <c r="AA794">
        <f t="shared" si="189"/>
        <v>1604.9249142104936</v>
      </c>
      <c r="AB794">
        <f t="shared" si="190"/>
        <v>245.37565277777782</v>
      </c>
    </row>
    <row r="795" spans="2:28" x14ac:dyDescent="0.55000000000000004">
      <c r="B795" s="4" t="s">
        <v>38</v>
      </c>
      <c r="C795" s="4">
        <v>789</v>
      </c>
      <c r="D795" s="4">
        <v>200</v>
      </c>
      <c r="E795" s="11">
        <v>65.3</v>
      </c>
      <c r="F795" s="16">
        <f t="shared" si="191"/>
        <v>1.3888888888890073E-2</v>
      </c>
      <c r="G795" s="16">
        <f t="shared" si="194"/>
        <v>5.0000000000004263E-2</v>
      </c>
      <c r="I795">
        <v>18.25</v>
      </c>
      <c r="J795">
        <f t="shared" si="180"/>
        <v>226.09376480468751</v>
      </c>
      <c r="K795">
        <f t="shared" si="181"/>
        <v>3.2626225694447224</v>
      </c>
      <c r="L795">
        <f t="shared" si="182"/>
        <v>257.07293147135681</v>
      </c>
      <c r="M795">
        <f t="shared" si="183"/>
        <v>246.74654258246704</v>
      </c>
      <c r="N795">
        <f t="shared" si="184"/>
        <v>4503.1244021300236</v>
      </c>
      <c r="O795">
        <f t="shared" si="185"/>
        <v>4503.1244021300236</v>
      </c>
      <c r="P795">
        <f t="shared" si="192"/>
        <v>2511177.3689361918</v>
      </c>
      <c r="Q795">
        <f t="shared" si="193"/>
        <v>-901749.33032356843</v>
      </c>
      <c r="S795">
        <v>4.5031244021300241</v>
      </c>
      <c r="T795">
        <v>2511.1773689361917</v>
      </c>
      <c r="U795">
        <v>901.74933032356842</v>
      </c>
      <c r="W795">
        <v>901749.33032356843</v>
      </c>
      <c r="X795">
        <f t="shared" si="186"/>
        <v>20.652777777779537</v>
      </c>
      <c r="Y795">
        <f t="shared" si="187"/>
        <v>123.98147480468751</v>
      </c>
      <c r="Z795">
        <f t="shared" si="188"/>
        <v>102.11229000000002</v>
      </c>
      <c r="AA795">
        <f t="shared" si="189"/>
        <v>1609.4280386126234</v>
      </c>
      <c r="AB795">
        <f t="shared" si="190"/>
        <v>247.63196875</v>
      </c>
    </row>
    <row r="796" spans="2:28" x14ac:dyDescent="0.55000000000000004">
      <c r="B796" s="4" t="s">
        <v>38</v>
      </c>
      <c r="C796" s="4">
        <v>790</v>
      </c>
      <c r="D796" s="4">
        <v>201</v>
      </c>
      <c r="E796" s="11">
        <v>65.400000000000006</v>
      </c>
      <c r="F796" s="16">
        <f t="shared" si="191"/>
        <v>5.5555555555556344E-2</v>
      </c>
      <c r="G796" s="16">
        <f t="shared" si="194"/>
        <v>0.20000000000000284</v>
      </c>
      <c r="I796">
        <v>18.333333333333332</v>
      </c>
      <c r="J796">
        <f t="shared" si="180"/>
        <v>227.22860076388889</v>
      </c>
      <c r="K796">
        <f t="shared" si="181"/>
        <v>13.050490277777962</v>
      </c>
      <c r="L796">
        <f t="shared" si="182"/>
        <v>351.14526743055728</v>
      </c>
      <c r="M796">
        <f t="shared" si="183"/>
        <v>309.83971187500117</v>
      </c>
      <c r="N796">
        <f t="shared" si="184"/>
        <v>5680.3947177083546</v>
      </c>
      <c r="O796">
        <f t="shared" si="185"/>
        <v>5680.3947177083546</v>
      </c>
      <c r="P796">
        <f t="shared" si="192"/>
        <v>2516857.7636539</v>
      </c>
      <c r="Q796">
        <f t="shared" si="193"/>
        <v>-901749.33032356843</v>
      </c>
      <c r="S796">
        <v>5.6803947177083547</v>
      </c>
      <c r="T796">
        <v>2516.8577636538998</v>
      </c>
      <c r="U796">
        <v>901.74933032356842</v>
      </c>
      <c r="W796">
        <v>901749.33032356843</v>
      </c>
      <c r="X796">
        <f t="shared" si="186"/>
        <v>82.61111111111228</v>
      </c>
      <c r="Y796">
        <f t="shared" si="187"/>
        <v>125.11631076388889</v>
      </c>
      <c r="Z796">
        <f t="shared" si="188"/>
        <v>102.11229000000002</v>
      </c>
      <c r="AA796">
        <f t="shared" si="189"/>
        <v>1615.1084333303315</v>
      </c>
      <c r="AB796">
        <f t="shared" si="190"/>
        <v>249.89861111111111</v>
      </c>
    </row>
    <row r="797" spans="2:28" x14ac:dyDescent="0.55000000000000004">
      <c r="B797" s="4" t="s">
        <v>38</v>
      </c>
      <c r="C797" s="4">
        <v>791</v>
      </c>
      <c r="D797" s="4">
        <v>202</v>
      </c>
      <c r="E797" s="11">
        <v>65.7</v>
      </c>
      <c r="F797" s="16">
        <f t="shared" si="191"/>
        <v>8.3333333333332538E-2</v>
      </c>
      <c r="G797" s="16">
        <f t="shared" si="194"/>
        <v>0.29999999999999716</v>
      </c>
      <c r="I797">
        <v>18.222222222222221</v>
      </c>
      <c r="J797">
        <f t="shared" si="180"/>
        <v>225.71663506172843</v>
      </c>
      <c r="K797">
        <f t="shared" si="181"/>
        <v>19.575735416666479</v>
      </c>
      <c r="L797">
        <f t="shared" si="182"/>
        <v>411.59163506172666</v>
      </c>
      <c r="M797">
        <f t="shared" si="183"/>
        <v>349.63330172839392</v>
      </c>
      <c r="N797">
        <f t="shared" si="184"/>
        <v>6371.0957203840662</v>
      </c>
      <c r="O797">
        <f t="shared" si="185"/>
        <v>6371.0957203840662</v>
      </c>
      <c r="P797">
        <f t="shared" si="192"/>
        <v>2523228.8593742843</v>
      </c>
      <c r="Q797">
        <f t="shared" si="193"/>
        <v>-901749.33032356843</v>
      </c>
      <c r="S797">
        <v>6.3710957203840666</v>
      </c>
      <c r="T797">
        <v>2523.2288593742842</v>
      </c>
      <c r="U797">
        <v>901.74933032356842</v>
      </c>
      <c r="W797">
        <v>901749.33032356843</v>
      </c>
      <c r="X797">
        <f t="shared" si="186"/>
        <v>123.91666666666548</v>
      </c>
      <c r="Y797">
        <f t="shared" si="187"/>
        <v>123.6043450617284</v>
      </c>
      <c r="Z797">
        <f t="shared" si="188"/>
        <v>102.11229000000002</v>
      </c>
      <c r="AA797">
        <f t="shared" si="189"/>
        <v>1621.4795290507159</v>
      </c>
      <c r="AB797">
        <f t="shared" si="190"/>
        <v>246.87871604938269</v>
      </c>
    </row>
    <row r="798" spans="2:28" x14ac:dyDescent="0.55000000000000004">
      <c r="B798" s="4" t="s">
        <v>38</v>
      </c>
      <c r="C798" s="4">
        <v>792</v>
      </c>
      <c r="D798" s="4">
        <v>203</v>
      </c>
      <c r="E798" s="11">
        <v>66</v>
      </c>
      <c r="F798" s="16">
        <f t="shared" si="191"/>
        <v>-1.3888888888890073E-2</v>
      </c>
      <c r="G798" s="16">
        <f t="shared" si="194"/>
        <v>-5.0000000000004263E-2</v>
      </c>
      <c r="I798">
        <v>17.638888888888889</v>
      </c>
      <c r="J798">
        <f t="shared" si="180"/>
        <v>217.92960957706407</v>
      </c>
      <c r="K798">
        <f t="shared" si="181"/>
        <v>-3.2626225694447224</v>
      </c>
      <c r="L798">
        <f t="shared" si="182"/>
        <v>186.95044291039477</v>
      </c>
      <c r="M798">
        <f t="shared" si="183"/>
        <v>197.27683179928454</v>
      </c>
      <c r="N798">
        <f t="shared" si="184"/>
        <v>3479.7441164596025</v>
      </c>
      <c r="O798">
        <f t="shared" si="185"/>
        <v>3479.7441164596025</v>
      </c>
      <c r="P798">
        <f t="shared" si="192"/>
        <v>2526708.6034907438</v>
      </c>
      <c r="Q798">
        <f t="shared" si="193"/>
        <v>-901749.33032356843</v>
      </c>
      <c r="S798">
        <v>3.4797441164596026</v>
      </c>
      <c r="T798">
        <v>2526.7086034907438</v>
      </c>
      <c r="U798">
        <v>901.74933032356842</v>
      </c>
      <c r="W798">
        <v>901749.33032356843</v>
      </c>
      <c r="X798">
        <f t="shared" si="186"/>
        <v>-20.652777777779537</v>
      </c>
      <c r="Y798">
        <f t="shared" si="187"/>
        <v>115.81731957706405</v>
      </c>
      <c r="Z798">
        <f t="shared" si="188"/>
        <v>102.11229000000002</v>
      </c>
      <c r="AA798">
        <f t="shared" si="189"/>
        <v>1624.9592731671755</v>
      </c>
      <c r="AB798">
        <f t="shared" si="190"/>
        <v>231.32545331790124</v>
      </c>
    </row>
    <row r="799" spans="2:28" x14ac:dyDescent="0.55000000000000004">
      <c r="B799" s="4" t="s">
        <v>38</v>
      </c>
      <c r="C799" s="4">
        <v>793</v>
      </c>
      <c r="D799" s="4">
        <v>204</v>
      </c>
      <c r="E799" s="11">
        <v>65.599999999999994</v>
      </c>
      <c r="F799" s="16">
        <f t="shared" si="191"/>
        <v>-0.34722222222222221</v>
      </c>
      <c r="G799" s="16">
        <f t="shared" si="194"/>
        <v>-1.25</v>
      </c>
      <c r="I799">
        <v>16.583333333333332</v>
      </c>
      <c r="J799">
        <f t="shared" si="180"/>
        <v>204.48276567274308</v>
      </c>
      <c r="K799">
        <f t="shared" si="181"/>
        <v>-81.565564236111115</v>
      </c>
      <c r="L799">
        <f t="shared" si="182"/>
        <v>-569.99640099392354</v>
      </c>
      <c r="M799">
        <f t="shared" si="183"/>
        <v>-311.83667877170137</v>
      </c>
      <c r="N799">
        <f t="shared" si="184"/>
        <v>-5171.291589630714</v>
      </c>
      <c r="O799">
        <f t="shared" si="185"/>
        <v>-5171.291589630714</v>
      </c>
      <c r="P799">
        <f t="shared" si="192"/>
        <v>2526708.6034907438</v>
      </c>
      <c r="Q799">
        <f t="shared" si="193"/>
        <v>-906920.6219131992</v>
      </c>
      <c r="S799">
        <v>-5.1712915896307141</v>
      </c>
      <c r="T799">
        <v>2526.7086034907438</v>
      </c>
      <c r="U799">
        <v>906.92062191319917</v>
      </c>
      <c r="W799">
        <v>906920.6219131992</v>
      </c>
      <c r="X799">
        <f t="shared" si="186"/>
        <v>-516.31944444444446</v>
      </c>
      <c r="Y799">
        <f t="shared" si="187"/>
        <v>102.37047567274305</v>
      </c>
      <c r="Z799">
        <f t="shared" si="188"/>
        <v>102.11229000000002</v>
      </c>
      <c r="AA799">
        <f t="shared" si="189"/>
        <v>1619.7879815775445</v>
      </c>
      <c r="AB799">
        <f t="shared" si="190"/>
        <v>204.46766319444441</v>
      </c>
    </row>
    <row r="800" spans="2:28" x14ac:dyDescent="0.55000000000000004">
      <c r="B800" s="4" t="s">
        <v>38</v>
      </c>
      <c r="C800" s="4">
        <v>794</v>
      </c>
      <c r="D800" s="4">
        <v>205</v>
      </c>
      <c r="E800" s="11">
        <v>63.5</v>
      </c>
      <c r="F800" s="16">
        <f t="shared" si="191"/>
        <v>-0.8194444444444432</v>
      </c>
      <c r="G800" s="16">
        <f t="shared" si="194"/>
        <v>-2.9499999999999957</v>
      </c>
      <c r="I800">
        <v>15.166666666666666</v>
      </c>
      <c r="J800">
        <f t="shared" si="180"/>
        <v>187.73941144097225</v>
      </c>
      <c r="K800">
        <f t="shared" si="181"/>
        <v>-192.49473159722194</v>
      </c>
      <c r="L800">
        <f t="shared" si="182"/>
        <v>-1640.0314218923586</v>
      </c>
      <c r="M800">
        <f t="shared" si="183"/>
        <v>-1030.7744774479149</v>
      </c>
      <c r="N800">
        <f t="shared" si="184"/>
        <v>-15633.412907960043</v>
      </c>
      <c r="O800">
        <f t="shared" si="185"/>
        <v>-15633.412907960043</v>
      </c>
      <c r="P800">
        <f t="shared" si="192"/>
        <v>2526708.6034907438</v>
      </c>
      <c r="Q800">
        <f t="shared" si="193"/>
        <v>-922554.03482115921</v>
      </c>
      <c r="S800">
        <v>-15.633412907960043</v>
      </c>
      <c r="T800">
        <v>2526.7086034907438</v>
      </c>
      <c r="U800">
        <v>922.55403482115923</v>
      </c>
      <c r="W800">
        <v>922554.03482115921</v>
      </c>
      <c r="X800">
        <f t="shared" si="186"/>
        <v>-1218.5138888888871</v>
      </c>
      <c r="Y800">
        <f t="shared" si="187"/>
        <v>85.627121440972232</v>
      </c>
      <c r="Z800">
        <f t="shared" si="188"/>
        <v>102.11229000000002</v>
      </c>
      <c r="AA800">
        <f t="shared" si="189"/>
        <v>1604.1545686695845</v>
      </c>
      <c r="AB800">
        <f t="shared" si="190"/>
        <v>171.02565277777779</v>
      </c>
    </row>
    <row r="801" spans="2:28" x14ac:dyDescent="0.55000000000000004">
      <c r="B801" s="4" t="s">
        <v>38</v>
      </c>
      <c r="C801" s="4">
        <v>795</v>
      </c>
      <c r="D801" s="4">
        <v>206</v>
      </c>
      <c r="E801" s="11">
        <v>59.7</v>
      </c>
      <c r="F801" s="16">
        <f t="shared" si="191"/>
        <v>-1.2361111111111109</v>
      </c>
      <c r="G801" s="16">
        <f t="shared" si="194"/>
        <v>-4.4499999999999993</v>
      </c>
      <c r="I801">
        <v>13.694444444444445</v>
      </c>
      <c r="J801">
        <f t="shared" si="180"/>
        <v>171.92265321132334</v>
      </c>
      <c r="K801">
        <f t="shared" si="181"/>
        <v>-290.37340868055554</v>
      </c>
      <c r="L801">
        <f t="shared" si="182"/>
        <v>-2585.2231801220096</v>
      </c>
      <c r="M801">
        <f t="shared" si="183"/>
        <v>-1666.1745690108987</v>
      </c>
      <c r="N801">
        <f t="shared" si="184"/>
        <v>-22817.335070065918</v>
      </c>
      <c r="O801">
        <f t="shared" si="185"/>
        <v>-22817.335070065918</v>
      </c>
      <c r="P801">
        <f t="shared" si="192"/>
        <v>2526708.6034907438</v>
      </c>
      <c r="Q801">
        <f t="shared" si="193"/>
        <v>-945371.36989122513</v>
      </c>
      <c r="S801">
        <v>-22.817335070065919</v>
      </c>
      <c r="T801">
        <v>2526.7086034907438</v>
      </c>
      <c r="U801">
        <v>945.37136989122519</v>
      </c>
      <c r="W801">
        <v>945371.36989122513</v>
      </c>
      <c r="X801">
        <f t="shared" si="186"/>
        <v>-1838.0972222222219</v>
      </c>
      <c r="Y801">
        <f t="shared" si="187"/>
        <v>69.810363211323306</v>
      </c>
      <c r="Z801">
        <f t="shared" si="188"/>
        <v>102.11229000000002</v>
      </c>
      <c r="AA801">
        <f t="shared" si="189"/>
        <v>1581.3372335995186</v>
      </c>
      <c r="AB801">
        <f t="shared" si="190"/>
        <v>139.43436072530866</v>
      </c>
    </row>
    <row r="802" spans="2:28" x14ac:dyDescent="0.55000000000000004">
      <c r="B802" s="4" t="s">
        <v>38</v>
      </c>
      <c r="C802" s="4">
        <v>796</v>
      </c>
      <c r="D802" s="4">
        <v>207</v>
      </c>
      <c r="E802" s="11">
        <v>54.6</v>
      </c>
      <c r="F802" s="16">
        <f t="shared" si="191"/>
        <v>-1.4444444444444453</v>
      </c>
      <c r="G802" s="16">
        <f t="shared" si="194"/>
        <v>-5.2000000000000028</v>
      </c>
      <c r="I802">
        <v>12.472222222222221</v>
      </c>
      <c r="J802">
        <f t="shared" si="180"/>
        <v>160.01764667197148</v>
      </c>
      <c r="K802">
        <f t="shared" si="181"/>
        <v>-339.31274722222241</v>
      </c>
      <c r="L802">
        <f t="shared" si="182"/>
        <v>-3061.8156866613635</v>
      </c>
      <c r="M802">
        <f t="shared" si="183"/>
        <v>-1987.8712422169185</v>
      </c>
      <c r="N802">
        <f t="shared" si="184"/>
        <v>-24793.171882094342</v>
      </c>
      <c r="O802">
        <f t="shared" si="185"/>
        <v>-24793.171882094342</v>
      </c>
      <c r="P802">
        <f t="shared" si="192"/>
        <v>2526708.6034907438</v>
      </c>
      <c r="Q802">
        <f t="shared" si="193"/>
        <v>-970164.54177331948</v>
      </c>
      <c r="S802">
        <v>-24.793171882094342</v>
      </c>
      <c r="T802">
        <v>2526.7086034907438</v>
      </c>
      <c r="U802">
        <v>970.16454177331946</v>
      </c>
      <c r="W802">
        <v>970164.54177331948</v>
      </c>
      <c r="X802">
        <f t="shared" si="186"/>
        <v>-2147.8888888888901</v>
      </c>
      <c r="Y802">
        <f t="shared" si="187"/>
        <v>57.905356671971447</v>
      </c>
      <c r="Z802">
        <f t="shared" si="188"/>
        <v>102.11229000000002</v>
      </c>
      <c r="AA802">
        <f t="shared" si="189"/>
        <v>1556.5440617174245</v>
      </c>
      <c r="AB802">
        <f t="shared" si="190"/>
        <v>115.65612924382714</v>
      </c>
    </row>
    <row r="803" spans="2:28" x14ac:dyDescent="0.55000000000000004">
      <c r="B803" s="4" t="s">
        <v>38</v>
      </c>
      <c r="C803" s="4">
        <v>797</v>
      </c>
      <c r="D803" s="4">
        <v>208</v>
      </c>
      <c r="E803" s="11">
        <v>49.3</v>
      </c>
      <c r="F803" s="16">
        <f t="shared" si="191"/>
        <v>-1.3472222222222225</v>
      </c>
      <c r="G803" s="16">
        <f t="shared" si="194"/>
        <v>-4.8500000000000014</v>
      </c>
      <c r="I803">
        <v>11.75</v>
      </c>
      <c r="J803">
        <f t="shared" si="180"/>
        <v>153.50562417968752</v>
      </c>
      <c r="K803">
        <f t="shared" si="181"/>
        <v>-316.47438923611122</v>
      </c>
      <c r="L803">
        <f t="shared" si="182"/>
        <v>-2851.47354248698</v>
      </c>
      <c r="M803">
        <f t="shared" si="183"/>
        <v>-1849.8138202647574</v>
      </c>
      <c r="N803">
        <f t="shared" si="184"/>
        <v>-21735.312388110899</v>
      </c>
      <c r="O803">
        <f t="shared" si="185"/>
        <v>-21735.312388110899</v>
      </c>
      <c r="P803">
        <f t="shared" si="192"/>
        <v>2526708.6034907438</v>
      </c>
      <c r="Q803">
        <f t="shared" si="193"/>
        <v>-991899.85416143038</v>
      </c>
      <c r="S803">
        <v>-21.735312388110898</v>
      </c>
      <c r="T803">
        <v>2526.7086034907438</v>
      </c>
      <c r="U803">
        <v>991.89985416143043</v>
      </c>
      <c r="W803">
        <v>991899.85416143038</v>
      </c>
      <c r="X803">
        <f t="shared" si="186"/>
        <v>-2003.319444444445</v>
      </c>
      <c r="Y803">
        <f t="shared" si="187"/>
        <v>51.393334179687507</v>
      </c>
      <c r="Z803">
        <f t="shared" si="188"/>
        <v>102.11229000000002</v>
      </c>
      <c r="AA803">
        <f t="shared" si="189"/>
        <v>1534.8087493293133</v>
      </c>
      <c r="AB803">
        <f t="shared" si="190"/>
        <v>102.64946875</v>
      </c>
    </row>
    <row r="804" spans="2:28" x14ac:dyDescent="0.55000000000000004">
      <c r="B804" s="4" t="s">
        <v>38</v>
      </c>
      <c r="C804" s="4">
        <v>798</v>
      </c>
      <c r="D804" s="4">
        <v>209</v>
      </c>
      <c r="E804" s="11">
        <v>44.9</v>
      </c>
      <c r="F804" s="16">
        <f t="shared" si="191"/>
        <v>-0.97222222222222221</v>
      </c>
      <c r="G804" s="16">
        <f t="shared" si="194"/>
        <v>-3.5</v>
      </c>
      <c r="I804">
        <v>11.5</v>
      </c>
      <c r="J804">
        <f t="shared" si="180"/>
        <v>151.34193921875001</v>
      </c>
      <c r="K804">
        <f t="shared" si="181"/>
        <v>-228.38357986111109</v>
      </c>
      <c r="L804">
        <f t="shared" si="182"/>
        <v>-2017.1997274479165</v>
      </c>
      <c r="M804">
        <f t="shared" si="183"/>
        <v>-1294.3525052256944</v>
      </c>
      <c r="N804">
        <f t="shared" si="184"/>
        <v>-14885.053810095485</v>
      </c>
      <c r="O804">
        <f t="shared" si="185"/>
        <v>-14885.053810095485</v>
      </c>
      <c r="P804">
        <f t="shared" si="192"/>
        <v>2526708.6034907438</v>
      </c>
      <c r="Q804">
        <f t="shared" si="193"/>
        <v>-1006784.9079715259</v>
      </c>
      <c r="S804">
        <v>-14.885053810095485</v>
      </c>
      <c r="T804">
        <v>2526.7086034907438</v>
      </c>
      <c r="U804">
        <v>1006.784907971526</v>
      </c>
      <c r="W804">
        <v>1006784.9079715259</v>
      </c>
      <c r="X804">
        <f t="shared" si="186"/>
        <v>-1445.6944444444443</v>
      </c>
      <c r="Y804">
        <f t="shared" si="187"/>
        <v>49.229649218750005</v>
      </c>
      <c r="Z804">
        <f t="shared" si="188"/>
        <v>102.11229000000002</v>
      </c>
      <c r="AA804">
        <f t="shared" si="189"/>
        <v>1519.9236955192177</v>
      </c>
      <c r="AB804">
        <f t="shared" si="190"/>
        <v>98.327875000000006</v>
      </c>
    </row>
    <row r="805" spans="2:28" x14ac:dyDescent="0.55000000000000004">
      <c r="B805" s="4" t="s">
        <v>38</v>
      </c>
      <c r="C805" s="4">
        <v>799</v>
      </c>
      <c r="D805" s="4">
        <v>210</v>
      </c>
      <c r="E805" s="11">
        <v>42.3</v>
      </c>
      <c r="F805" s="16">
        <f t="shared" si="191"/>
        <v>-0.4861111111111111</v>
      </c>
      <c r="G805" s="16">
        <f t="shared" si="194"/>
        <v>-1.75</v>
      </c>
      <c r="I805">
        <v>11.472222222222221</v>
      </c>
      <c r="J805">
        <f t="shared" si="180"/>
        <v>151.10440205391592</v>
      </c>
      <c r="K805">
        <f t="shared" si="181"/>
        <v>-114.19178993055554</v>
      </c>
      <c r="L805">
        <f t="shared" si="182"/>
        <v>-933.16643127941734</v>
      </c>
      <c r="M805">
        <f t="shared" si="183"/>
        <v>-571.74282016830625</v>
      </c>
      <c r="N805">
        <f t="shared" si="184"/>
        <v>-6559.1606869308462</v>
      </c>
      <c r="O805">
        <f t="shared" si="185"/>
        <v>-6559.1606869308462</v>
      </c>
      <c r="P805">
        <f t="shared" si="192"/>
        <v>2526708.6034907438</v>
      </c>
      <c r="Q805">
        <f t="shared" si="193"/>
        <v>-1013344.0686584568</v>
      </c>
      <c r="S805">
        <v>-6.5591606869308459</v>
      </c>
      <c r="T805">
        <v>2526.7086034907438</v>
      </c>
      <c r="U805">
        <v>1013.3440686584568</v>
      </c>
      <c r="W805">
        <v>1013344.0686584568</v>
      </c>
      <c r="X805">
        <f t="shared" si="186"/>
        <v>-722.84722222222217</v>
      </c>
      <c r="Y805">
        <f t="shared" si="187"/>
        <v>48.992112053915896</v>
      </c>
      <c r="Z805">
        <f t="shared" si="188"/>
        <v>102.11229000000002</v>
      </c>
      <c r="AA805">
        <f t="shared" si="189"/>
        <v>1513.3645348322871</v>
      </c>
      <c r="AB805">
        <f t="shared" si="190"/>
        <v>97.853434799382697</v>
      </c>
    </row>
    <row r="806" spans="2:28" x14ac:dyDescent="0.55000000000000004">
      <c r="B806" s="4" t="s">
        <v>38</v>
      </c>
      <c r="C806" s="4">
        <v>800</v>
      </c>
      <c r="D806" s="4">
        <v>211</v>
      </c>
      <c r="E806" s="11">
        <v>41.4</v>
      </c>
      <c r="F806" s="16">
        <f t="shared" si="191"/>
        <v>-0.1388888888888889</v>
      </c>
      <c r="G806" s="16">
        <f t="shared" si="194"/>
        <v>-0.5</v>
      </c>
      <c r="I806">
        <v>11.694444444444445</v>
      </c>
      <c r="J806">
        <f t="shared" si="180"/>
        <v>153.0207841141011</v>
      </c>
      <c r="K806">
        <f t="shared" si="181"/>
        <v>-32.62622569444445</v>
      </c>
      <c r="L806">
        <f t="shared" si="182"/>
        <v>-156.77088255256558</v>
      </c>
      <c r="M806">
        <f t="shared" si="183"/>
        <v>-53.506993663676695</v>
      </c>
      <c r="N806">
        <f t="shared" si="184"/>
        <v>-625.73456478910805</v>
      </c>
      <c r="O806">
        <f t="shared" si="185"/>
        <v>-625.73456478910805</v>
      </c>
      <c r="P806">
        <f t="shared" si="192"/>
        <v>2526708.6034907438</v>
      </c>
      <c r="Q806">
        <f t="shared" si="193"/>
        <v>-1013969.8032232459</v>
      </c>
      <c r="S806">
        <v>-0.62573456478910805</v>
      </c>
      <c r="T806">
        <v>2526.7086034907438</v>
      </c>
      <c r="U806">
        <v>1013.9698032232459</v>
      </c>
      <c r="W806">
        <v>1013969.8032232459</v>
      </c>
      <c r="X806">
        <f t="shared" si="186"/>
        <v>-206.5277777777778</v>
      </c>
      <c r="Y806">
        <f t="shared" si="187"/>
        <v>50.908494114101089</v>
      </c>
      <c r="Z806">
        <f t="shared" si="188"/>
        <v>102.11229000000002</v>
      </c>
      <c r="AA806">
        <f t="shared" si="189"/>
        <v>1512.7388002674979</v>
      </c>
      <c r="AB806">
        <f t="shared" si="190"/>
        <v>101.68108294753087</v>
      </c>
    </row>
    <row r="807" spans="2:28" x14ac:dyDescent="0.55000000000000004">
      <c r="B807" s="4" t="s">
        <v>38</v>
      </c>
      <c r="C807" s="4">
        <v>801</v>
      </c>
      <c r="D807" s="4">
        <v>212</v>
      </c>
      <c r="E807" s="11">
        <v>41.3</v>
      </c>
      <c r="F807" s="16">
        <f t="shared" si="191"/>
        <v>9.7222222222222612E-2</v>
      </c>
      <c r="G807" s="16">
        <f t="shared" si="194"/>
        <v>0.35000000000000142</v>
      </c>
      <c r="I807">
        <v>12.416666666666666</v>
      </c>
      <c r="J807">
        <f t="shared" si="180"/>
        <v>159.50293494357641</v>
      </c>
      <c r="K807">
        <f t="shared" si="181"/>
        <v>22.838357986111202</v>
      </c>
      <c r="L807">
        <f t="shared" si="182"/>
        <v>376.35710161024394</v>
      </c>
      <c r="M807">
        <f t="shared" si="183"/>
        <v>304.07237938802143</v>
      </c>
      <c r="N807">
        <f t="shared" si="184"/>
        <v>3775.5653774012658</v>
      </c>
      <c r="O807">
        <f t="shared" si="185"/>
        <v>3775.5653774012658</v>
      </c>
      <c r="P807">
        <f t="shared" si="192"/>
        <v>2530484.168868145</v>
      </c>
      <c r="Q807">
        <f t="shared" si="193"/>
        <v>-1013969.8032232459</v>
      </c>
      <c r="S807">
        <v>3.7755653774012661</v>
      </c>
      <c r="T807">
        <v>2530.4841688681449</v>
      </c>
      <c r="U807">
        <v>1013.9698032232459</v>
      </c>
      <c r="W807">
        <v>1013969.8032232459</v>
      </c>
      <c r="X807">
        <f t="shared" si="186"/>
        <v>144.56944444444503</v>
      </c>
      <c r="Y807">
        <f t="shared" si="187"/>
        <v>57.390644943576383</v>
      </c>
      <c r="Z807">
        <f t="shared" si="188"/>
        <v>102.11229000000002</v>
      </c>
      <c r="AA807">
        <f t="shared" si="189"/>
        <v>1516.514365644899</v>
      </c>
      <c r="AB807">
        <f t="shared" si="190"/>
        <v>114.62807986111109</v>
      </c>
    </row>
    <row r="808" spans="2:28" x14ac:dyDescent="0.55000000000000004">
      <c r="B808" s="4" t="s">
        <v>38</v>
      </c>
      <c r="C808" s="4">
        <v>802</v>
      </c>
      <c r="D808" s="4">
        <v>213</v>
      </c>
      <c r="E808" s="11">
        <v>42.1</v>
      </c>
      <c r="F808" s="16">
        <f t="shared" si="191"/>
        <v>0.47222222222222299</v>
      </c>
      <c r="G808" s="16">
        <f t="shared" si="194"/>
        <v>1.7000000000000028</v>
      </c>
      <c r="I808">
        <v>13.444444444444445</v>
      </c>
      <c r="J808">
        <f t="shared" si="180"/>
        <v>169.39706156635805</v>
      </c>
      <c r="K808">
        <f t="shared" si="181"/>
        <v>110.9291673611113</v>
      </c>
      <c r="L808">
        <f t="shared" si="182"/>
        <v>1222.6887282330265</v>
      </c>
      <c r="M808">
        <f t="shared" si="183"/>
        <v>871.59150601080364</v>
      </c>
      <c r="N808">
        <f t="shared" si="184"/>
        <v>11718.063580811915</v>
      </c>
      <c r="O808">
        <f t="shared" si="185"/>
        <v>11718.063580811915</v>
      </c>
      <c r="P808">
        <f t="shared" si="192"/>
        <v>2542202.2324489569</v>
      </c>
      <c r="Q808">
        <f t="shared" si="193"/>
        <v>-1013969.8032232459</v>
      </c>
      <c r="S808">
        <v>11.718063580811915</v>
      </c>
      <c r="T808">
        <v>2542.2022324489571</v>
      </c>
      <c r="U808">
        <v>1013.9698032232459</v>
      </c>
      <c r="W808">
        <v>1013969.8032232459</v>
      </c>
      <c r="X808">
        <f t="shared" si="186"/>
        <v>702.19444444444559</v>
      </c>
      <c r="Y808">
        <f t="shared" si="187"/>
        <v>67.284771566358032</v>
      </c>
      <c r="Z808">
        <f t="shared" si="188"/>
        <v>102.11229000000002</v>
      </c>
      <c r="AA808">
        <f t="shared" si="189"/>
        <v>1528.2324292257113</v>
      </c>
      <c r="AB808">
        <f t="shared" si="190"/>
        <v>134.38991975308645</v>
      </c>
    </row>
    <row r="809" spans="2:28" x14ac:dyDescent="0.55000000000000004">
      <c r="B809" s="4" t="s">
        <v>38</v>
      </c>
      <c r="C809" s="4">
        <v>803</v>
      </c>
      <c r="D809" s="4">
        <v>214</v>
      </c>
      <c r="E809" s="11">
        <v>44.7</v>
      </c>
      <c r="F809" s="16">
        <f t="shared" si="191"/>
        <v>0.87499999999999956</v>
      </c>
      <c r="G809" s="16">
        <f t="shared" si="194"/>
        <v>3.1499999999999986</v>
      </c>
      <c r="I809">
        <v>14.277777777777779</v>
      </c>
      <c r="J809">
        <f t="shared" si="180"/>
        <v>177.99665372492285</v>
      </c>
      <c r="K809">
        <f t="shared" si="181"/>
        <v>205.5452218749999</v>
      </c>
      <c r="L809">
        <f t="shared" si="182"/>
        <v>2129.684153724922</v>
      </c>
      <c r="M809">
        <f t="shared" si="183"/>
        <v>1479.1216537249222</v>
      </c>
      <c r="N809">
        <f t="shared" si="184"/>
        <v>21118.570278183612</v>
      </c>
      <c r="O809">
        <f t="shared" si="185"/>
        <v>21118.570278183612</v>
      </c>
      <c r="P809">
        <f t="shared" si="192"/>
        <v>2563320.8027271405</v>
      </c>
      <c r="Q809">
        <f t="shared" si="193"/>
        <v>-1013969.8032232459</v>
      </c>
      <c r="S809">
        <v>21.118570278183611</v>
      </c>
      <c r="T809">
        <v>2563.3208027271407</v>
      </c>
      <c r="U809">
        <v>1013.9698032232459</v>
      </c>
      <c r="W809">
        <v>1013969.8032232459</v>
      </c>
      <c r="X809">
        <f t="shared" si="186"/>
        <v>1301.1249999999993</v>
      </c>
      <c r="Y809">
        <f t="shared" si="187"/>
        <v>75.884363724922849</v>
      </c>
      <c r="Z809">
        <f t="shared" si="188"/>
        <v>102.11229000000002</v>
      </c>
      <c r="AA809">
        <f t="shared" si="189"/>
        <v>1549.3509995038949</v>
      </c>
      <c r="AB809">
        <f t="shared" si="190"/>
        <v>151.5661466049383</v>
      </c>
    </row>
    <row r="810" spans="2:28" x14ac:dyDescent="0.55000000000000004">
      <c r="B810" s="4" t="s">
        <v>38</v>
      </c>
      <c r="C810" s="4">
        <v>804</v>
      </c>
      <c r="D810" s="4">
        <v>215</v>
      </c>
      <c r="E810" s="11">
        <v>48.4</v>
      </c>
      <c r="F810" s="16">
        <f t="shared" si="191"/>
        <v>0.93055555555555491</v>
      </c>
      <c r="G810" s="16">
        <f t="shared" si="194"/>
        <v>3.3499999999999979</v>
      </c>
      <c r="I810">
        <v>14.638888888888889</v>
      </c>
      <c r="J810">
        <f t="shared" si="180"/>
        <v>181.88370384789741</v>
      </c>
      <c r="K810">
        <f t="shared" si="181"/>
        <v>218.59571215277762</v>
      </c>
      <c r="L810">
        <f t="shared" si="182"/>
        <v>2257.4878705145625</v>
      </c>
      <c r="M810">
        <f t="shared" si="183"/>
        <v>1565.6198149590075</v>
      </c>
      <c r="N810">
        <f t="shared" si="184"/>
        <v>22918.934513427695</v>
      </c>
      <c r="O810">
        <f t="shared" si="185"/>
        <v>22918.934513427695</v>
      </c>
      <c r="P810">
        <f t="shared" si="192"/>
        <v>2586239.7372405683</v>
      </c>
      <c r="Q810">
        <f t="shared" si="193"/>
        <v>-1013969.8032232459</v>
      </c>
      <c r="S810">
        <v>22.918934513427697</v>
      </c>
      <c r="T810">
        <v>2586.2397372405685</v>
      </c>
      <c r="U810">
        <v>1013.9698032232459</v>
      </c>
      <c r="W810">
        <v>1013969.8032232459</v>
      </c>
      <c r="X810">
        <f t="shared" si="186"/>
        <v>1383.7361111111102</v>
      </c>
      <c r="Y810">
        <f t="shared" si="187"/>
        <v>79.771413847897392</v>
      </c>
      <c r="Z810">
        <f t="shared" si="188"/>
        <v>102.11229000000002</v>
      </c>
      <c r="AA810">
        <f t="shared" si="189"/>
        <v>1572.2699340173226</v>
      </c>
      <c r="AB810">
        <f t="shared" si="190"/>
        <v>159.32986998456792</v>
      </c>
    </row>
    <row r="811" spans="2:28" x14ac:dyDescent="0.55000000000000004">
      <c r="B811" s="4" t="s">
        <v>38</v>
      </c>
      <c r="C811" s="4">
        <v>805</v>
      </c>
      <c r="D811" s="4">
        <v>216</v>
      </c>
      <c r="E811" s="11">
        <v>51.4</v>
      </c>
      <c r="F811" s="16">
        <f t="shared" si="191"/>
        <v>0.59722222222222276</v>
      </c>
      <c r="G811" s="16">
        <f t="shared" si="194"/>
        <v>2.1500000000000021</v>
      </c>
      <c r="I811">
        <v>14.722222222222221</v>
      </c>
      <c r="J811">
        <f t="shared" si="180"/>
        <v>182.79450233603396</v>
      </c>
      <c r="K811">
        <f t="shared" si="181"/>
        <v>140.29277048611124</v>
      </c>
      <c r="L811">
        <f t="shared" si="182"/>
        <v>1514.8986690027018</v>
      </c>
      <c r="M811">
        <f t="shared" si="183"/>
        <v>1070.8639467804792</v>
      </c>
      <c r="N811">
        <f t="shared" si="184"/>
        <v>15765.496994268166</v>
      </c>
      <c r="O811">
        <f t="shared" si="185"/>
        <v>15765.496994268166</v>
      </c>
      <c r="P811">
        <f t="shared" si="192"/>
        <v>2602005.2342348364</v>
      </c>
      <c r="Q811">
        <f t="shared" si="193"/>
        <v>-1013969.8032232459</v>
      </c>
      <c r="S811">
        <v>15.765496994268165</v>
      </c>
      <c r="T811">
        <v>2602.0052342348363</v>
      </c>
      <c r="U811">
        <v>1013.9698032232459</v>
      </c>
      <c r="W811">
        <v>1013969.8032232459</v>
      </c>
      <c r="X811">
        <f t="shared" si="186"/>
        <v>888.06944444444525</v>
      </c>
      <c r="Y811">
        <f t="shared" si="187"/>
        <v>80.682212336033942</v>
      </c>
      <c r="Z811">
        <f t="shared" si="188"/>
        <v>102.11229000000002</v>
      </c>
      <c r="AA811">
        <f t="shared" si="189"/>
        <v>1588.0354310115904</v>
      </c>
      <c r="AB811">
        <f t="shared" si="190"/>
        <v>161.14903549382714</v>
      </c>
    </row>
    <row r="812" spans="2:28" x14ac:dyDescent="0.55000000000000004">
      <c r="B812" s="4" t="s">
        <v>38</v>
      </c>
      <c r="C812" s="4">
        <v>806</v>
      </c>
      <c r="D812" s="4">
        <v>217</v>
      </c>
      <c r="E812" s="11">
        <v>52.7</v>
      </c>
      <c r="F812" s="16">
        <f t="shared" si="191"/>
        <v>0.2222222222222224</v>
      </c>
      <c r="G812" s="16">
        <f t="shared" si="194"/>
        <v>0.80000000000000071</v>
      </c>
      <c r="I812">
        <v>14.583333333333334</v>
      </c>
      <c r="J812">
        <f t="shared" si="180"/>
        <v>181.27937713107642</v>
      </c>
      <c r="K812">
        <f t="shared" si="181"/>
        <v>52.20196111111116</v>
      </c>
      <c r="L812">
        <f t="shared" si="182"/>
        <v>676.94604379774353</v>
      </c>
      <c r="M812">
        <f t="shared" si="183"/>
        <v>511.72382157552113</v>
      </c>
      <c r="N812">
        <f t="shared" si="184"/>
        <v>7462.6390646430164</v>
      </c>
      <c r="O812">
        <f t="shared" si="185"/>
        <v>7462.6390646430164</v>
      </c>
      <c r="P812">
        <f t="shared" si="192"/>
        <v>2609467.8732994795</v>
      </c>
      <c r="Q812">
        <f t="shared" si="193"/>
        <v>-1013969.8032232459</v>
      </c>
      <c r="S812">
        <v>7.4626390646430165</v>
      </c>
      <c r="T812">
        <v>2609.4678732994794</v>
      </c>
      <c r="U812">
        <v>1013.9698032232459</v>
      </c>
      <c r="W812">
        <v>1013969.8032232459</v>
      </c>
      <c r="X812">
        <f t="shared" si="186"/>
        <v>330.44444444444474</v>
      </c>
      <c r="Y812">
        <f t="shared" si="187"/>
        <v>79.1670871310764</v>
      </c>
      <c r="Z812">
        <f t="shared" si="188"/>
        <v>102.11229000000002</v>
      </c>
      <c r="AA812">
        <f t="shared" si="189"/>
        <v>1595.4980700762335</v>
      </c>
      <c r="AB812">
        <f t="shared" si="190"/>
        <v>158.12282986111111</v>
      </c>
    </row>
    <row r="813" spans="2:28" x14ac:dyDescent="0.55000000000000004">
      <c r="B813" s="4" t="s">
        <v>38</v>
      </c>
      <c r="C813" s="4">
        <v>807</v>
      </c>
      <c r="D813" s="4">
        <v>218</v>
      </c>
      <c r="E813" s="11">
        <v>53</v>
      </c>
      <c r="F813" s="16">
        <f t="shared" si="191"/>
        <v>-2.7777777777778172E-2</v>
      </c>
      <c r="G813" s="16">
        <f t="shared" si="194"/>
        <v>-0.10000000000000142</v>
      </c>
      <c r="I813">
        <v>14.25</v>
      </c>
      <c r="J813">
        <f t="shared" si="180"/>
        <v>177.70167105468752</v>
      </c>
      <c r="K813">
        <f t="shared" si="181"/>
        <v>-6.5252451388889812</v>
      </c>
      <c r="L813">
        <f t="shared" si="182"/>
        <v>115.74333772135331</v>
      </c>
      <c r="M813">
        <f t="shared" si="183"/>
        <v>136.39611549913138</v>
      </c>
      <c r="N813">
        <f t="shared" si="184"/>
        <v>1943.6446458626222</v>
      </c>
      <c r="O813">
        <f t="shared" si="185"/>
        <v>1943.6446458626222</v>
      </c>
      <c r="P813">
        <f t="shared" si="192"/>
        <v>2611411.5179453422</v>
      </c>
      <c r="Q813">
        <f t="shared" si="193"/>
        <v>-1013969.8032232459</v>
      </c>
      <c r="S813">
        <v>1.9436446458626222</v>
      </c>
      <c r="T813">
        <v>2611.4115179453424</v>
      </c>
      <c r="U813">
        <v>1013.9698032232459</v>
      </c>
      <c r="W813">
        <v>1013969.8032232459</v>
      </c>
      <c r="X813">
        <f t="shared" si="186"/>
        <v>-41.30555555555614</v>
      </c>
      <c r="Y813">
        <f t="shared" si="187"/>
        <v>75.589381054687507</v>
      </c>
      <c r="Z813">
        <f t="shared" si="188"/>
        <v>102.11229000000002</v>
      </c>
      <c r="AA813">
        <f t="shared" si="189"/>
        <v>1597.4417147220965</v>
      </c>
      <c r="AB813">
        <f t="shared" si="190"/>
        <v>150.97696875</v>
      </c>
    </row>
    <row r="814" spans="2:28" x14ac:dyDescent="0.55000000000000004">
      <c r="B814" s="4" t="s">
        <v>38</v>
      </c>
      <c r="C814" s="4">
        <v>808</v>
      </c>
      <c r="D814" s="4">
        <v>219</v>
      </c>
      <c r="E814" s="11">
        <v>52.5</v>
      </c>
      <c r="F814" s="16">
        <f t="shared" si="191"/>
        <v>-0.23611111111111149</v>
      </c>
      <c r="G814" s="16">
        <f t="shared" si="194"/>
        <v>-0.85000000000000142</v>
      </c>
      <c r="I814">
        <v>13.805555555555555</v>
      </c>
      <c r="J814">
        <f t="shared" si="180"/>
        <v>173.06007421826777</v>
      </c>
      <c r="K814">
        <f t="shared" si="181"/>
        <v>-55.464583680555648</v>
      </c>
      <c r="L814">
        <f t="shared" si="182"/>
        <v>-353.58575911506642</v>
      </c>
      <c r="M814">
        <f t="shared" si="183"/>
        <v>-178.03714800395502</v>
      </c>
      <c r="N814">
        <f t="shared" si="184"/>
        <v>-2457.9017377212681</v>
      </c>
      <c r="O814">
        <f t="shared" si="185"/>
        <v>-2457.9017377212681</v>
      </c>
      <c r="P814">
        <f t="shared" si="192"/>
        <v>2611411.5179453422</v>
      </c>
      <c r="Q814">
        <f t="shared" si="193"/>
        <v>-1016427.7049609672</v>
      </c>
      <c r="S814">
        <v>-2.4579017377212682</v>
      </c>
      <c r="T814">
        <v>2611.4115179453424</v>
      </c>
      <c r="U814">
        <v>1016.4277049609672</v>
      </c>
      <c r="W814">
        <v>1016427.7049609672</v>
      </c>
      <c r="X814">
        <f t="shared" si="186"/>
        <v>-351.0972222222228</v>
      </c>
      <c r="Y814">
        <f t="shared" si="187"/>
        <v>70.947784218267756</v>
      </c>
      <c r="Z814">
        <f t="shared" si="188"/>
        <v>102.11229000000002</v>
      </c>
      <c r="AA814">
        <f t="shared" si="189"/>
        <v>1594.9838129843752</v>
      </c>
      <c r="AB814">
        <f t="shared" si="190"/>
        <v>141.70616628086418</v>
      </c>
    </row>
    <row r="815" spans="2:28" x14ac:dyDescent="0.55000000000000004">
      <c r="B815" s="4" t="s">
        <v>38</v>
      </c>
      <c r="C815" s="4">
        <v>809</v>
      </c>
      <c r="D815" s="4">
        <v>220</v>
      </c>
      <c r="E815" s="11">
        <v>51.3</v>
      </c>
      <c r="F815" s="16">
        <f t="shared" si="191"/>
        <v>-0.38888888888888851</v>
      </c>
      <c r="G815" s="16">
        <f t="shared" si="194"/>
        <v>-1.3999999999999986</v>
      </c>
      <c r="I815">
        <v>13.166666666666666</v>
      </c>
      <c r="J815">
        <f t="shared" si="180"/>
        <v>166.64542185763889</v>
      </c>
      <c r="K815">
        <f t="shared" si="181"/>
        <v>-91.353431944444367</v>
      </c>
      <c r="L815">
        <f t="shared" si="182"/>
        <v>-700.77124480902694</v>
      </c>
      <c r="M815">
        <f t="shared" si="183"/>
        <v>-411.63235592013837</v>
      </c>
      <c r="N815">
        <f t="shared" si="184"/>
        <v>-5419.826019615155</v>
      </c>
      <c r="O815">
        <f t="shared" si="185"/>
        <v>-5419.826019615155</v>
      </c>
      <c r="P815">
        <f t="shared" si="192"/>
        <v>2611411.5179453422</v>
      </c>
      <c r="Q815">
        <f t="shared" si="193"/>
        <v>-1021847.5309805823</v>
      </c>
      <c r="S815">
        <v>-5.4198260196151553</v>
      </c>
      <c r="T815">
        <v>2611.4115179453424</v>
      </c>
      <c r="U815">
        <v>1021.8475309805824</v>
      </c>
      <c r="W815">
        <v>1021847.5309805823</v>
      </c>
      <c r="X815">
        <f t="shared" si="186"/>
        <v>-578.27777777777726</v>
      </c>
      <c r="Y815">
        <f t="shared" si="187"/>
        <v>64.533131857638878</v>
      </c>
      <c r="Z815">
        <f t="shared" si="188"/>
        <v>102.11229000000002</v>
      </c>
      <c r="AA815">
        <f t="shared" si="189"/>
        <v>1589.56398696476</v>
      </c>
      <c r="AB815">
        <f t="shared" si="190"/>
        <v>128.8939861111111</v>
      </c>
    </row>
    <row r="816" spans="2:28" x14ac:dyDescent="0.55000000000000004">
      <c r="B816" s="4" t="s">
        <v>38</v>
      </c>
      <c r="C816" s="4">
        <v>810</v>
      </c>
      <c r="D816" s="4">
        <v>221</v>
      </c>
      <c r="E816" s="11">
        <v>49.7</v>
      </c>
      <c r="F816" s="16">
        <f t="shared" si="191"/>
        <v>-0.54166666666666641</v>
      </c>
      <c r="G816" s="16">
        <f t="shared" si="194"/>
        <v>-1.9499999999999993</v>
      </c>
      <c r="I816">
        <v>12.138888888888889</v>
      </c>
      <c r="J816">
        <f t="shared" si="180"/>
        <v>156.96384360484183</v>
      </c>
      <c r="K816">
        <f t="shared" si="181"/>
        <v>-127.24228020833327</v>
      </c>
      <c r="L816">
        <f t="shared" si="182"/>
        <v>-1051.2236563951576</v>
      </c>
      <c r="M816">
        <f t="shared" si="183"/>
        <v>-648.49448972849109</v>
      </c>
      <c r="N816">
        <f t="shared" si="184"/>
        <v>-7872.0025558708503</v>
      </c>
      <c r="O816">
        <f t="shared" si="185"/>
        <v>-7872.0025558708503</v>
      </c>
      <c r="P816">
        <f t="shared" si="192"/>
        <v>2611411.5179453422</v>
      </c>
      <c r="Q816">
        <f t="shared" si="193"/>
        <v>-1029719.5335364531</v>
      </c>
      <c r="S816">
        <v>-7.8720025558708508</v>
      </c>
      <c r="T816">
        <v>2611.4115179453424</v>
      </c>
      <c r="U816">
        <v>1029.7195335364531</v>
      </c>
      <c r="W816">
        <v>1029719.5335364531</v>
      </c>
      <c r="X816">
        <f t="shared" si="186"/>
        <v>-805.45833333333292</v>
      </c>
      <c r="Y816">
        <f t="shared" si="187"/>
        <v>54.851553604841826</v>
      </c>
      <c r="Z816">
        <f t="shared" si="188"/>
        <v>102.11229000000002</v>
      </c>
      <c r="AA816">
        <f t="shared" si="189"/>
        <v>1581.6919844088893</v>
      </c>
      <c r="AB816">
        <f t="shared" si="190"/>
        <v>109.55667554012345</v>
      </c>
    </row>
    <row r="817" spans="2:28" x14ac:dyDescent="0.55000000000000004">
      <c r="B817" s="4" t="s">
        <v>38</v>
      </c>
      <c r="C817" s="4">
        <v>811</v>
      </c>
      <c r="D817" s="4">
        <v>222</v>
      </c>
      <c r="E817" s="11">
        <v>47.4</v>
      </c>
      <c r="F817" s="16">
        <f t="shared" si="191"/>
        <v>-0.83333333333333326</v>
      </c>
      <c r="G817" s="16">
        <f t="shared" si="194"/>
        <v>-3</v>
      </c>
      <c r="I817">
        <v>11.027777777777779</v>
      </c>
      <c r="J817">
        <f t="shared" si="180"/>
        <v>147.38193330391593</v>
      </c>
      <c r="K817">
        <f t="shared" si="181"/>
        <v>-195.75735416666666</v>
      </c>
      <c r="L817">
        <f t="shared" si="182"/>
        <v>-1711.3680666960838</v>
      </c>
      <c r="M817">
        <f t="shared" si="183"/>
        <v>-1091.7847333627506</v>
      </c>
      <c r="N817">
        <f t="shared" si="184"/>
        <v>-12039.959420694779</v>
      </c>
      <c r="O817">
        <f t="shared" si="185"/>
        <v>-12039.959420694779</v>
      </c>
      <c r="P817">
        <f t="shared" si="192"/>
        <v>2611411.5179453422</v>
      </c>
      <c r="Q817">
        <f t="shared" si="193"/>
        <v>-1041759.4929571479</v>
      </c>
      <c r="S817">
        <v>-12.039959420694778</v>
      </c>
      <c r="T817">
        <v>2611.4115179453424</v>
      </c>
      <c r="U817">
        <v>1041.7594929571478</v>
      </c>
      <c r="W817">
        <v>1041759.4929571479</v>
      </c>
      <c r="X817">
        <f t="shared" si="186"/>
        <v>-1239.1666666666665</v>
      </c>
      <c r="Y817">
        <f t="shared" si="187"/>
        <v>45.269643303915906</v>
      </c>
      <c r="Z817">
        <f t="shared" si="188"/>
        <v>102.11229000000002</v>
      </c>
      <c r="AA817">
        <f t="shared" si="189"/>
        <v>1569.6520249881946</v>
      </c>
      <c r="AB817">
        <f t="shared" si="190"/>
        <v>90.418434799382723</v>
      </c>
    </row>
    <row r="818" spans="2:28" x14ac:dyDescent="0.55000000000000004">
      <c r="B818" s="4" t="s">
        <v>38</v>
      </c>
      <c r="C818" s="4">
        <v>812</v>
      </c>
      <c r="D818" s="4">
        <v>223</v>
      </c>
      <c r="E818" s="11">
        <v>43.7</v>
      </c>
      <c r="F818" s="16">
        <f t="shared" si="191"/>
        <v>-1.0694444444444438</v>
      </c>
      <c r="G818" s="16">
        <f t="shared" si="194"/>
        <v>-3.8499999999999979</v>
      </c>
      <c r="I818">
        <v>9.8611111111111107</v>
      </c>
      <c r="J818">
        <f t="shared" si="180"/>
        <v>138.31013909095293</v>
      </c>
      <c r="K818">
        <f t="shared" si="181"/>
        <v>-251.22193784722205</v>
      </c>
      <c r="L818">
        <f t="shared" si="182"/>
        <v>-2247.0856942423788</v>
      </c>
      <c r="M818">
        <f t="shared" si="183"/>
        <v>-1451.953749797935</v>
      </c>
      <c r="N818">
        <f t="shared" si="184"/>
        <v>-14317.877254951858</v>
      </c>
      <c r="O818">
        <f t="shared" si="185"/>
        <v>-14317.877254951858</v>
      </c>
      <c r="P818">
        <f t="shared" si="192"/>
        <v>2611411.5179453422</v>
      </c>
      <c r="Q818">
        <f t="shared" si="193"/>
        <v>-1056077.3702120997</v>
      </c>
      <c r="S818">
        <v>-14.317877254951858</v>
      </c>
      <c r="T818">
        <v>2611.4115179453424</v>
      </c>
      <c r="U818">
        <v>1056.0773702120998</v>
      </c>
      <c r="W818">
        <v>1056077.3702120997</v>
      </c>
      <c r="X818">
        <f t="shared" si="186"/>
        <v>-1590.2638888888878</v>
      </c>
      <c r="Y818">
        <f t="shared" si="187"/>
        <v>36.197849090952928</v>
      </c>
      <c r="Z818">
        <f t="shared" si="188"/>
        <v>102.11229000000002</v>
      </c>
      <c r="AA818">
        <f t="shared" si="189"/>
        <v>1555.3341477332426</v>
      </c>
      <c r="AB818">
        <f t="shared" si="190"/>
        <v>72.299064429012333</v>
      </c>
    </row>
    <row r="819" spans="2:28" x14ac:dyDescent="0.55000000000000004">
      <c r="B819" s="4" t="s">
        <v>38</v>
      </c>
      <c r="C819" s="4">
        <v>813</v>
      </c>
      <c r="D819" s="4">
        <v>224</v>
      </c>
      <c r="E819" s="11">
        <v>39.700000000000003</v>
      </c>
      <c r="F819" s="16">
        <f t="shared" si="191"/>
        <v>-1.1388888888888893</v>
      </c>
      <c r="G819" s="16">
        <f t="shared" si="194"/>
        <v>-4.1000000000000014</v>
      </c>
      <c r="I819">
        <v>8.6388888888888893</v>
      </c>
      <c r="J819">
        <f t="shared" si="180"/>
        <v>129.89322363956407</v>
      </c>
      <c r="K819">
        <f t="shared" si="181"/>
        <v>-267.53505069444452</v>
      </c>
      <c r="L819">
        <f t="shared" si="182"/>
        <v>-2410.3984430271034</v>
      </c>
      <c r="M819">
        <f t="shared" si="183"/>
        <v>-1563.6345541382143</v>
      </c>
      <c r="N819">
        <f t="shared" si="184"/>
        <v>-13508.065176027352</v>
      </c>
      <c r="O819">
        <f t="shared" si="185"/>
        <v>-13508.065176027352</v>
      </c>
      <c r="P819">
        <f t="shared" si="192"/>
        <v>2611411.5179453422</v>
      </c>
      <c r="Q819">
        <f t="shared" si="193"/>
        <v>-1069585.4353881271</v>
      </c>
      <c r="S819">
        <v>-13.508065176027353</v>
      </c>
      <c r="T819">
        <v>2611.4115179453424</v>
      </c>
      <c r="U819">
        <v>1069.5854353881271</v>
      </c>
      <c r="W819">
        <v>1069585.4353881271</v>
      </c>
      <c r="X819">
        <f t="shared" si="186"/>
        <v>-1693.5277777777783</v>
      </c>
      <c r="Y819">
        <f t="shared" si="187"/>
        <v>27.780933639564051</v>
      </c>
      <c r="Z819">
        <f t="shared" si="188"/>
        <v>102.11229000000002</v>
      </c>
      <c r="AA819">
        <f t="shared" si="189"/>
        <v>1541.8260825572154</v>
      </c>
      <c r="AB819">
        <f t="shared" si="190"/>
        <v>55.487703317901243</v>
      </c>
    </row>
    <row r="820" spans="2:28" x14ac:dyDescent="0.55000000000000004">
      <c r="B820" s="4" t="s">
        <v>38</v>
      </c>
      <c r="C820" s="4">
        <v>814</v>
      </c>
      <c r="D820" s="4">
        <v>225</v>
      </c>
      <c r="E820" s="11">
        <v>35.5</v>
      </c>
      <c r="F820" s="16">
        <f t="shared" si="191"/>
        <v>-1.1944444444444446</v>
      </c>
      <c r="G820" s="16">
        <f t="shared" si="194"/>
        <v>-4.3000000000000007</v>
      </c>
      <c r="I820">
        <v>7.3055555555555554</v>
      </c>
      <c r="J820">
        <f t="shared" si="180"/>
        <v>121.97953081548999</v>
      </c>
      <c r="K820">
        <f t="shared" si="181"/>
        <v>-280.58554097222225</v>
      </c>
      <c r="L820">
        <f t="shared" si="182"/>
        <v>-2542.2288025178436</v>
      </c>
      <c r="M820">
        <f t="shared" si="183"/>
        <v>-1654.1593580733991</v>
      </c>
      <c r="N820">
        <f t="shared" si="184"/>
        <v>-12084.553088147331</v>
      </c>
      <c r="O820">
        <f t="shared" si="185"/>
        <v>-12084.553088147331</v>
      </c>
      <c r="P820">
        <f t="shared" si="192"/>
        <v>2611411.5179453422</v>
      </c>
      <c r="Q820">
        <f t="shared" si="193"/>
        <v>-1081669.9884762745</v>
      </c>
      <c r="S820">
        <v>-12.084553088147331</v>
      </c>
      <c r="T820">
        <v>2611.4115179453424</v>
      </c>
      <c r="U820">
        <v>1081.6699884762745</v>
      </c>
      <c r="W820">
        <v>1081669.9884762745</v>
      </c>
      <c r="X820">
        <f t="shared" si="186"/>
        <v>-1776.1388888888891</v>
      </c>
      <c r="Y820">
        <f t="shared" si="187"/>
        <v>19.867240815489971</v>
      </c>
      <c r="Z820">
        <f t="shared" si="188"/>
        <v>102.11229000000002</v>
      </c>
      <c r="AA820">
        <f t="shared" si="189"/>
        <v>1529.7415294690679</v>
      </c>
      <c r="AB820">
        <f t="shared" si="190"/>
        <v>39.681444058641972</v>
      </c>
    </row>
    <row r="821" spans="2:28" x14ac:dyDescent="0.55000000000000004">
      <c r="B821" s="4" t="s">
        <v>38</v>
      </c>
      <c r="C821" s="4">
        <v>815</v>
      </c>
      <c r="D821" s="4">
        <v>226</v>
      </c>
      <c r="E821" s="11">
        <v>31.1</v>
      </c>
      <c r="F821" s="16">
        <f t="shared" si="191"/>
        <v>-1.2777777777777777</v>
      </c>
      <c r="G821" s="16">
        <f t="shared" si="194"/>
        <v>-4.5999999999999996</v>
      </c>
      <c r="I821">
        <v>6.083333333333333</v>
      </c>
      <c r="J821">
        <f t="shared" si="180"/>
        <v>115.88800942274307</v>
      </c>
      <c r="K821">
        <f t="shared" si="181"/>
        <v>-300.16127638888889</v>
      </c>
      <c r="L821">
        <f t="shared" si="182"/>
        <v>-2734.1953239105901</v>
      </c>
      <c r="M821">
        <f t="shared" si="183"/>
        <v>-1784.1675461328123</v>
      </c>
      <c r="N821">
        <f t="shared" si="184"/>
        <v>-10853.685905641274</v>
      </c>
      <c r="O821">
        <f t="shared" si="185"/>
        <v>-10853.685905641274</v>
      </c>
      <c r="P821">
        <f t="shared" si="192"/>
        <v>2611411.5179453422</v>
      </c>
      <c r="Q821">
        <f t="shared" si="193"/>
        <v>-1092523.6743819157</v>
      </c>
      <c r="S821">
        <v>-10.853685905641274</v>
      </c>
      <c r="T821">
        <v>2611.4115179453424</v>
      </c>
      <c r="U821">
        <v>1092.5236743819157</v>
      </c>
      <c r="W821">
        <v>1092523.6743819157</v>
      </c>
      <c r="X821">
        <f t="shared" si="186"/>
        <v>-1900.0555555555554</v>
      </c>
      <c r="Y821">
        <f t="shared" si="187"/>
        <v>13.775719422743057</v>
      </c>
      <c r="Z821">
        <f t="shared" si="188"/>
        <v>102.11229000000002</v>
      </c>
      <c r="AA821">
        <f t="shared" si="189"/>
        <v>1518.8878435634267</v>
      </c>
      <c r="AB821">
        <f t="shared" si="190"/>
        <v>27.514663194444442</v>
      </c>
    </row>
    <row r="822" spans="2:28" x14ac:dyDescent="0.55000000000000004">
      <c r="B822" s="4" t="s">
        <v>38</v>
      </c>
      <c r="C822" s="4">
        <v>816</v>
      </c>
      <c r="D822" s="4">
        <v>227</v>
      </c>
      <c r="E822" s="11">
        <v>26.3</v>
      </c>
      <c r="F822" s="16">
        <f t="shared" si="191"/>
        <v>-1.2777777777777781</v>
      </c>
      <c r="G822" s="16">
        <f t="shared" si="194"/>
        <v>-4.6000000000000014</v>
      </c>
      <c r="I822">
        <v>5</v>
      </c>
      <c r="J822">
        <f t="shared" si="180"/>
        <v>111.41846187500002</v>
      </c>
      <c r="K822">
        <f t="shared" si="181"/>
        <v>-300.16127638888901</v>
      </c>
      <c r="L822">
        <f t="shared" si="182"/>
        <v>-2738.6648714583343</v>
      </c>
      <c r="M822">
        <f t="shared" si="183"/>
        <v>-1788.6370936805561</v>
      </c>
      <c r="N822">
        <f t="shared" si="184"/>
        <v>-8943.1854684027803</v>
      </c>
      <c r="O822">
        <f t="shared" si="185"/>
        <v>-8943.1854684027803</v>
      </c>
      <c r="P822">
        <f t="shared" si="192"/>
        <v>2611411.5179453422</v>
      </c>
      <c r="Q822">
        <f t="shared" si="193"/>
        <v>-1101466.8598503184</v>
      </c>
      <c r="S822">
        <v>-8.9431854684027812</v>
      </c>
      <c r="T822">
        <v>2611.4115179453424</v>
      </c>
      <c r="U822">
        <v>1101.4668598503183</v>
      </c>
      <c r="W822">
        <v>1101466.8598503184</v>
      </c>
      <c r="X822">
        <f t="shared" si="186"/>
        <v>-1900.0555555555561</v>
      </c>
      <c r="Y822">
        <f t="shared" si="187"/>
        <v>9.3061718750000004</v>
      </c>
      <c r="Z822">
        <f t="shared" si="188"/>
        <v>102.11229000000002</v>
      </c>
      <c r="AA822">
        <f t="shared" si="189"/>
        <v>1509.9446580950241</v>
      </c>
      <c r="AB822">
        <f t="shared" si="190"/>
        <v>18.587499999999999</v>
      </c>
    </row>
    <row r="823" spans="2:28" x14ac:dyDescent="0.55000000000000004">
      <c r="B823" s="4" t="s">
        <v>38</v>
      </c>
      <c r="C823" s="4">
        <v>817</v>
      </c>
      <c r="D823" s="4">
        <v>228</v>
      </c>
      <c r="E823" s="11">
        <v>21.9</v>
      </c>
      <c r="F823" s="16">
        <f t="shared" si="191"/>
        <v>-1.1527777777777779</v>
      </c>
      <c r="G823" s="16">
        <f t="shared" si="194"/>
        <v>-4.1500000000000004</v>
      </c>
      <c r="I823">
        <v>4.7222222222222223</v>
      </c>
      <c r="J823">
        <f t="shared" si="180"/>
        <v>110.41316553047841</v>
      </c>
      <c r="K823">
        <f t="shared" si="181"/>
        <v>-270.7976732638889</v>
      </c>
      <c r="L823">
        <f t="shared" si="182"/>
        <v>-2460.8576678028548</v>
      </c>
      <c r="M823">
        <f t="shared" si="183"/>
        <v>-1603.7673900250772</v>
      </c>
      <c r="N823">
        <f t="shared" si="184"/>
        <v>-7573.3460084517537</v>
      </c>
      <c r="O823">
        <f t="shared" si="185"/>
        <v>-7573.3460084517537</v>
      </c>
      <c r="P823">
        <f t="shared" si="192"/>
        <v>2611411.5179453422</v>
      </c>
      <c r="Q823">
        <f t="shared" si="193"/>
        <v>-1109040.2058587701</v>
      </c>
      <c r="S823">
        <v>-7.5733460084517539</v>
      </c>
      <c r="T823">
        <v>2611.4115179453424</v>
      </c>
      <c r="U823">
        <v>1109.0402058587702</v>
      </c>
      <c r="W823">
        <v>1109040.2058587701</v>
      </c>
      <c r="X823">
        <f t="shared" si="186"/>
        <v>-1714.1805555555557</v>
      </c>
      <c r="Y823">
        <f t="shared" si="187"/>
        <v>8.300875530478395</v>
      </c>
      <c r="Z823">
        <f t="shared" si="188"/>
        <v>102.11229000000002</v>
      </c>
      <c r="AA823">
        <f t="shared" si="189"/>
        <v>1502.3713120865723</v>
      </c>
      <c r="AB823">
        <f t="shared" si="190"/>
        <v>16.579591049382717</v>
      </c>
    </row>
    <row r="824" spans="2:28" x14ac:dyDescent="0.55000000000000004">
      <c r="B824" s="5" t="s">
        <v>38</v>
      </c>
      <c r="C824" s="4">
        <v>818</v>
      </c>
      <c r="D824" s="4">
        <v>229</v>
      </c>
      <c r="E824" s="11">
        <v>18</v>
      </c>
      <c r="F824" s="16">
        <f t="shared" si="191"/>
        <v>-0.68055555555555536</v>
      </c>
      <c r="G824" s="16">
        <f t="shared" si="194"/>
        <v>-2.4499999999999993</v>
      </c>
      <c r="I824">
        <v>5</v>
      </c>
      <c r="J824">
        <f t="shared" si="180"/>
        <v>111.41846187500002</v>
      </c>
      <c r="K824">
        <f t="shared" si="181"/>
        <v>-159.86850590277774</v>
      </c>
      <c r="L824">
        <f t="shared" si="182"/>
        <v>-1406.5607047916662</v>
      </c>
      <c r="M824">
        <f t="shared" si="183"/>
        <v>-900.56764923611081</v>
      </c>
      <c r="N824">
        <f t="shared" si="184"/>
        <v>-4502.8382461805541</v>
      </c>
      <c r="O824">
        <f t="shared" si="185"/>
        <v>-4502.8382461805541</v>
      </c>
      <c r="P824">
        <f t="shared" si="192"/>
        <v>2611411.5179453422</v>
      </c>
      <c r="Q824">
        <f t="shared" si="193"/>
        <v>-1113543.0441049505</v>
      </c>
      <c r="S824">
        <v>-4.5028382461805538</v>
      </c>
      <c r="T824">
        <v>2611.4115179453424</v>
      </c>
      <c r="U824">
        <v>1113.5430441049505</v>
      </c>
      <c r="W824">
        <v>1113543.0441049505</v>
      </c>
      <c r="X824">
        <f t="shared" si="186"/>
        <v>-1011.9861111111109</v>
      </c>
      <c r="Y824">
        <f t="shared" si="187"/>
        <v>9.3061718750000004</v>
      </c>
      <c r="Z824">
        <f t="shared" si="188"/>
        <v>102.11229000000002</v>
      </c>
      <c r="AA824">
        <f t="shared" si="189"/>
        <v>1497.868473840392</v>
      </c>
      <c r="AB824">
        <f t="shared" si="190"/>
        <v>18.587499999999999</v>
      </c>
    </row>
    <row r="825" spans="2:28" x14ac:dyDescent="0.55000000000000004">
      <c r="B825" s="4" t="s">
        <v>38</v>
      </c>
      <c r="C825" s="4">
        <v>819</v>
      </c>
      <c r="D825" s="4">
        <v>230</v>
      </c>
      <c r="E825" s="11">
        <v>17</v>
      </c>
      <c r="F825" s="16">
        <f t="shared" si="191"/>
        <v>0</v>
      </c>
      <c r="G825" s="16">
        <f t="shared" si="194"/>
        <v>0</v>
      </c>
      <c r="I825">
        <v>5.9444444444444446</v>
      </c>
      <c r="J825">
        <f t="shared" si="180"/>
        <v>115.26616182677471</v>
      </c>
      <c r="K825">
        <f t="shared" si="181"/>
        <v>0</v>
      </c>
      <c r="L825">
        <f t="shared" si="182"/>
        <v>115.26616182677471</v>
      </c>
      <c r="M825">
        <f t="shared" si="183"/>
        <v>115.26616182677471</v>
      </c>
      <c r="N825">
        <f t="shared" si="184"/>
        <v>685.19329530360517</v>
      </c>
      <c r="O825">
        <f t="shared" si="185"/>
        <v>685.19329530360517</v>
      </c>
      <c r="P825">
        <f t="shared" si="192"/>
        <v>2612096.711240646</v>
      </c>
      <c r="Q825">
        <f t="shared" si="193"/>
        <v>-1113543.0441049505</v>
      </c>
      <c r="S825">
        <v>0.68519329530360518</v>
      </c>
      <c r="T825">
        <v>2612.0967112406461</v>
      </c>
      <c r="U825">
        <v>1113.5430441049505</v>
      </c>
      <c r="W825">
        <v>1113543.0441049505</v>
      </c>
      <c r="X825">
        <f t="shared" si="186"/>
        <v>0</v>
      </c>
      <c r="Y825">
        <f t="shared" si="187"/>
        <v>13.153871826774694</v>
      </c>
      <c r="Z825">
        <f t="shared" si="188"/>
        <v>102.11229000000002</v>
      </c>
      <c r="AA825">
        <f t="shared" si="189"/>
        <v>1498.5536671356956</v>
      </c>
      <c r="AB825">
        <f t="shared" si="190"/>
        <v>26.272628086419758</v>
      </c>
    </row>
    <row r="826" spans="2:28" x14ac:dyDescent="0.55000000000000004">
      <c r="B826" s="4" t="s">
        <v>38</v>
      </c>
      <c r="C826" s="4">
        <v>820</v>
      </c>
      <c r="D826" s="4">
        <v>231</v>
      </c>
      <c r="E826" s="11">
        <v>18</v>
      </c>
      <c r="F826" s="16">
        <f t="shared" si="191"/>
        <v>0.61111111111111094</v>
      </c>
      <c r="G826" s="16">
        <f t="shared" si="194"/>
        <v>2.1999999999999993</v>
      </c>
      <c r="I826">
        <v>6.8888888888888893</v>
      </c>
      <c r="J826">
        <f t="shared" si="180"/>
        <v>119.77793182098767</v>
      </c>
      <c r="K826">
        <f t="shared" si="181"/>
        <v>143.55539305555553</v>
      </c>
      <c r="L826">
        <f t="shared" si="182"/>
        <v>1482.8612651543208</v>
      </c>
      <c r="M826">
        <f t="shared" si="183"/>
        <v>1028.5001540432097</v>
      </c>
      <c r="N826">
        <f t="shared" si="184"/>
        <v>7085.2232834087781</v>
      </c>
      <c r="O826">
        <f t="shared" si="185"/>
        <v>7085.2232834087781</v>
      </c>
      <c r="P826">
        <f t="shared" si="192"/>
        <v>2619181.9345240546</v>
      </c>
      <c r="Q826">
        <f t="shared" si="193"/>
        <v>-1113543.0441049505</v>
      </c>
      <c r="S826">
        <v>7.0852232834087783</v>
      </c>
      <c r="T826">
        <v>2619.1819345240547</v>
      </c>
      <c r="U826">
        <v>1113.5430441049505</v>
      </c>
      <c r="W826">
        <v>1113543.0441049505</v>
      </c>
      <c r="X826">
        <f t="shared" si="186"/>
        <v>908.72222222222194</v>
      </c>
      <c r="Y826">
        <f t="shared" si="187"/>
        <v>17.665641820987659</v>
      </c>
      <c r="Z826">
        <f t="shared" si="188"/>
        <v>102.11229000000002</v>
      </c>
      <c r="AA826">
        <f t="shared" si="189"/>
        <v>1505.6388904191042</v>
      </c>
      <c r="AB826">
        <f t="shared" si="190"/>
        <v>35.284123456790127</v>
      </c>
    </row>
    <row r="827" spans="2:28" x14ac:dyDescent="0.55000000000000004">
      <c r="B827" s="4" t="s">
        <v>38</v>
      </c>
      <c r="C827" s="4">
        <v>821</v>
      </c>
      <c r="D827" s="4">
        <v>232</v>
      </c>
      <c r="E827" s="11">
        <v>21.4</v>
      </c>
      <c r="F827" s="16">
        <f t="shared" si="191"/>
        <v>0.94444444444444453</v>
      </c>
      <c r="G827" s="16">
        <f t="shared" si="194"/>
        <v>3.4000000000000004</v>
      </c>
      <c r="I827">
        <v>7.75</v>
      </c>
      <c r="J827">
        <f t="shared" si="180"/>
        <v>124.47036792968751</v>
      </c>
      <c r="K827">
        <f t="shared" si="181"/>
        <v>221.85833472222222</v>
      </c>
      <c r="L827">
        <f t="shared" si="182"/>
        <v>2231.0537012630207</v>
      </c>
      <c r="M827">
        <f t="shared" si="183"/>
        <v>1528.8592568185763</v>
      </c>
      <c r="N827">
        <f t="shared" si="184"/>
        <v>11848.659240343966</v>
      </c>
      <c r="O827">
        <f t="shared" si="185"/>
        <v>11848.659240343966</v>
      </c>
      <c r="P827">
        <f t="shared" si="192"/>
        <v>2631030.5937643987</v>
      </c>
      <c r="Q827">
        <f t="shared" si="193"/>
        <v>-1113543.0441049505</v>
      </c>
      <c r="S827">
        <v>11.848659240343967</v>
      </c>
      <c r="T827">
        <v>2631.0305937643989</v>
      </c>
      <c r="U827">
        <v>1113.5430441049505</v>
      </c>
      <c r="W827">
        <v>1113543.0441049505</v>
      </c>
      <c r="X827">
        <f t="shared" si="186"/>
        <v>1404.3888888888889</v>
      </c>
      <c r="Y827">
        <f t="shared" si="187"/>
        <v>22.358077929687504</v>
      </c>
      <c r="Z827">
        <f t="shared" si="188"/>
        <v>102.11229000000002</v>
      </c>
      <c r="AA827">
        <f t="shared" si="189"/>
        <v>1517.4875496594484</v>
      </c>
      <c r="AB827">
        <f t="shared" si="190"/>
        <v>44.656468750000002</v>
      </c>
    </row>
    <row r="828" spans="2:28" x14ac:dyDescent="0.55000000000000004">
      <c r="B828" s="4" t="s">
        <v>38</v>
      </c>
      <c r="C828" s="4">
        <v>822</v>
      </c>
      <c r="D828" s="4">
        <v>233</v>
      </c>
      <c r="E828" s="11">
        <v>24.8</v>
      </c>
      <c r="F828" s="16">
        <f t="shared" si="191"/>
        <v>0.90277777777777779</v>
      </c>
      <c r="G828" s="16">
        <f t="shared" si="194"/>
        <v>3.25</v>
      </c>
      <c r="I828">
        <v>8.5555555555555554</v>
      </c>
      <c r="J828">
        <f t="shared" si="180"/>
        <v>129.3598421219136</v>
      </c>
      <c r="K828">
        <f t="shared" si="181"/>
        <v>212.0704670138889</v>
      </c>
      <c r="L828">
        <f t="shared" si="182"/>
        <v>2143.005675455247</v>
      </c>
      <c r="M828">
        <f t="shared" si="183"/>
        <v>1471.7903976774692</v>
      </c>
      <c r="N828">
        <f t="shared" si="184"/>
        <v>12591.984513462792</v>
      </c>
      <c r="O828">
        <f t="shared" si="185"/>
        <v>12591.984513462792</v>
      </c>
      <c r="P828">
        <f t="shared" si="192"/>
        <v>2643622.5782778617</v>
      </c>
      <c r="Q828">
        <f t="shared" si="193"/>
        <v>-1113543.0441049505</v>
      </c>
      <c r="S828">
        <v>12.591984513462792</v>
      </c>
      <c r="T828">
        <v>2643.622578277862</v>
      </c>
      <c r="U828">
        <v>1113.5430441049505</v>
      </c>
      <c r="W828">
        <v>1113543.0441049505</v>
      </c>
      <c r="X828">
        <f t="shared" si="186"/>
        <v>1342.4305555555557</v>
      </c>
      <c r="Y828">
        <f t="shared" si="187"/>
        <v>27.247552121913582</v>
      </c>
      <c r="Z828">
        <f t="shared" si="188"/>
        <v>102.11229000000002</v>
      </c>
      <c r="AA828">
        <f t="shared" si="189"/>
        <v>1530.0795341729115</v>
      </c>
      <c r="AB828">
        <f t="shared" si="190"/>
        <v>54.422364197530861</v>
      </c>
    </row>
    <row r="829" spans="2:28" x14ac:dyDescent="0.55000000000000004">
      <c r="B829" s="4" t="s">
        <v>38</v>
      </c>
      <c r="C829" s="4">
        <v>823</v>
      </c>
      <c r="D829" s="4">
        <v>234</v>
      </c>
      <c r="E829" s="11">
        <v>27.9</v>
      </c>
      <c r="F829" s="16">
        <f t="shared" si="191"/>
        <v>0.83333333333333326</v>
      </c>
      <c r="G829" s="16">
        <f t="shared" si="194"/>
        <v>3</v>
      </c>
      <c r="I829">
        <v>9.1666666666666661</v>
      </c>
      <c r="J829">
        <f t="shared" si="180"/>
        <v>133.39136769097223</v>
      </c>
      <c r="K829">
        <f t="shared" si="181"/>
        <v>195.75735416666666</v>
      </c>
      <c r="L829">
        <f t="shared" si="182"/>
        <v>1992.1413676909719</v>
      </c>
      <c r="M829">
        <f t="shared" si="183"/>
        <v>1372.5580343576387</v>
      </c>
      <c r="N829">
        <f t="shared" si="184"/>
        <v>12581.781981611688</v>
      </c>
      <c r="O829">
        <f t="shared" si="185"/>
        <v>12581.781981611688</v>
      </c>
      <c r="P829">
        <f t="shared" si="192"/>
        <v>2656204.3602594733</v>
      </c>
      <c r="Q829">
        <f t="shared" si="193"/>
        <v>-1113543.0441049505</v>
      </c>
      <c r="S829">
        <v>12.581781981611689</v>
      </c>
      <c r="T829">
        <v>2656.2043602594736</v>
      </c>
      <c r="U829">
        <v>1113.5430441049505</v>
      </c>
      <c r="W829">
        <v>1113543.0441049505</v>
      </c>
      <c r="X829">
        <f t="shared" si="186"/>
        <v>1239.1666666666665</v>
      </c>
      <c r="Y829">
        <f t="shared" si="187"/>
        <v>31.279077690972223</v>
      </c>
      <c r="Z829">
        <f t="shared" si="188"/>
        <v>102.11229000000002</v>
      </c>
      <c r="AA829">
        <f t="shared" si="189"/>
        <v>1542.6613161545231</v>
      </c>
      <c r="AB829">
        <f t="shared" si="190"/>
        <v>62.474652777777777</v>
      </c>
    </row>
    <row r="830" spans="2:28" x14ac:dyDescent="0.55000000000000004">
      <c r="B830" s="4" t="s">
        <v>38</v>
      </c>
      <c r="C830" s="4">
        <v>824</v>
      </c>
      <c r="D830" s="4">
        <v>235</v>
      </c>
      <c r="E830" s="11">
        <v>30.8</v>
      </c>
      <c r="F830" s="16">
        <f t="shared" si="191"/>
        <v>0.70833333333333348</v>
      </c>
      <c r="G830" s="16">
        <f t="shared" si="194"/>
        <v>2.5500000000000007</v>
      </c>
      <c r="I830">
        <v>9.75</v>
      </c>
      <c r="J830">
        <f t="shared" si="180"/>
        <v>137.49900855468752</v>
      </c>
      <c r="K830">
        <f t="shared" si="181"/>
        <v>166.39375104166672</v>
      </c>
      <c r="L830">
        <f t="shared" si="182"/>
        <v>1717.4365085546879</v>
      </c>
      <c r="M830">
        <f t="shared" si="183"/>
        <v>1190.7906752213544</v>
      </c>
      <c r="N830">
        <f t="shared" si="184"/>
        <v>11610.209083408205</v>
      </c>
      <c r="O830">
        <f t="shared" si="185"/>
        <v>11610.209083408205</v>
      </c>
      <c r="P830">
        <f t="shared" si="192"/>
        <v>2667814.5693428814</v>
      </c>
      <c r="Q830">
        <f t="shared" si="193"/>
        <v>-1113543.0441049505</v>
      </c>
      <c r="S830">
        <v>11.610209083408204</v>
      </c>
      <c r="T830">
        <v>2667.8145693428814</v>
      </c>
      <c r="U830">
        <v>1113.5430441049505</v>
      </c>
      <c r="W830">
        <v>1113543.0441049505</v>
      </c>
      <c r="X830">
        <f t="shared" si="186"/>
        <v>1053.291666666667</v>
      </c>
      <c r="Y830">
        <f t="shared" si="187"/>
        <v>35.386718554687505</v>
      </c>
      <c r="Z830">
        <f t="shared" si="188"/>
        <v>102.11229000000002</v>
      </c>
      <c r="AA830">
        <f t="shared" si="189"/>
        <v>1554.271525237931</v>
      </c>
      <c r="AB830">
        <f t="shared" si="190"/>
        <v>70.678968749999996</v>
      </c>
    </row>
    <row r="831" spans="2:28" x14ac:dyDescent="0.55000000000000004">
      <c r="B831" s="4" t="s">
        <v>38</v>
      </c>
      <c r="C831" s="4">
        <v>825</v>
      </c>
      <c r="D831" s="4">
        <v>236</v>
      </c>
      <c r="E831" s="11">
        <v>33</v>
      </c>
      <c r="F831" s="16">
        <f t="shared" si="191"/>
        <v>0.59722222222222232</v>
      </c>
      <c r="G831" s="16">
        <f t="shared" si="194"/>
        <v>2.1500000000000004</v>
      </c>
      <c r="I831">
        <v>10.305555555555555</v>
      </c>
      <c r="J831">
        <f t="shared" si="180"/>
        <v>141.64657404465666</v>
      </c>
      <c r="K831">
        <f t="shared" si="181"/>
        <v>140.29277048611112</v>
      </c>
      <c r="L831">
        <f t="shared" si="182"/>
        <v>1473.7507407113235</v>
      </c>
      <c r="M831">
        <f t="shared" si="183"/>
        <v>1029.7160184891013</v>
      </c>
      <c r="N831">
        <f t="shared" si="184"/>
        <v>10611.795634984905</v>
      </c>
      <c r="O831">
        <f t="shared" si="185"/>
        <v>10611.795634984905</v>
      </c>
      <c r="P831">
        <f t="shared" si="192"/>
        <v>2678426.3649778664</v>
      </c>
      <c r="Q831">
        <f t="shared" si="193"/>
        <v>-1113543.0441049505</v>
      </c>
      <c r="S831">
        <v>10.611795634984905</v>
      </c>
      <c r="T831">
        <v>2678.4263649778663</v>
      </c>
      <c r="U831">
        <v>1113.5430441049505</v>
      </c>
      <c r="W831">
        <v>1113543.0441049505</v>
      </c>
      <c r="X831">
        <f t="shared" si="186"/>
        <v>888.06944444444457</v>
      </c>
      <c r="Y831">
        <f t="shared" si="187"/>
        <v>39.534284044656637</v>
      </c>
      <c r="Z831">
        <f t="shared" si="188"/>
        <v>102.11229000000002</v>
      </c>
      <c r="AA831">
        <f t="shared" si="189"/>
        <v>1564.8833208729159</v>
      </c>
      <c r="AB831">
        <f t="shared" si="190"/>
        <v>78.963027391975302</v>
      </c>
    </row>
    <row r="832" spans="2:28" x14ac:dyDescent="0.55000000000000004">
      <c r="B832" s="4" t="s">
        <v>38</v>
      </c>
      <c r="C832" s="4">
        <v>826</v>
      </c>
      <c r="D832" s="4">
        <v>237</v>
      </c>
      <c r="E832" s="11">
        <v>35.1</v>
      </c>
      <c r="F832" s="16">
        <f t="shared" si="191"/>
        <v>0.56944444444444464</v>
      </c>
      <c r="G832" s="16">
        <f t="shared" si="194"/>
        <v>2.0500000000000007</v>
      </c>
      <c r="I832">
        <v>10.805555555555555</v>
      </c>
      <c r="J832">
        <f t="shared" si="180"/>
        <v>145.5758466141011</v>
      </c>
      <c r="K832">
        <f t="shared" si="181"/>
        <v>133.76752534722226</v>
      </c>
      <c r="L832">
        <f t="shared" si="182"/>
        <v>1415.721679947435</v>
      </c>
      <c r="M832">
        <f t="shared" si="183"/>
        <v>992.33973550299027</v>
      </c>
      <c r="N832">
        <f t="shared" si="184"/>
        <v>10722.782141962867</v>
      </c>
      <c r="O832">
        <f t="shared" si="185"/>
        <v>10722.782141962867</v>
      </c>
      <c r="P832">
        <f t="shared" si="192"/>
        <v>2689149.1471198294</v>
      </c>
      <c r="Q832">
        <f t="shared" si="193"/>
        <v>-1113543.0441049505</v>
      </c>
      <c r="S832">
        <v>10.722782141962867</v>
      </c>
      <c r="T832">
        <v>2689.1491471198296</v>
      </c>
      <c r="U832">
        <v>1113.5430441049505</v>
      </c>
      <c r="W832">
        <v>1113543.0441049505</v>
      </c>
      <c r="X832">
        <f t="shared" si="186"/>
        <v>846.76388888888914</v>
      </c>
      <c r="Y832">
        <f t="shared" si="187"/>
        <v>43.463556614101087</v>
      </c>
      <c r="Z832">
        <f t="shared" si="188"/>
        <v>102.11229000000002</v>
      </c>
      <c r="AA832">
        <f t="shared" si="189"/>
        <v>1575.6061030148792</v>
      </c>
      <c r="AB832">
        <f t="shared" si="190"/>
        <v>86.811082947530878</v>
      </c>
    </row>
    <row r="833" spans="2:28" x14ac:dyDescent="0.55000000000000004">
      <c r="B833" s="4" t="s">
        <v>38</v>
      </c>
      <c r="C833" s="4">
        <v>827</v>
      </c>
      <c r="D833" s="4">
        <v>238</v>
      </c>
      <c r="E833" s="11">
        <v>37.1</v>
      </c>
      <c r="F833" s="16">
        <f t="shared" si="191"/>
        <v>0.52777777777777735</v>
      </c>
      <c r="G833" s="16">
        <f t="shared" si="194"/>
        <v>1.8999999999999986</v>
      </c>
      <c r="I833">
        <v>11.5</v>
      </c>
      <c r="J833">
        <f t="shared" si="180"/>
        <v>151.34193921875001</v>
      </c>
      <c r="K833">
        <f t="shared" si="181"/>
        <v>123.97965763888878</v>
      </c>
      <c r="L833">
        <f t="shared" si="182"/>
        <v>1328.5502725520823</v>
      </c>
      <c r="M833">
        <f t="shared" si="183"/>
        <v>936.14749477430485</v>
      </c>
      <c r="N833">
        <f t="shared" si="184"/>
        <v>10765.696189904505</v>
      </c>
      <c r="O833">
        <f t="shared" si="185"/>
        <v>10765.696189904505</v>
      </c>
      <c r="P833">
        <f t="shared" si="192"/>
        <v>2699914.843309734</v>
      </c>
      <c r="Q833">
        <f t="shared" si="193"/>
        <v>-1113543.0441049505</v>
      </c>
      <c r="S833">
        <v>10.765696189904506</v>
      </c>
      <c r="T833">
        <v>2699.9148433097339</v>
      </c>
      <c r="U833">
        <v>1113.5430441049505</v>
      </c>
      <c r="W833">
        <v>1113543.0441049505</v>
      </c>
      <c r="X833">
        <f t="shared" si="186"/>
        <v>784.80555555555486</v>
      </c>
      <c r="Y833">
        <f t="shared" si="187"/>
        <v>49.229649218750005</v>
      </c>
      <c r="Z833">
        <f t="shared" si="188"/>
        <v>102.11229000000002</v>
      </c>
      <c r="AA833">
        <f t="shared" si="189"/>
        <v>1586.3717992047834</v>
      </c>
      <c r="AB833">
        <f t="shared" si="190"/>
        <v>98.327875000000006</v>
      </c>
    </row>
    <row r="834" spans="2:28" x14ac:dyDescent="0.55000000000000004">
      <c r="B834" s="4" t="s">
        <v>38</v>
      </c>
      <c r="C834" s="4">
        <v>828</v>
      </c>
      <c r="D834" s="4">
        <v>239</v>
      </c>
      <c r="E834" s="11">
        <v>38.9</v>
      </c>
      <c r="F834" s="16">
        <f t="shared" si="191"/>
        <v>0.59722222222222177</v>
      </c>
      <c r="G834" s="16">
        <f t="shared" si="194"/>
        <v>2.1499999999999986</v>
      </c>
      <c r="I834">
        <v>12.222222222222221</v>
      </c>
      <c r="J834">
        <f t="shared" si="180"/>
        <v>157.71953922839509</v>
      </c>
      <c r="K834">
        <f t="shared" si="181"/>
        <v>140.29277048611101</v>
      </c>
      <c r="L834">
        <f t="shared" si="182"/>
        <v>1489.8237058950608</v>
      </c>
      <c r="M834">
        <f t="shared" si="183"/>
        <v>1045.7889836728389</v>
      </c>
      <c r="N834">
        <f t="shared" si="184"/>
        <v>12781.865356001363</v>
      </c>
      <c r="O834">
        <f t="shared" si="185"/>
        <v>12781.865356001363</v>
      </c>
      <c r="P834">
        <f t="shared" si="192"/>
        <v>2712696.7086657356</v>
      </c>
      <c r="Q834">
        <f t="shared" si="193"/>
        <v>-1113543.0441049505</v>
      </c>
      <c r="S834">
        <v>12.781865356001363</v>
      </c>
      <c r="T834">
        <v>2712.6967086657355</v>
      </c>
      <c r="U834">
        <v>1113.5430441049505</v>
      </c>
      <c r="W834">
        <v>1113543.0441049505</v>
      </c>
      <c r="X834">
        <f t="shared" si="186"/>
        <v>888.06944444444377</v>
      </c>
      <c r="Y834">
        <f t="shared" si="187"/>
        <v>55.607249228395062</v>
      </c>
      <c r="Z834">
        <f t="shared" si="188"/>
        <v>102.11229000000002</v>
      </c>
      <c r="AA834">
        <f t="shared" si="189"/>
        <v>1599.153664560785</v>
      </c>
      <c r="AB834">
        <f t="shared" si="190"/>
        <v>111.06604938271605</v>
      </c>
    </row>
    <row r="835" spans="2:28" x14ac:dyDescent="0.55000000000000004">
      <c r="B835" s="4" t="s">
        <v>38</v>
      </c>
      <c r="C835" s="4">
        <v>829</v>
      </c>
      <c r="D835" s="4">
        <v>240</v>
      </c>
      <c r="E835" s="11">
        <v>41.4</v>
      </c>
      <c r="F835" s="16">
        <f t="shared" si="191"/>
        <v>0.70833333333333348</v>
      </c>
      <c r="G835" s="16">
        <f t="shared" si="194"/>
        <v>2.5500000000000007</v>
      </c>
      <c r="I835">
        <v>12.861111111111111</v>
      </c>
      <c r="J835">
        <f t="shared" si="180"/>
        <v>163.68496773678629</v>
      </c>
      <c r="K835">
        <f t="shared" si="181"/>
        <v>166.39375104166672</v>
      </c>
      <c r="L835">
        <f t="shared" si="182"/>
        <v>1743.6224677367868</v>
      </c>
      <c r="M835">
        <f t="shared" si="183"/>
        <v>1216.9766344034533</v>
      </c>
      <c r="N835">
        <f t="shared" si="184"/>
        <v>15651.671714688857</v>
      </c>
      <c r="O835">
        <f t="shared" si="185"/>
        <v>15651.671714688857</v>
      </c>
      <c r="P835">
        <f t="shared" si="192"/>
        <v>2728348.3803804242</v>
      </c>
      <c r="Q835">
        <f t="shared" si="193"/>
        <v>-1113543.0441049505</v>
      </c>
      <c r="S835">
        <v>15.651671714688858</v>
      </c>
      <c r="T835">
        <v>2728.3483803804243</v>
      </c>
      <c r="U835">
        <v>1113.5430441049505</v>
      </c>
      <c r="W835">
        <v>1113543.0441049505</v>
      </c>
      <c r="X835">
        <f t="shared" si="186"/>
        <v>1053.291666666667</v>
      </c>
      <c r="Y835">
        <f t="shared" si="187"/>
        <v>61.572677736786268</v>
      </c>
      <c r="Z835">
        <f t="shared" si="188"/>
        <v>102.11229000000002</v>
      </c>
      <c r="AA835">
        <f t="shared" si="189"/>
        <v>1614.8053362754738</v>
      </c>
      <c r="AB835">
        <f t="shared" si="190"/>
        <v>122.980981095679</v>
      </c>
    </row>
    <row r="836" spans="2:28" x14ac:dyDescent="0.55000000000000004">
      <c r="B836" s="4" t="s">
        <v>38</v>
      </c>
      <c r="C836" s="4">
        <v>830</v>
      </c>
      <c r="D836" s="4">
        <v>241</v>
      </c>
      <c r="E836" s="11">
        <v>44</v>
      </c>
      <c r="F836" s="16">
        <f t="shared" si="191"/>
        <v>0.68055555555555536</v>
      </c>
      <c r="G836" s="16">
        <f t="shared" si="194"/>
        <v>2.4499999999999993</v>
      </c>
      <c r="I836">
        <v>13.25</v>
      </c>
      <c r="J836">
        <f t="shared" si="180"/>
        <v>167.46488199218751</v>
      </c>
      <c r="K836">
        <f t="shared" si="181"/>
        <v>159.86850590277774</v>
      </c>
      <c r="L836">
        <f t="shared" si="182"/>
        <v>1685.4440486588537</v>
      </c>
      <c r="M836">
        <f t="shared" si="183"/>
        <v>1179.4509931032983</v>
      </c>
      <c r="N836">
        <f t="shared" si="184"/>
        <v>15627.725658618703</v>
      </c>
      <c r="O836">
        <f t="shared" si="185"/>
        <v>15627.725658618703</v>
      </c>
      <c r="P836">
        <f t="shared" si="192"/>
        <v>2743976.1060390431</v>
      </c>
      <c r="Q836">
        <f t="shared" si="193"/>
        <v>-1113543.0441049505</v>
      </c>
      <c r="S836">
        <v>15.627725658618704</v>
      </c>
      <c r="T836">
        <v>2743.9761060390433</v>
      </c>
      <c r="U836">
        <v>1113.5430441049505</v>
      </c>
      <c r="W836">
        <v>1113543.0441049505</v>
      </c>
      <c r="X836">
        <f t="shared" si="186"/>
        <v>1011.9861111111109</v>
      </c>
      <c r="Y836">
        <f t="shared" si="187"/>
        <v>65.352591992187499</v>
      </c>
      <c r="Z836">
        <f t="shared" si="188"/>
        <v>102.11229000000002</v>
      </c>
      <c r="AA836">
        <f t="shared" si="189"/>
        <v>1630.4330619340928</v>
      </c>
      <c r="AB836">
        <f t="shared" si="190"/>
        <v>130.53071875000001</v>
      </c>
    </row>
    <row r="837" spans="2:28" x14ac:dyDescent="0.55000000000000004">
      <c r="B837" s="4" t="s">
        <v>38</v>
      </c>
      <c r="C837" s="4">
        <v>831</v>
      </c>
      <c r="D837" s="4">
        <v>242</v>
      </c>
      <c r="E837" s="11">
        <v>46.3</v>
      </c>
      <c r="F837" s="16">
        <f t="shared" si="191"/>
        <v>0.51388888888888928</v>
      </c>
      <c r="G837" s="16">
        <f t="shared" si="194"/>
        <v>1.8500000000000014</v>
      </c>
      <c r="I837">
        <v>13.388888888888889</v>
      </c>
      <c r="J837">
        <f t="shared" si="180"/>
        <v>168.84213798418213</v>
      </c>
      <c r="K837">
        <f t="shared" si="181"/>
        <v>120.71703506944455</v>
      </c>
      <c r="L837">
        <f t="shared" si="182"/>
        <v>1315.0713046508497</v>
      </c>
      <c r="M837">
        <f t="shared" si="183"/>
        <v>932.99491576196056</v>
      </c>
      <c r="N837">
        <f t="shared" si="184"/>
        <v>12491.76526103514</v>
      </c>
      <c r="O837">
        <f t="shared" si="185"/>
        <v>12491.76526103514</v>
      </c>
      <c r="P837">
        <f t="shared" si="192"/>
        <v>2756467.871300078</v>
      </c>
      <c r="Q837">
        <f t="shared" si="193"/>
        <v>-1113543.0441049505</v>
      </c>
      <c r="S837">
        <v>12.491765261035139</v>
      </c>
      <c r="T837">
        <v>2756.4678713000781</v>
      </c>
      <c r="U837">
        <v>1113.5430441049505</v>
      </c>
      <c r="W837">
        <v>1113543.0441049505</v>
      </c>
      <c r="X837">
        <f t="shared" si="186"/>
        <v>764.1527777777784</v>
      </c>
      <c r="Y837">
        <f t="shared" si="187"/>
        <v>66.729847984182115</v>
      </c>
      <c r="Z837">
        <f t="shared" si="188"/>
        <v>102.11229000000002</v>
      </c>
      <c r="AA837">
        <f t="shared" si="189"/>
        <v>1642.9248271951276</v>
      </c>
      <c r="AB837">
        <f t="shared" si="190"/>
        <v>133.28155401234568</v>
      </c>
    </row>
    <row r="838" spans="2:28" x14ac:dyDescent="0.55000000000000004">
      <c r="B838" s="4" t="s">
        <v>38</v>
      </c>
      <c r="C838" s="4">
        <v>832</v>
      </c>
      <c r="D838" s="4">
        <v>243</v>
      </c>
      <c r="E838" s="11">
        <v>47.7</v>
      </c>
      <c r="F838" s="16">
        <f t="shared" si="191"/>
        <v>0.26388888888888967</v>
      </c>
      <c r="G838" s="16">
        <f t="shared" si="194"/>
        <v>0.95000000000000284</v>
      </c>
      <c r="I838">
        <v>13.527777777777779</v>
      </c>
      <c r="J838">
        <f t="shared" si="180"/>
        <v>170.23375535252703</v>
      </c>
      <c r="K838">
        <f t="shared" si="181"/>
        <v>61.989828819444632</v>
      </c>
      <c r="L838">
        <f t="shared" si="182"/>
        <v>758.8379220191955</v>
      </c>
      <c r="M838">
        <f t="shared" si="183"/>
        <v>562.63653313030602</v>
      </c>
      <c r="N838">
        <f t="shared" si="184"/>
        <v>7611.2219898460844</v>
      </c>
      <c r="O838">
        <f t="shared" si="185"/>
        <v>7611.2219898460844</v>
      </c>
      <c r="P838">
        <f t="shared" si="192"/>
        <v>2764079.0932899239</v>
      </c>
      <c r="Q838">
        <f t="shared" si="193"/>
        <v>-1113543.0441049505</v>
      </c>
      <c r="S838">
        <v>7.6112219898460847</v>
      </c>
      <c r="T838">
        <v>2764.079093289924</v>
      </c>
      <c r="U838">
        <v>1113.5430441049505</v>
      </c>
      <c r="W838">
        <v>1113543.0441049505</v>
      </c>
      <c r="X838">
        <f t="shared" si="186"/>
        <v>392.40277777777897</v>
      </c>
      <c r="Y838">
        <f t="shared" si="187"/>
        <v>68.121465352527011</v>
      </c>
      <c r="Z838">
        <f t="shared" si="188"/>
        <v>102.11229000000002</v>
      </c>
      <c r="AA838">
        <f t="shared" si="189"/>
        <v>1650.5360491849735</v>
      </c>
      <c r="AB838">
        <f t="shared" si="190"/>
        <v>136.06107368827159</v>
      </c>
    </row>
    <row r="839" spans="2:28" x14ac:dyDescent="0.55000000000000004">
      <c r="B839" s="4" t="s">
        <v>38</v>
      </c>
      <c r="C839" s="4">
        <v>833</v>
      </c>
      <c r="D839" s="4">
        <v>244</v>
      </c>
      <c r="E839" s="11">
        <v>48.2</v>
      </c>
      <c r="F839" s="16">
        <f t="shared" si="191"/>
        <v>0.1388888888888889</v>
      </c>
      <c r="G839" s="16">
        <f t="shared" si="194"/>
        <v>0.5</v>
      </c>
      <c r="I839">
        <v>13.694444444444445</v>
      </c>
      <c r="J839">
        <f t="shared" ref="J839:J902" si="195">Y839+Z839</f>
        <v>171.92265321132334</v>
      </c>
      <c r="K839">
        <f t="shared" ref="K839:K902" si="196">(($AH$24*F839)*$AH$28)/2</f>
        <v>32.62622569444445</v>
      </c>
      <c r="L839">
        <f t="shared" ref="L839:L902" si="197">(K839/$AH$28)+M839</f>
        <v>481.71431987799008</v>
      </c>
      <c r="M839">
        <f t="shared" ref="M839:M902" si="198">J839+X839</f>
        <v>378.45043098910116</v>
      </c>
      <c r="N839">
        <f t="shared" ref="N839:N902" si="199">M839*I839</f>
        <v>5182.6684021563024</v>
      </c>
      <c r="O839">
        <f t="shared" ref="O839:O902" si="200">N839*1</f>
        <v>5182.6684021563024</v>
      </c>
      <c r="P839">
        <f t="shared" si="192"/>
        <v>2769261.7616920802</v>
      </c>
      <c r="Q839">
        <f t="shared" si="193"/>
        <v>-1113543.0441049505</v>
      </c>
      <c r="S839">
        <v>5.1826684021563025</v>
      </c>
      <c r="T839">
        <v>2769.2617616920802</v>
      </c>
      <c r="U839">
        <v>1113.5430441049505</v>
      </c>
      <c r="W839">
        <v>1113543.0441049505</v>
      </c>
      <c r="X839">
        <f t="shared" ref="X839:X902" si="201">F839*$AH$24</f>
        <v>206.5277777777778</v>
      </c>
      <c r="Y839">
        <f t="shared" ref="Y839:Y902" si="202">0.5*1.225*$AH$26*$AH$25*I839^2</f>
        <v>69.810363211323306</v>
      </c>
      <c r="Z839">
        <f t="shared" ref="Z839:Z902" si="203">$AH$27*$AH$24*9.81</f>
        <v>102.11229000000002</v>
      </c>
      <c r="AA839">
        <f t="shared" ref="AA839:AA902" si="204">T839-U839</f>
        <v>1655.7187175871297</v>
      </c>
      <c r="AB839">
        <f t="shared" ref="AB839:AB902" si="205">(0.5*$AH$24*I839^2)/1000</f>
        <v>139.43436072530866</v>
      </c>
    </row>
    <row r="840" spans="2:28" x14ac:dyDescent="0.55000000000000004">
      <c r="B840" s="4" t="s">
        <v>38</v>
      </c>
      <c r="C840" s="4">
        <v>834</v>
      </c>
      <c r="D840" s="4">
        <v>245</v>
      </c>
      <c r="E840" s="11">
        <v>48.7</v>
      </c>
      <c r="F840" s="16">
        <f t="shared" ref="F840:F903" si="206">($E841-$E839)/2/3.6</f>
        <v>0.15277777777777699</v>
      </c>
      <c r="G840" s="16">
        <f t="shared" si="194"/>
        <v>0.54999999999999716</v>
      </c>
      <c r="I840">
        <v>13.833333333333334</v>
      </c>
      <c r="J840">
        <f t="shared" si="195"/>
        <v>173.34586560763893</v>
      </c>
      <c r="K840">
        <f t="shared" si="196"/>
        <v>35.888848263888704</v>
      </c>
      <c r="L840">
        <f t="shared" si="197"/>
        <v>514.11669894097042</v>
      </c>
      <c r="M840">
        <f t="shared" si="198"/>
        <v>400.52642116319328</v>
      </c>
      <c r="N840">
        <f t="shared" si="199"/>
        <v>5540.6154927575071</v>
      </c>
      <c r="O840">
        <f t="shared" si="200"/>
        <v>5540.6154927575071</v>
      </c>
      <c r="P840">
        <f t="shared" ref="P840:P903" si="207">P839+MAX(0,O840)</f>
        <v>2774802.3771848376</v>
      </c>
      <c r="Q840">
        <f t="shared" ref="Q840:Q903" si="208">Q839+MIN(0,O840)</f>
        <v>-1113543.0441049505</v>
      </c>
      <c r="S840">
        <v>5.5406154927575075</v>
      </c>
      <c r="T840">
        <v>2774.8023771848375</v>
      </c>
      <c r="U840">
        <v>1113.5430441049505</v>
      </c>
      <c r="W840">
        <v>1113543.0441049505</v>
      </c>
      <c r="X840">
        <f t="shared" si="201"/>
        <v>227.18055555555438</v>
      </c>
      <c r="Y840">
        <f t="shared" si="202"/>
        <v>71.233575607638898</v>
      </c>
      <c r="Z840">
        <f t="shared" si="203"/>
        <v>102.11229000000002</v>
      </c>
      <c r="AA840">
        <f t="shared" si="204"/>
        <v>1661.259333079887</v>
      </c>
      <c r="AB840">
        <f t="shared" si="205"/>
        <v>142.27698611111111</v>
      </c>
    </row>
    <row r="841" spans="2:28" x14ac:dyDescent="0.55000000000000004">
      <c r="B841" s="4" t="s">
        <v>38</v>
      </c>
      <c r="C841" s="4">
        <v>835</v>
      </c>
      <c r="D841" s="4">
        <v>246</v>
      </c>
      <c r="E841" s="11">
        <v>49.3</v>
      </c>
      <c r="F841" s="16">
        <f t="shared" si="206"/>
        <v>0.15277777777777699</v>
      </c>
      <c r="G841" s="16">
        <f t="shared" ref="G841:G904" si="209">($E842-$E840)/2</f>
        <v>0.54999999999999716</v>
      </c>
      <c r="I841">
        <v>13.944444444444445</v>
      </c>
      <c r="J841">
        <f t="shared" si="195"/>
        <v>174.49477571566359</v>
      </c>
      <c r="K841">
        <f t="shared" si="196"/>
        <v>35.888848263888704</v>
      </c>
      <c r="L841">
        <f t="shared" si="197"/>
        <v>515.26560904899509</v>
      </c>
      <c r="M841">
        <f t="shared" si="198"/>
        <v>401.67533127121794</v>
      </c>
      <c r="N841">
        <f t="shared" si="199"/>
        <v>5601.1393416153169</v>
      </c>
      <c r="O841">
        <f t="shared" si="200"/>
        <v>5601.1393416153169</v>
      </c>
      <c r="P841">
        <f t="shared" si="207"/>
        <v>2780403.5165264527</v>
      </c>
      <c r="Q841">
        <f t="shared" si="208"/>
        <v>-1113543.0441049505</v>
      </c>
      <c r="S841">
        <v>5.6011393416153172</v>
      </c>
      <c r="T841">
        <v>2780.4035165264527</v>
      </c>
      <c r="U841">
        <v>1113.5430441049505</v>
      </c>
      <c r="W841">
        <v>1113543.0441049505</v>
      </c>
      <c r="X841">
        <f t="shared" si="201"/>
        <v>227.18055555555438</v>
      </c>
      <c r="Y841">
        <f t="shared" si="202"/>
        <v>72.382485715663591</v>
      </c>
      <c r="Z841">
        <f t="shared" si="203"/>
        <v>102.11229000000002</v>
      </c>
      <c r="AA841">
        <f t="shared" si="204"/>
        <v>1666.8604724215022</v>
      </c>
      <c r="AB841">
        <f t="shared" si="205"/>
        <v>144.57173919753086</v>
      </c>
    </row>
    <row r="842" spans="2:28" x14ac:dyDescent="0.55000000000000004">
      <c r="B842" s="4" t="s">
        <v>38</v>
      </c>
      <c r="C842" s="4">
        <v>836</v>
      </c>
      <c r="D842" s="4">
        <v>247</v>
      </c>
      <c r="E842" s="11">
        <v>49.8</v>
      </c>
      <c r="F842" s="16">
        <f t="shared" si="206"/>
        <v>0.12500000000000078</v>
      </c>
      <c r="G842" s="16">
        <f t="shared" si="209"/>
        <v>0.45000000000000284</v>
      </c>
      <c r="I842">
        <v>14.138888888888889</v>
      </c>
      <c r="J842">
        <f t="shared" si="195"/>
        <v>176.52748492428628</v>
      </c>
      <c r="K842">
        <f t="shared" si="196"/>
        <v>29.363603125000186</v>
      </c>
      <c r="L842">
        <f t="shared" si="197"/>
        <v>455.33998492428805</v>
      </c>
      <c r="M842">
        <f t="shared" si="198"/>
        <v>362.40248492428748</v>
      </c>
      <c r="N842">
        <f t="shared" si="199"/>
        <v>5123.9684674017317</v>
      </c>
      <c r="O842">
        <f t="shared" si="200"/>
        <v>5123.9684674017317</v>
      </c>
      <c r="P842">
        <f t="shared" si="207"/>
        <v>2785527.4849938545</v>
      </c>
      <c r="Q842">
        <f t="shared" si="208"/>
        <v>-1113543.0441049505</v>
      </c>
      <c r="S842">
        <v>5.1239684674017321</v>
      </c>
      <c r="T842">
        <v>2785.5274849938546</v>
      </c>
      <c r="U842">
        <v>1113.5430441049505</v>
      </c>
      <c r="W842">
        <v>1113543.0441049505</v>
      </c>
      <c r="X842">
        <f t="shared" si="201"/>
        <v>185.87500000000117</v>
      </c>
      <c r="Y842">
        <f t="shared" si="202"/>
        <v>74.415194924286283</v>
      </c>
      <c r="Z842">
        <f t="shared" si="203"/>
        <v>102.11229000000002</v>
      </c>
      <c r="AA842">
        <f t="shared" si="204"/>
        <v>1671.9844408889041</v>
      </c>
      <c r="AB842">
        <f t="shared" si="205"/>
        <v>148.63173109567902</v>
      </c>
    </row>
    <row r="843" spans="2:28" x14ac:dyDescent="0.55000000000000004">
      <c r="B843" s="4" t="s">
        <v>38</v>
      </c>
      <c r="C843" s="4">
        <v>837</v>
      </c>
      <c r="D843" s="4">
        <v>248</v>
      </c>
      <c r="E843" s="11">
        <v>50.2</v>
      </c>
      <c r="F843" s="16">
        <f t="shared" si="206"/>
        <v>0.15277777777777798</v>
      </c>
      <c r="G843" s="16">
        <f t="shared" si="209"/>
        <v>0.55000000000000071</v>
      </c>
      <c r="I843">
        <v>14.388888888888889</v>
      </c>
      <c r="J843">
        <f t="shared" si="195"/>
        <v>179.18232895640435</v>
      </c>
      <c r="K843">
        <f t="shared" si="196"/>
        <v>35.888848263888939</v>
      </c>
      <c r="L843">
        <f t="shared" si="197"/>
        <v>519.95316228973809</v>
      </c>
      <c r="M843">
        <f t="shared" si="198"/>
        <v>406.3628845119602</v>
      </c>
      <c r="N843">
        <f t="shared" si="199"/>
        <v>5847.1103938109827</v>
      </c>
      <c r="O843">
        <f t="shared" si="200"/>
        <v>5847.1103938109827</v>
      </c>
      <c r="P843">
        <f t="shared" si="207"/>
        <v>2791374.5953876656</v>
      </c>
      <c r="Q843">
        <f t="shared" si="208"/>
        <v>-1113543.0441049505</v>
      </c>
      <c r="S843">
        <v>5.8471103938109827</v>
      </c>
      <c r="T843">
        <v>2791.3745953876655</v>
      </c>
      <c r="U843">
        <v>1113.5430441049505</v>
      </c>
      <c r="W843">
        <v>1113543.0441049505</v>
      </c>
      <c r="X843">
        <f t="shared" si="201"/>
        <v>227.18055555555586</v>
      </c>
      <c r="Y843">
        <f t="shared" si="202"/>
        <v>77.070038956404332</v>
      </c>
      <c r="Z843">
        <f t="shared" si="203"/>
        <v>102.11229000000002</v>
      </c>
      <c r="AA843">
        <f t="shared" si="204"/>
        <v>1677.8315512827151</v>
      </c>
      <c r="AB843">
        <f t="shared" si="205"/>
        <v>153.93433179012345</v>
      </c>
    </row>
    <row r="844" spans="2:28" x14ac:dyDescent="0.55000000000000004">
      <c r="B844" s="4" t="s">
        <v>38</v>
      </c>
      <c r="C844" s="4">
        <v>838</v>
      </c>
      <c r="D844" s="4">
        <v>249</v>
      </c>
      <c r="E844" s="11">
        <v>50.9</v>
      </c>
      <c r="F844" s="16">
        <f t="shared" si="206"/>
        <v>0.22222222222222143</v>
      </c>
      <c r="G844" s="16">
        <f t="shared" si="209"/>
        <v>0.79999999999999716</v>
      </c>
      <c r="I844">
        <v>14.583333333333334</v>
      </c>
      <c r="J844">
        <f t="shared" si="195"/>
        <v>181.27937713107642</v>
      </c>
      <c r="K844">
        <f t="shared" si="196"/>
        <v>52.201961111110926</v>
      </c>
      <c r="L844">
        <f t="shared" si="197"/>
        <v>676.94604379774125</v>
      </c>
      <c r="M844">
        <f t="shared" si="198"/>
        <v>511.72382157551965</v>
      </c>
      <c r="N844">
        <f t="shared" si="199"/>
        <v>7462.6390646429954</v>
      </c>
      <c r="O844">
        <f t="shared" si="200"/>
        <v>7462.6390646429954</v>
      </c>
      <c r="P844">
        <f t="shared" si="207"/>
        <v>2798837.2344523086</v>
      </c>
      <c r="Q844">
        <f t="shared" si="208"/>
        <v>-1113543.0441049505</v>
      </c>
      <c r="S844">
        <v>7.4626390646429952</v>
      </c>
      <c r="T844">
        <v>2798.8372344523086</v>
      </c>
      <c r="U844">
        <v>1113.5430441049505</v>
      </c>
      <c r="W844">
        <v>1113543.0441049505</v>
      </c>
      <c r="X844">
        <f t="shared" si="201"/>
        <v>330.44444444444326</v>
      </c>
      <c r="Y844">
        <f t="shared" si="202"/>
        <v>79.1670871310764</v>
      </c>
      <c r="Z844">
        <f t="shared" si="203"/>
        <v>102.11229000000002</v>
      </c>
      <c r="AA844">
        <f t="shared" si="204"/>
        <v>1685.2941903473582</v>
      </c>
      <c r="AB844">
        <f t="shared" si="205"/>
        <v>158.12282986111111</v>
      </c>
    </row>
    <row r="845" spans="2:28" x14ac:dyDescent="0.55000000000000004">
      <c r="B845" s="4" t="s">
        <v>38</v>
      </c>
      <c r="C845" s="4">
        <v>839</v>
      </c>
      <c r="D845" s="4">
        <v>250</v>
      </c>
      <c r="E845" s="11">
        <v>51.8</v>
      </c>
      <c r="F845" s="16">
        <f t="shared" si="206"/>
        <v>0.2222222222222224</v>
      </c>
      <c r="G845" s="16">
        <f t="shared" si="209"/>
        <v>0.80000000000000071</v>
      </c>
      <c r="I845">
        <v>14.805555555555555</v>
      </c>
      <c r="J845">
        <f t="shared" si="195"/>
        <v>183.71047091965664</v>
      </c>
      <c r="K845">
        <f t="shared" si="196"/>
        <v>52.20196111111116</v>
      </c>
      <c r="L845">
        <f t="shared" si="197"/>
        <v>679.37713758632378</v>
      </c>
      <c r="M845">
        <f t="shared" si="198"/>
        <v>514.15491536410138</v>
      </c>
      <c r="N845">
        <f t="shared" si="199"/>
        <v>7612.3491635851678</v>
      </c>
      <c r="O845">
        <f t="shared" si="200"/>
        <v>7612.3491635851678</v>
      </c>
      <c r="P845">
        <f t="shared" si="207"/>
        <v>2806449.583615894</v>
      </c>
      <c r="Q845">
        <f t="shared" si="208"/>
        <v>-1113543.0441049505</v>
      </c>
      <c r="S845">
        <v>7.6123491635851677</v>
      </c>
      <c r="T845">
        <v>2806.449583615894</v>
      </c>
      <c r="U845">
        <v>1113.5430441049505</v>
      </c>
      <c r="W845">
        <v>1113543.0441049505</v>
      </c>
      <c r="X845">
        <f t="shared" si="201"/>
        <v>330.44444444444474</v>
      </c>
      <c r="Y845">
        <f t="shared" si="202"/>
        <v>81.598180919656642</v>
      </c>
      <c r="Z845">
        <f t="shared" si="203"/>
        <v>102.11229000000002</v>
      </c>
      <c r="AA845">
        <f t="shared" si="204"/>
        <v>1692.9065395109435</v>
      </c>
      <c r="AB845">
        <f t="shared" si="205"/>
        <v>162.97852739197532</v>
      </c>
    </row>
    <row r="846" spans="2:28" x14ac:dyDescent="0.55000000000000004">
      <c r="B846" s="4" t="s">
        <v>38</v>
      </c>
      <c r="C846" s="4">
        <v>840</v>
      </c>
      <c r="D846" s="4">
        <v>251</v>
      </c>
      <c r="E846" s="11">
        <v>52.5</v>
      </c>
      <c r="F846" s="16">
        <f t="shared" si="206"/>
        <v>0.20833333333333331</v>
      </c>
      <c r="G846" s="16">
        <f t="shared" si="209"/>
        <v>0.75</v>
      </c>
      <c r="I846">
        <v>15.138888888888889</v>
      </c>
      <c r="J846">
        <f t="shared" si="195"/>
        <v>187.42604620900852</v>
      </c>
      <c r="K846">
        <f t="shared" si="196"/>
        <v>48.939338541666665</v>
      </c>
      <c r="L846">
        <f t="shared" si="197"/>
        <v>652.11354620900852</v>
      </c>
      <c r="M846">
        <f t="shared" si="198"/>
        <v>497.21771287567515</v>
      </c>
      <c r="N846">
        <f t="shared" si="199"/>
        <v>7527.3237088123042</v>
      </c>
      <c r="O846">
        <f t="shared" si="200"/>
        <v>7527.3237088123042</v>
      </c>
      <c r="P846">
        <f t="shared" si="207"/>
        <v>2813976.9073247062</v>
      </c>
      <c r="Q846">
        <f t="shared" si="208"/>
        <v>-1113543.0441049505</v>
      </c>
      <c r="S846">
        <v>7.5273237088123039</v>
      </c>
      <c r="T846">
        <v>2813.9769073247062</v>
      </c>
      <c r="U846">
        <v>1113.5430441049505</v>
      </c>
      <c r="W846">
        <v>1113543.0441049505</v>
      </c>
      <c r="X846">
        <f t="shared" si="201"/>
        <v>309.79166666666663</v>
      </c>
      <c r="Y846">
        <f t="shared" si="202"/>
        <v>85.313756209008503</v>
      </c>
      <c r="Z846">
        <f t="shared" si="203"/>
        <v>102.11229000000002</v>
      </c>
      <c r="AA846">
        <f t="shared" si="204"/>
        <v>1700.4338632197557</v>
      </c>
      <c r="AB846">
        <f t="shared" si="205"/>
        <v>170.39975887345679</v>
      </c>
    </row>
    <row r="847" spans="2:28" x14ac:dyDescent="0.55000000000000004">
      <c r="B847" s="4" t="s">
        <v>38</v>
      </c>
      <c r="C847" s="4">
        <v>841</v>
      </c>
      <c r="D847" s="4">
        <v>252</v>
      </c>
      <c r="E847" s="11">
        <v>53.3</v>
      </c>
      <c r="F847" s="16">
        <f t="shared" si="206"/>
        <v>0.27777777777777779</v>
      </c>
      <c r="G847" s="16">
        <f t="shared" si="209"/>
        <v>1</v>
      </c>
      <c r="I847">
        <v>15.472222222222221</v>
      </c>
      <c r="J847">
        <f t="shared" si="195"/>
        <v>191.22434302613811</v>
      </c>
      <c r="K847">
        <f t="shared" si="196"/>
        <v>65.2524513888889</v>
      </c>
      <c r="L847">
        <f t="shared" si="197"/>
        <v>810.80767635947154</v>
      </c>
      <c r="M847">
        <f t="shared" si="198"/>
        <v>604.27989858169371</v>
      </c>
      <c r="N847">
        <f t="shared" si="199"/>
        <v>9349.5528752778719</v>
      </c>
      <c r="O847">
        <f t="shared" si="200"/>
        <v>9349.5528752778719</v>
      </c>
      <c r="P847">
        <f t="shared" si="207"/>
        <v>2823326.4601999843</v>
      </c>
      <c r="Q847">
        <f t="shared" si="208"/>
        <v>-1113543.0441049505</v>
      </c>
      <c r="S847">
        <v>9.3495528752778725</v>
      </c>
      <c r="T847">
        <v>2823.3264601999845</v>
      </c>
      <c r="U847">
        <v>1113.5430441049505</v>
      </c>
      <c r="W847">
        <v>1113543.0441049505</v>
      </c>
      <c r="X847">
        <f t="shared" si="201"/>
        <v>413.0555555555556</v>
      </c>
      <c r="Y847">
        <f t="shared" si="202"/>
        <v>89.112053026138113</v>
      </c>
      <c r="Z847">
        <f t="shared" si="203"/>
        <v>102.11229000000002</v>
      </c>
      <c r="AA847">
        <f t="shared" si="204"/>
        <v>1709.783416095034</v>
      </c>
      <c r="AB847">
        <f t="shared" si="205"/>
        <v>177.98621257716047</v>
      </c>
    </row>
    <row r="848" spans="2:28" x14ac:dyDescent="0.55000000000000004">
      <c r="B848" s="4" t="s">
        <v>38</v>
      </c>
      <c r="C848" s="4">
        <v>842</v>
      </c>
      <c r="D848" s="4">
        <v>253</v>
      </c>
      <c r="E848" s="11">
        <v>54.5</v>
      </c>
      <c r="F848" s="16">
        <f t="shared" si="206"/>
        <v>0.33333333333333409</v>
      </c>
      <c r="G848" s="16">
        <f t="shared" si="209"/>
        <v>1.2000000000000028</v>
      </c>
      <c r="I848">
        <v>15.694444444444445</v>
      </c>
      <c r="J848">
        <f t="shared" si="195"/>
        <v>193.80249730854555</v>
      </c>
      <c r="K848">
        <f t="shared" si="196"/>
        <v>78.302941666666854</v>
      </c>
      <c r="L848">
        <f t="shared" si="197"/>
        <v>937.30249730854734</v>
      </c>
      <c r="M848">
        <f t="shared" si="198"/>
        <v>689.46916397521341</v>
      </c>
      <c r="N848">
        <f t="shared" si="199"/>
        <v>10820.835490166544</v>
      </c>
      <c r="O848">
        <f t="shared" si="200"/>
        <v>10820.835490166544</v>
      </c>
      <c r="P848">
        <f t="shared" si="207"/>
        <v>2834147.2956901509</v>
      </c>
      <c r="Q848">
        <f t="shared" si="208"/>
        <v>-1113543.0441049505</v>
      </c>
      <c r="S848">
        <v>10.820835490166544</v>
      </c>
      <c r="T848">
        <v>2834.1472956901512</v>
      </c>
      <c r="U848">
        <v>1113.5430441049505</v>
      </c>
      <c r="W848">
        <v>1113543.0441049505</v>
      </c>
      <c r="X848">
        <f t="shared" si="201"/>
        <v>495.66666666666782</v>
      </c>
      <c r="Y848">
        <f t="shared" si="202"/>
        <v>91.690207308545538</v>
      </c>
      <c r="Z848">
        <f t="shared" si="203"/>
        <v>102.11229000000002</v>
      </c>
      <c r="AA848">
        <f t="shared" si="204"/>
        <v>1720.6042515852007</v>
      </c>
      <c r="AB848">
        <f t="shared" si="205"/>
        <v>183.13563850308643</v>
      </c>
    </row>
    <row r="849" spans="2:28" x14ac:dyDescent="0.55000000000000004">
      <c r="B849" s="4" t="s">
        <v>38</v>
      </c>
      <c r="C849" s="4">
        <v>843</v>
      </c>
      <c r="D849" s="4">
        <v>254</v>
      </c>
      <c r="E849" s="11">
        <v>55.7</v>
      </c>
      <c r="F849" s="16">
        <f t="shared" si="206"/>
        <v>0.27777777777777779</v>
      </c>
      <c r="G849" s="16">
        <f t="shared" si="209"/>
        <v>1</v>
      </c>
      <c r="I849">
        <v>15.777777777777779</v>
      </c>
      <c r="J849">
        <f t="shared" si="195"/>
        <v>194.77878367283955</v>
      </c>
      <c r="K849">
        <f t="shared" si="196"/>
        <v>65.2524513888889</v>
      </c>
      <c r="L849">
        <f t="shared" si="197"/>
        <v>814.36211700617298</v>
      </c>
      <c r="M849">
        <f t="shared" si="198"/>
        <v>607.83433922839515</v>
      </c>
      <c r="N849">
        <f t="shared" si="199"/>
        <v>9590.2751300480122</v>
      </c>
      <c r="O849">
        <f t="shared" si="200"/>
        <v>9590.2751300480122</v>
      </c>
      <c r="P849">
        <f t="shared" si="207"/>
        <v>2843737.5708201989</v>
      </c>
      <c r="Q849">
        <f t="shared" si="208"/>
        <v>-1113543.0441049505</v>
      </c>
      <c r="S849">
        <v>9.5902751300480116</v>
      </c>
      <c r="T849">
        <v>2843.7375708201989</v>
      </c>
      <c r="U849">
        <v>1113.5430441049505</v>
      </c>
      <c r="W849">
        <v>1113543.0441049505</v>
      </c>
      <c r="X849">
        <f t="shared" si="201"/>
        <v>413.0555555555556</v>
      </c>
      <c r="Y849">
        <f t="shared" si="202"/>
        <v>92.666493672839522</v>
      </c>
      <c r="Z849">
        <f t="shared" si="203"/>
        <v>102.11229000000002</v>
      </c>
      <c r="AA849">
        <f t="shared" si="204"/>
        <v>1730.1945267152485</v>
      </c>
      <c r="AB849">
        <f t="shared" si="205"/>
        <v>185.08560493827164</v>
      </c>
    </row>
    <row r="850" spans="2:28" x14ac:dyDescent="0.55000000000000004">
      <c r="B850" s="4" t="s">
        <v>38</v>
      </c>
      <c r="C850" s="4">
        <v>844</v>
      </c>
      <c r="D850" s="4">
        <v>255</v>
      </c>
      <c r="E850" s="11">
        <v>56.5</v>
      </c>
      <c r="F850" s="16">
        <f t="shared" si="206"/>
        <v>0.15277777777777699</v>
      </c>
      <c r="G850" s="16">
        <f t="shared" si="209"/>
        <v>0.54999999999999716</v>
      </c>
      <c r="I850">
        <v>15.833333333333334</v>
      </c>
      <c r="J850">
        <f t="shared" si="195"/>
        <v>195.43251352430559</v>
      </c>
      <c r="K850">
        <f t="shared" si="196"/>
        <v>35.888848263888704</v>
      </c>
      <c r="L850">
        <f t="shared" si="197"/>
        <v>536.20334685763714</v>
      </c>
      <c r="M850">
        <f t="shared" si="198"/>
        <v>422.61306907986</v>
      </c>
      <c r="N850">
        <f t="shared" si="199"/>
        <v>6691.3735937644506</v>
      </c>
      <c r="O850">
        <f t="shared" si="200"/>
        <v>6691.3735937644506</v>
      </c>
      <c r="P850">
        <f t="shared" si="207"/>
        <v>2850428.9444139632</v>
      </c>
      <c r="Q850">
        <f t="shared" si="208"/>
        <v>-1113543.0441049505</v>
      </c>
      <c r="S850">
        <v>6.6913735937644505</v>
      </c>
      <c r="T850">
        <v>2850.4289444139631</v>
      </c>
      <c r="U850">
        <v>1113.5430441049505</v>
      </c>
      <c r="W850">
        <v>1113543.0441049505</v>
      </c>
      <c r="X850">
        <f t="shared" si="201"/>
        <v>227.18055555555438</v>
      </c>
      <c r="Y850">
        <f t="shared" si="202"/>
        <v>93.320223524305575</v>
      </c>
      <c r="Z850">
        <f t="shared" si="203"/>
        <v>102.11229000000002</v>
      </c>
      <c r="AA850">
        <f t="shared" si="204"/>
        <v>1736.8859003090126</v>
      </c>
      <c r="AB850">
        <f t="shared" si="205"/>
        <v>186.39131944444446</v>
      </c>
    </row>
    <row r="851" spans="2:28" x14ac:dyDescent="0.55000000000000004">
      <c r="B851" s="4" t="s">
        <v>38</v>
      </c>
      <c r="C851" s="4">
        <v>845</v>
      </c>
      <c r="D851" s="4">
        <v>256</v>
      </c>
      <c r="E851" s="11">
        <v>56.8</v>
      </c>
      <c r="F851" s="16">
        <f t="shared" si="206"/>
        <v>6.9444444444444448E-2</v>
      </c>
      <c r="G851" s="16">
        <f t="shared" si="209"/>
        <v>0.25</v>
      </c>
      <c r="I851">
        <v>15.888888888888889</v>
      </c>
      <c r="J851">
        <f t="shared" si="195"/>
        <v>196.08854119598769</v>
      </c>
      <c r="K851">
        <f t="shared" si="196"/>
        <v>16.313112847222225</v>
      </c>
      <c r="L851">
        <f t="shared" si="197"/>
        <v>350.98437452932103</v>
      </c>
      <c r="M851">
        <f t="shared" si="198"/>
        <v>299.35243008487657</v>
      </c>
      <c r="N851">
        <f t="shared" si="199"/>
        <v>4756.3775002374832</v>
      </c>
      <c r="O851">
        <f t="shared" si="200"/>
        <v>4756.3775002374832</v>
      </c>
      <c r="P851">
        <f t="shared" si="207"/>
        <v>2855185.3219142007</v>
      </c>
      <c r="Q851">
        <f t="shared" si="208"/>
        <v>-1113543.0441049505</v>
      </c>
      <c r="S851">
        <v>4.7563775002374831</v>
      </c>
      <c r="T851">
        <v>2855.1853219142008</v>
      </c>
      <c r="U851">
        <v>1113.5430441049505</v>
      </c>
      <c r="W851">
        <v>1113543.0441049505</v>
      </c>
      <c r="X851">
        <f t="shared" si="201"/>
        <v>103.2638888888889</v>
      </c>
      <c r="Y851">
        <f t="shared" si="202"/>
        <v>93.976251195987672</v>
      </c>
      <c r="Z851">
        <f t="shared" si="203"/>
        <v>102.11229000000002</v>
      </c>
      <c r="AA851">
        <f t="shared" si="204"/>
        <v>1741.6422778092503</v>
      </c>
      <c r="AB851">
        <f t="shared" si="205"/>
        <v>187.70162345679014</v>
      </c>
    </row>
    <row r="852" spans="2:28" x14ac:dyDescent="0.55000000000000004">
      <c r="B852" s="4" t="s">
        <v>38</v>
      </c>
      <c r="C852" s="4">
        <v>846</v>
      </c>
      <c r="D852" s="4">
        <v>257</v>
      </c>
      <c r="E852" s="11">
        <v>57</v>
      </c>
      <c r="F852" s="16">
        <f t="shared" si="206"/>
        <v>5.5555555555556344E-2</v>
      </c>
      <c r="G852" s="16">
        <f t="shared" si="209"/>
        <v>0.20000000000000284</v>
      </c>
      <c r="I852">
        <v>16.027777777777779</v>
      </c>
      <c r="J852">
        <f t="shared" si="195"/>
        <v>197.73866333863816</v>
      </c>
      <c r="K852">
        <f t="shared" si="196"/>
        <v>13.050490277777962</v>
      </c>
      <c r="L852">
        <f t="shared" si="197"/>
        <v>321.65533000530661</v>
      </c>
      <c r="M852">
        <f t="shared" si="198"/>
        <v>280.34977444975044</v>
      </c>
      <c r="N852">
        <f t="shared" si="199"/>
        <v>4493.3838849307222</v>
      </c>
      <c r="O852">
        <f t="shared" si="200"/>
        <v>4493.3838849307222</v>
      </c>
      <c r="P852">
        <f t="shared" si="207"/>
        <v>2859678.7057991312</v>
      </c>
      <c r="Q852">
        <f t="shared" si="208"/>
        <v>-1113543.0441049505</v>
      </c>
      <c r="S852">
        <v>4.4933838849307222</v>
      </c>
      <c r="T852">
        <v>2859.6787057991314</v>
      </c>
      <c r="U852">
        <v>1113.5430441049505</v>
      </c>
      <c r="W852">
        <v>1113543.0441049505</v>
      </c>
      <c r="X852">
        <f t="shared" si="201"/>
        <v>82.61111111111228</v>
      </c>
      <c r="Y852">
        <f t="shared" si="202"/>
        <v>95.626373338638132</v>
      </c>
      <c r="Z852">
        <f t="shared" si="203"/>
        <v>102.11229000000002</v>
      </c>
      <c r="AA852">
        <f t="shared" si="204"/>
        <v>1746.135661694181</v>
      </c>
      <c r="AB852">
        <f t="shared" si="205"/>
        <v>190.99746257716052</v>
      </c>
    </row>
    <row r="853" spans="2:28" x14ac:dyDescent="0.55000000000000004">
      <c r="B853" s="4" t="s">
        <v>38</v>
      </c>
      <c r="C853" s="4">
        <v>847</v>
      </c>
      <c r="D853" s="4">
        <v>258</v>
      </c>
      <c r="E853" s="11">
        <v>57.2</v>
      </c>
      <c r="F853" s="16">
        <f t="shared" si="206"/>
        <v>9.7222222222222612E-2</v>
      </c>
      <c r="G853" s="16">
        <f t="shared" si="209"/>
        <v>0.35000000000000142</v>
      </c>
      <c r="I853">
        <v>16.305555555555557</v>
      </c>
      <c r="J853">
        <f t="shared" si="195"/>
        <v>201.08199175299001</v>
      </c>
      <c r="K853">
        <f t="shared" si="196"/>
        <v>22.838357986111202</v>
      </c>
      <c r="L853">
        <f t="shared" si="197"/>
        <v>417.93615841965754</v>
      </c>
      <c r="M853">
        <f t="shared" si="198"/>
        <v>345.65143619743503</v>
      </c>
      <c r="N853">
        <f t="shared" si="199"/>
        <v>5636.0386957748442</v>
      </c>
      <c r="O853">
        <f t="shared" si="200"/>
        <v>5636.0386957748442</v>
      </c>
      <c r="P853">
        <f t="shared" si="207"/>
        <v>2865314.7444949062</v>
      </c>
      <c r="Q853">
        <f t="shared" si="208"/>
        <v>-1113543.0441049505</v>
      </c>
      <c r="S853">
        <v>5.6360386957748441</v>
      </c>
      <c r="T853">
        <v>2865.3147444949063</v>
      </c>
      <c r="U853">
        <v>1113.5430441049505</v>
      </c>
      <c r="W853">
        <v>1113543.0441049505</v>
      </c>
      <c r="X853">
        <f t="shared" si="201"/>
        <v>144.56944444444503</v>
      </c>
      <c r="Y853">
        <f t="shared" si="202"/>
        <v>98.969701752990005</v>
      </c>
      <c r="Z853">
        <f t="shared" si="203"/>
        <v>102.11229000000002</v>
      </c>
      <c r="AA853">
        <f t="shared" si="204"/>
        <v>1751.7717003899559</v>
      </c>
      <c r="AB853">
        <f t="shared" si="205"/>
        <v>197.67519405864203</v>
      </c>
    </row>
    <row r="854" spans="2:28" x14ac:dyDescent="0.55000000000000004">
      <c r="B854" s="4" t="s">
        <v>38</v>
      </c>
      <c r="C854" s="4">
        <v>848</v>
      </c>
      <c r="D854" s="4">
        <v>259</v>
      </c>
      <c r="E854" s="11">
        <v>57.7</v>
      </c>
      <c r="F854" s="16">
        <f t="shared" si="206"/>
        <v>0.20833333333333331</v>
      </c>
      <c r="G854" s="16">
        <f t="shared" si="209"/>
        <v>0.75</v>
      </c>
      <c r="I854">
        <v>16.694444444444443</v>
      </c>
      <c r="J854">
        <f t="shared" si="195"/>
        <v>205.85915998215665</v>
      </c>
      <c r="K854">
        <f t="shared" si="196"/>
        <v>48.939338541666665</v>
      </c>
      <c r="L854">
        <f t="shared" si="197"/>
        <v>670.5466599821566</v>
      </c>
      <c r="M854">
        <f t="shared" si="198"/>
        <v>515.65082664882334</v>
      </c>
      <c r="N854">
        <f t="shared" si="199"/>
        <v>8608.5040782206324</v>
      </c>
      <c r="O854">
        <f t="shared" si="200"/>
        <v>8608.5040782206324</v>
      </c>
      <c r="P854">
        <f t="shared" si="207"/>
        <v>2873923.2485731267</v>
      </c>
      <c r="Q854">
        <f t="shared" si="208"/>
        <v>-1113543.0441049505</v>
      </c>
      <c r="S854">
        <v>8.6085040782206335</v>
      </c>
      <c r="T854">
        <v>2873.9232485731268</v>
      </c>
      <c r="U854">
        <v>1113.5430441049505</v>
      </c>
      <c r="W854">
        <v>1113543.0441049505</v>
      </c>
      <c r="X854">
        <f t="shared" si="201"/>
        <v>309.79166666666663</v>
      </c>
      <c r="Y854">
        <f t="shared" si="202"/>
        <v>103.74686998215662</v>
      </c>
      <c r="Z854">
        <f t="shared" si="203"/>
        <v>102.11229000000002</v>
      </c>
      <c r="AA854">
        <f t="shared" si="204"/>
        <v>1760.3802044681763</v>
      </c>
      <c r="AB854">
        <f t="shared" si="205"/>
        <v>207.21677739197528</v>
      </c>
    </row>
    <row r="855" spans="2:28" x14ac:dyDescent="0.55000000000000004">
      <c r="B855" s="4" t="s">
        <v>38</v>
      </c>
      <c r="C855" s="4">
        <v>849</v>
      </c>
      <c r="D855" s="4">
        <v>260</v>
      </c>
      <c r="E855" s="11">
        <v>58.7</v>
      </c>
      <c r="F855" s="16">
        <f t="shared" si="206"/>
        <v>0.33333333333333315</v>
      </c>
      <c r="G855" s="16">
        <f t="shared" si="209"/>
        <v>1.1999999999999993</v>
      </c>
      <c r="I855">
        <v>16.972222222222221</v>
      </c>
      <c r="J855">
        <f t="shared" si="195"/>
        <v>209.34035760947148</v>
      </c>
      <c r="K855">
        <f t="shared" si="196"/>
        <v>78.302941666666626</v>
      </c>
      <c r="L855">
        <f t="shared" si="197"/>
        <v>952.84035760947108</v>
      </c>
      <c r="M855">
        <f t="shared" si="198"/>
        <v>705.00702427613783</v>
      </c>
      <c r="N855">
        <f t="shared" si="199"/>
        <v>11965.535884242228</v>
      </c>
      <c r="O855">
        <f t="shared" si="200"/>
        <v>11965.535884242228</v>
      </c>
      <c r="P855">
        <f t="shared" si="207"/>
        <v>2885888.7844573688</v>
      </c>
      <c r="Q855">
        <f t="shared" si="208"/>
        <v>-1113543.0441049505</v>
      </c>
      <c r="S855">
        <v>11.965535884242229</v>
      </c>
      <c r="T855">
        <v>2885.8887844573687</v>
      </c>
      <c r="U855">
        <v>1113.5430441049505</v>
      </c>
      <c r="W855">
        <v>1113543.0441049505</v>
      </c>
      <c r="X855">
        <f t="shared" si="201"/>
        <v>495.6666666666664</v>
      </c>
      <c r="Y855">
        <f t="shared" si="202"/>
        <v>107.22806760947145</v>
      </c>
      <c r="Z855">
        <f t="shared" si="203"/>
        <v>102.11229000000002</v>
      </c>
      <c r="AA855">
        <f t="shared" si="204"/>
        <v>1772.3457403524183</v>
      </c>
      <c r="AB855">
        <f t="shared" si="205"/>
        <v>214.16987924382715</v>
      </c>
    </row>
    <row r="856" spans="2:28" x14ac:dyDescent="0.55000000000000004">
      <c r="B856" s="4" t="s">
        <v>38</v>
      </c>
      <c r="C856" s="4">
        <v>850</v>
      </c>
      <c r="D856" s="4">
        <v>261</v>
      </c>
      <c r="E856" s="11">
        <v>60.1</v>
      </c>
      <c r="F856" s="16">
        <f t="shared" si="206"/>
        <v>0.33333333333333315</v>
      </c>
      <c r="G856" s="16">
        <f t="shared" si="209"/>
        <v>1.1999999999999993</v>
      </c>
      <c r="I856">
        <v>17.138888888888889</v>
      </c>
      <c r="J856">
        <f t="shared" si="195"/>
        <v>211.45665002845297</v>
      </c>
      <c r="K856">
        <f t="shared" si="196"/>
        <v>78.302941666666626</v>
      </c>
      <c r="L856">
        <f t="shared" si="197"/>
        <v>954.95665002845249</v>
      </c>
      <c r="M856">
        <f t="shared" si="198"/>
        <v>707.12331669511934</v>
      </c>
      <c r="N856">
        <f t="shared" si="199"/>
        <v>12119.30795558024</v>
      </c>
      <c r="O856">
        <f t="shared" si="200"/>
        <v>12119.30795558024</v>
      </c>
      <c r="P856">
        <f t="shared" si="207"/>
        <v>2898008.0924129491</v>
      </c>
      <c r="Q856">
        <f t="shared" si="208"/>
        <v>-1113543.0441049505</v>
      </c>
      <c r="S856">
        <v>12.11930795558024</v>
      </c>
      <c r="T856">
        <v>2898.0080924129493</v>
      </c>
      <c r="U856">
        <v>1113.5430441049505</v>
      </c>
      <c r="W856">
        <v>1113543.0441049505</v>
      </c>
      <c r="X856">
        <f t="shared" si="201"/>
        <v>495.6666666666664</v>
      </c>
      <c r="Y856">
        <f t="shared" si="202"/>
        <v>109.34436002845295</v>
      </c>
      <c r="Z856">
        <f t="shared" si="203"/>
        <v>102.11229000000002</v>
      </c>
      <c r="AA856">
        <f t="shared" si="204"/>
        <v>1784.4650483079988</v>
      </c>
      <c r="AB856">
        <f t="shared" si="205"/>
        <v>218.39681442901235</v>
      </c>
    </row>
    <row r="857" spans="2:28" x14ac:dyDescent="0.55000000000000004">
      <c r="B857" s="4" t="s">
        <v>38</v>
      </c>
      <c r="C857" s="4">
        <v>851</v>
      </c>
      <c r="D857" s="4">
        <v>262</v>
      </c>
      <c r="E857" s="11">
        <v>61.1</v>
      </c>
      <c r="F857" s="16">
        <f t="shared" si="206"/>
        <v>0.2222222222222224</v>
      </c>
      <c r="G857" s="16">
        <f t="shared" si="209"/>
        <v>0.80000000000000071</v>
      </c>
      <c r="I857">
        <v>17.305555555555557</v>
      </c>
      <c r="J857">
        <f t="shared" si="195"/>
        <v>213.59362282937889</v>
      </c>
      <c r="K857">
        <f t="shared" si="196"/>
        <v>52.20196111111116</v>
      </c>
      <c r="L857">
        <f t="shared" si="197"/>
        <v>709.26028949604597</v>
      </c>
      <c r="M857">
        <f t="shared" si="198"/>
        <v>544.03806727382357</v>
      </c>
      <c r="N857">
        <f t="shared" si="199"/>
        <v>9414.8809975442255</v>
      </c>
      <c r="O857">
        <f t="shared" si="200"/>
        <v>9414.8809975442255</v>
      </c>
      <c r="P857">
        <f t="shared" si="207"/>
        <v>2907422.9734104932</v>
      </c>
      <c r="Q857">
        <f t="shared" si="208"/>
        <v>-1113543.0441049505</v>
      </c>
      <c r="S857">
        <v>9.4148809975442251</v>
      </c>
      <c r="T857">
        <v>2907.4229734104933</v>
      </c>
      <c r="U857">
        <v>1113.5430441049505</v>
      </c>
      <c r="W857">
        <v>1113543.0441049505</v>
      </c>
      <c r="X857">
        <f t="shared" si="201"/>
        <v>330.44444444444474</v>
      </c>
      <c r="Y857">
        <f t="shared" si="202"/>
        <v>111.48133282937889</v>
      </c>
      <c r="Z857">
        <f t="shared" si="203"/>
        <v>102.11229000000002</v>
      </c>
      <c r="AA857">
        <f t="shared" si="204"/>
        <v>1793.8799293055429</v>
      </c>
      <c r="AB857">
        <f t="shared" si="205"/>
        <v>222.66505516975312</v>
      </c>
    </row>
    <row r="858" spans="2:28" x14ac:dyDescent="0.55000000000000004">
      <c r="B858" s="4" t="s">
        <v>38</v>
      </c>
      <c r="C858" s="4">
        <v>852</v>
      </c>
      <c r="D858" s="4">
        <v>263</v>
      </c>
      <c r="E858" s="11">
        <v>61.7</v>
      </c>
      <c r="F858" s="16">
        <f t="shared" si="206"/>
        <v>0.16666666666666607</v>
      </c>
      <c r="G858" s="16">
        <f t="shared" si="209"/>
        <v>0.59999999999999787</v>
      </c>
      <c r="I858">
        <v>17.472222222222221</v>
      </c>
      <c r="J858">
        <f t="shared" si="195"/>
        <v>215.75127601224924</v>
      </c>
      <c r="K858">
        <f t="shared" si="196"/>
        <v>39.1514708333332</v>
      </c>
      <c r="L858">
        <f t="shared" si="197"/>
        <v>587.50127601224801</v>
      </c>
      <c r="M858">
        <f t="shared" si="198"/>
        <v>463.58460934558173</v>
      </c>
      <c r="N858">
        <f t="shared" si="199"/>
        <v>8099.8533132880802</v>
      </c>
      <c r="O858">
        <f t="shared" si="200"/>
        <v>8099.8533132880802</v>
      </c>
      <c r="P858">
        <f t="shared" si="207"/>
        <v>2915522.8267237814</v>
      </c>
      <c r="Q858">
        <f t="shared" si="208"/>
        <v>-1113543.0441049505</v>
      </c>
      <c r="S858">
        <v>8.0998533132880812</v>
      </c>
      <c r="T858">
        <v>2915.5228267237817</v>
      </c>
      <c r="U858">
        <v>1113.5430441049505</v>
      </c>
      <c r="W858">
        <v>1113543.0441049505</v>
      </c>
      <c r="X858">
        <f t="shared" si="201"/>
        <v>247.83333333333246</v>
      </c>
      <c r="Y858">
        <f t="shared" si="202"/>
        <v>113.63898601224922</v>
      </c>
      <c r="Z858">
        <f t="shared" si="203"/>
        <v>102.11229000000002</v>
      </c>
      <c r="AA858">
        <f t="shared" si="204"/>
        <v>1801.9797826188312</v>
      </c>
      <c r="AB858">
        <f t="shared" si="205"/>
        <v>226.97460146604936</v>
      </c>
    </row>
    <row r="859" spans="2:28" x14ac:dyDescent="0.55000000000000004">
      <c r="B859" s="4" t="s">
        <v>38</v>
      </c>
      <c r="C859" s="4">
        <v>853</v>
      </c>
      <c r="D859" s="4">
        <v>264</v>
      </c>
      <c r="E859" s="11">
        <v>62.3</v>
      </c>
      <c r="F859" s="16">
        <f t="shared" si="206"/>
        <v>0.16666666666666607</v>
      </c>
      <c r="G859" s="16">
        <f t="shared" si="209"/>
        <v>0.59999999999999787</v>
      </c>
      <c r="I859">
        <v>17.583333333333332</v>
      </c>
      <c r="J859">
        <f t="shared" si="195"/>
        <v>217.20120056857641</v>
      </c>
      <c r="K859">
        <f t="shared" si="196"/>
        <v>39.1514708333332</v>
      </c>
      <c r="L859">
        <f t="shared" si="197"/>
        <v>588.95120056857513</v>
      </c>
      <c r="M859">
        <f t="shared" si="198"/>
        <v>465.03453390190884</v>
      </c>
      <c r="N859">
        <f t="shared" si="199"/>
        <v>8176.857221108563</v>
      </c>
      <c r="O859">
        <f t="shared" si="200"/>
        <v>8176.857221108563</v>
      </c>
      <c r="P859">
        <f t="shared" si="207"/>
        <v>2923699.6839448898</v>
      </c>
      <c r="Q859">
        <f t="shared" si="208"/>
        <v>-1113543.0441049505</v>
      </c>
      <c r="S859">
        <v>8.1768572211085626</v>
      </c>
      <c r="T859">
        <v>2923.6996839448898</v>
      </c>
      <c r="U859">
        <v>1113.5430441049505</v>
      </c>
      <c r="W859">
        <v>1113543.0441049505</v>
      </c>
      <c r="X859">
        <f t="shared" si="201"/>
        <v>247.83333333333246</v>
      </c>
      <c r="Y859">
        <f t="shared" si="202"/>
        <v>115.0889105685764</v>
      </c>
      <c r="Z859">
        <f t="shared" si="203"/>
        <v>102.11229000000002</v>
      </c>
      <c r="AA859">
        <f t="shared" si="204"/>
        <v>1810.1566398399393</v>
      </c>
      <c r="AB859">
        <f t="shared" si="205"/>
        <v>229.87057986111108</v>
      </c>
    </row>
    <row r="860" spans="2:28" x14ac:dyDescent="0.55000000000000004">
      <c r="B860" s="4" t="s">
        <v>38</v>
      </c>
      <c r="C860" s="4">
        <v>854</v>
      </c>
      <c r="D860" s="4">
        <v>265</v>
      </c>
      <c r="E860" s="11">
        <v>62.9</v>
      </c>
      <c r="F860" s="16">
        <f t="shared" si="206"/>
        <v>0.1388888888888889</v>
      </c>
      <c r="G860" s="16">
        <f t="shared" si="209"/>
        <v>0.5</v>
      </c>
      <c r="I860">
        <v>17.611111111111111</v>
      </c>
      <c r="J860">
        <f t="shared" si="195"/>
        <v>217.56511784529323</v>
      </c>
      <c r="K860">
        <f t="shared" si="196"/>
        <v>32.62622569444445</v>
      </c>
      <c r="L860">
        <f t="shared" si="197"/>
        <v>527.35678451195997</v>
      </c>
      <c r="M860">
        <f t="shared" si="198"/>
        <v>424.09289562307106</v>
      </c>
      <c r="N860">
        <f t="shared" si="199"/>
        <v>7468.7471062507511</v>
      </c>
      <c r="O860">
        <f t="shared" si="200"/>
        <v>7468.7471062507511</v>
      </c>
      <c r="P860">
        <f t="shared" si="207"/>
        <v>2931168.4310511407</v>
      </c>
      <c r="Q860">
        <f t="shared" si="208"/>
        <v>-1113543.0441049505</v>
      </c>
      <c r="S860">
        <v>7.4687471062507509</v>
      </c>
      <c r="T860">
        <v>2931.1684310511405</v>
      </c>
      <c r="U860">
        <v>1113.5430441049505</v>
      </c>
      <c r="W860">
        <v>1113543.0441049505</v>
      </c>
      <c r="X860">
        <f t="shared" si="201"/>
        <v>206.5277777777778</v>
      </c>
      <c r="Y860">
        <f t="shared" si="202"/>
        <v>115.45282784529321</v>
      </c>
      <c r="Z860">
        <f t="shared" si="203"/>
        <v>102.11229000000002</v>
      </c>
      <c r="AA860">
        <f t="shared" si="204"/>
        <v>1817.62538694619</v>
      </c>
      <c r="AB860">
        <f t="shared" si="205"/>
        <v>230.59744290123456</v>
      </c>
    </row>
    <row r="861" spans="2:28" x14ac:dyDescent="0.55000000000000004">
      <c r="B861" s="4" t="s">
        <v>38</v>
      </c>
      <c r="C861" s="4">
        <v>855</v>
      </c>
      <c r="D861" s="4">
        <v>266</v>
      </c>
      <c r="E861" s="11">
        <v>63.3</v>
      </c>
      <c r="F861" s="16">
        <f t="shared" si="206"/>
        <v>6.9444444444444448E-2</v>
      </c>
      <c r="G861" s="16">
        <f t="shared" si="209"/>
        <v>0.25</v>
      </c>
      <c r="I861">
        <v>17.638888888888889</v>
      </c>
      <c r="J861">
        <f t="shared" si="195"/>
        <v>217.92960957706407</v>
      </c>
      <c r="K861">
        <f t="shared" si="196"/>
        <v>16.313112847222225</v>
      </c>
      <c r="L861">
        <f t="shared" si="197"/>
        <v>372.82544291039744</v>
      </c>
      <c r="M861">
        <f t="shared" si="198"/>
        <v>321.19349846595298</v>
      </c>
      <c r="N861">
        <f t="shared" si="199"/>
        <v>5665.4964312744487</v>
      </c>
      <c r="O861">
        <f t="shared" si="200"/>
        <v>5665.4964312744487</v>
      </c>
      <c r="P861">
        <f t="shared" si="207"/>
        <v>2936833.927482415</v>
      </c>
      <c r="Q861">
        <f t="shared" si="208"/>
        <v>-1113543.0441049505</v>
      </c>
      <c r="S861">
        <v>5.6654964312744491</v>
      </c>
      <c r="T861">
        <v>2936.8339274824152</v>
      </c>
      <c r="U861">
        <v>1113.5430441049505</v>
      </c>
      <c r="W861">
        <v>1113543.0441049505</v>
      </c>
      <c r="X861">
        <f t="shared" si="201"/>
        <v>103.2638888888889</v>
      </c>
      <c r="Y861">
        <f t="shared" si="202"/>
        <v>115.81731957706405</v>
      </c>
      <c r="Z861">
        <f t="shared" si="203"/>
        <v>102.11229000000002</v>
      </c>
      <c r="AA861">
        <f t="shared" si="204"/>
        <v>1823.2908833774648</v>
      </c>
      <c r="AB861">
        <f t="shared" si="205"/>
        <v>231.32545331790124</v>
      </c>
    </row>
    <row r="862" spans="2:28" x14ac:dyDescent="0.55000000000000004">
      <c r="B862" s="4" t="s">
        <v>38</v>
      </c>
      <c r="C862" s="4">
        <v>856</v>
      </c>
      <c r="D862" s="4">
        <v>267</v>
      </c>
      <c r="E862" s="11">
        <v>63.4</v>
      </c>
      <c r="F862" s="16">
        <f t="shared" si="206"/>
        <v>2.7777777777778172E-2</v>
      </c>
      <c r="G862" s="16">
        <f t="shared" si="209"/>
        <v>0.10000000000000142</v>
      </c>
      <c r="I862">
        <v>17.916666666666668</v>
      </c>
      <c r="J862">
        <f t="shared" si="195"/>
        <v>221.60612192274311</v>
      </c>
      <c r="K862">
        <f t="shared" si="196"/>
        <v>6.5252451388889812</v>
      </c>
      <c r="L862">
        <f t="shared" si="197"/>
        <v>283.56445525607728</v>
      </c>
      <c r="M862">
        <f t="shared" si="198"/>
        <v>262.91167747829923</v>
      </c>
      <c r="N862">
        <f t="shared" si="199"/>
        <v>4710.5008881528611</v>
      </c>
      <c r="O862">
        <f t="shared" si="200"/>
        <v>4710.5008881528611</v>
      </c>
      <c r="P862">
        <f t="shared" si="207"/>
        <v>2941544.428370568</v>
      </c>
      <c r="Q862">
        <f t="shared" si="208"/>
        <v>-1113543.0441049505</v>
      </c>
      <c r="S862">
        <v>4.7105008881528612</v>
      </c>
      <c r="T862">
        <v>2941.5444283705679</v>
      </c>
      <c r="U862">
        <v>1113.5430441049505</v>
      </c>
      <c r="W862">
        <v>1113543.0441049505</v>
      </c>
      <c r="X862">
        <f t="shared" si="201"/>
        <v>41.30555555555614</v>
      </c>
      <c r="Y862">
        <f t="shared" si="202"/>
        <v>119.4938319227431</v>
      </c>
      <c r="Z862">
        <f t="shared" si="203"/>
        <v>102.11229000000002</v>
      </c>
      <c r="AA862">
        <f t="shared" si="204"/>
        <v>1828.0013842656174</v>
      </c>
      <c r="AB862">
        <f t="shared" si="205"/>
        <v>238.66866319444449</v>
      </c>
    </row>
    <row r="863" spans="2:28" x14ac:dyDescent="0.55000000000000004">
      <c r="B863" s="4" t="s">
        <v>38</v>
      </c>
      <c r="C863" s="4">
        <v>857</v>
      </c>
      <c r="D863" s="4">
        <v>268</v>
      </c>
      <c r="E863" s="11">
        <v>63.5</v>
      </c>
      <c r="F863" s="16">
        <f t="shared" si="206"/>
        <v>0.15277777777777798</v>
      </c>
      <c r="G863" s="16">
        <f t="shared" si="209"/>
        <v>0.55000000000000071</v>
      </c>
      <c r="I863">
        <v>18.277777777777779</v>
      </c>
      <c r="J863">
        <f t="shared" si="195"/>
        <v>226.47146900270064</v>
      </c>
      <c r="K863">
        <f t="shared" si="196"/>
        <v>35.888848263888939</v>
      </c>
      <c r="L863">
        <f t="shared" si="197"/>
        <v>567.24230233603441</v>
      </c>
      <c r="M863">
        <f t="shared" si="198"/>
        <v>453.65202455825647</v>
      </c>
      <c r="N863">
        <f t="shared" si="199"/>
        <v>8291.7508933147983</v>
      </c>
      <c r="O863">
        <f t="shared" si="200"/>
        <v>8291.7508933147983</v>
      </c>
      <c r="P863">
        <f t="shared" si="207"/>
        <v>2949836.1792638828</v>
      </c>
      <c r="Q863">
        <f t="shared" si="208"/>
        <v>-1113543.0441049505</v>
      </c>
      <c r="S863">
        <v>8.2917508933147985</v>
      </c>
      <c r="T863">
        <v>2949.836179263883</v>
      </c>
      <c r="U863">
        <v>1113.5430441049505</v>
      </c>
      <c r="W863">
        <v>1113543.0441049505</v>
      </c>
      <c r="X863">
        <f t="shared" si="201"/>
        <v>227.18055555555586</v>
      </c>
      <c r="Y863">
        <f t="shared" si="202"/>
        <v>124.35917900270064</v>
      </c>
      <c r="Z863">
        <f t="shared" si="203"/>
        <v>102.11229000000002</v>
      </c>
      <c r="AA863">
        <f t="shared" si="204"/>
        <v>1836.2931351589325</v>
      </c>
      <c r="AB863">
        <f t="shared" si="205"/>
        <v>248.38636882716051</v>
      </c>
    </row>
    <row r="864" spans="2:28" x14ac:dyDescent="0.55000000000000004">
      <c r="B864" s="4" t="s">
        <v>38</v>
      </c>
      <c r="C864" s="4">
        <v>858</v>
      </c>
      <c r="D864" s="4">
        <v>269</v>
      </c>
      <c r="E864" s="11">
        <v>64.5</v>
      </c>
      <c r="F864" s="16">
        <f t="shared" si="206"/>
        <v>0.31944444444444403</v>
      </c>
      <c r="G864" s="16">
        <f t="shared" si="209"/>
        <v>1.1499999999999986</v>
      </c>
      <c r="I864">
        <v>18.555555555555557</v>
      </c>
      <c r="J864">
        <f t="shared" si="195"/>
        <v>230.28010601080251</v>
      </c>
      <c r="K864">
        <f t="shared" si="196"/>
        <v>75.040319097222124</v>
      </c>
      <c r="L864">
        <f t="shared" si="197"/>
        <v>942.80093934413492</v>
      </c>
      <c r="M864">
        <f t="shared" si="198"/>
        <v>705.2939948996908</v>
      </c>
      <c r="N864">
        <f t="shared" si="199"/>
        <v>13087.121905360931</v>
      </c>
      <c r="O864">
        <f t="shared" si="200"/>
        <v>13087.121905360931</v>
      </c>
      <c r="P864">
        <f t="shared" si="207"/>
        <v>2962923.3011692436</v>
      </c>
      <c r="Q864">
        <f t="shared" si="208"/>
        <v>-1113543.0441049505</v>
      </c>
      <c r="S864">
        <v>13.087121905360931</v>
      </c>
      <c r="T864">
        <v>2962.9233011692436</v>
      </c>
      <c r="U864">
        <v>1113.5430441049505</v>
      </c>
      <c r="W864">
        <v>1113543.0441049505</v>
      </c>
      <c r="X864">
        <f t="shared" si="201"/>
        <v>475.01388888888829</v>
      </c>
      <c r="Y864">
        <f t="shared" si="202"/>
        <v>128.16781601080251</v>
      </c>
      <c r="Z864">
        <f t="shared" si="203"/>
        <v>102.11229000000002</v>
      </c>
      <c r="AA864">
        <f t="shared" si="204"/>
        <v>1849.3802570642931</v>
      </c>
      <c r="AB864">
        <f t="shared" si="205"/>
        <v>255.99347530864202</v>
      </c>
    </row>
    <row r="865" spans="2:28" x14ac:dyDescent="0.55000000000000004">
      <c r="B865" s="4" t="s">
        <v>38</v>
      </c>
      <c r="C865" s="4">
        <v>859</v>
      </c>
      <c r="D865" s="4">
        <v>270</v>
      </c>
      <c r="E865" s="11">
        <v>65.8</v>
      </c>
      <c r="F865" s="16">
        <f t="shared" si="206"/>
        <v>0.31944444444444403</v>
      </c>
      <c r="G865" s="16">
        <f t="shared" si="209"/>
        <v>1.1499999999999986</v>
      </c>
      <c r="I865">
        <v>18.722222222222221</v>
      </c>
      <c r="J865">
        <f t="shared" si="195"/>
        <v>232.59286205825617</v>
      </c>
      <c r="K865">
        <f t="shared" si="196"/>
        <v>75.040319097222124</v>
      </c>
      <c r="L865">
        <f t="shared" si="197"/>
        <v>945.11369539158864</v>
      </c>
      <c r="M865">
        <f t="shared" si="198"/>
        <v>707.60675094714452</v>
      </c>
      <c r="N865">
        <f t="shared" si="199"/>
        <v>13247.970837177094</v>
      </c>
      <c r="O865">
        <f t="shared" si="200"/>
        <v>13247.970837177094</v>
      </c>
      <c r="P865">
        <f t="shared" si="207"/>
        <v>2976171.2720064209</v>
      </c>
      <c r="Q865">
        <f t="shared" si="208"/>
        <v>-1113543.0441049505</v>
      </c>
      <c r="S865">
        <v>13.247970837177094</v>
      </c>
      <c r="T865">
        <v>2976.1712720064211</v>
      </c>
      <c r="U865">
        <v>1113.5430441049505</v>
      </c>
      <c r="W865">
        <v>1113543.0441049505</v>
      </c>
      <c r="X865">
        <f t="shared" si="201"/>
        <v>475.01388888888829</v>
      </c>
      <c r="Y865">
        <f t="shared" si="202"/>
        <v>130.48057205825617</v>
      </c>
      <c r="Z865">
        <f t="shared" si="203"/>
        <v>102.11229000000002</v>
      </c>
      <c r="AA865">
        <f t="shared" si="204"/>
        <v>1862.6282279014706</v>
      </c>
      <c r="AB865">
        <f t="shared" si="205"/>
        <v>260.61281327160492</v>
      </c>
    </row>
    <row r="866" spans="2:28" x14ac:dyDescent="0.55000000000000004">
      <c r="B866" s="4" t="s">
        <v>38</v>
      </c>
      <c r="C866" s="4">
        <v>860</v>
      </c>
      <c r="D866" s="4">
        <v>271</v>
      </c>
      <c r="E866" s="11">
        <v>66.8</v>
      </c>
      <c r="F866" s="16">
        <f t="shared" si="206"/>
        <v>0.2222222222222234</v>
      </c>
      <c r="G866" s="16">
        <f t="shared" si="209"/>
        <v>0.80000000000000426</v>
      </c>
      <c r="I866">
        <v>19.111111111111111</v>
      </c>
      <c r="J866">
        <f t="shared" si="195"/>
        <v>238.06971654320989</v>
      </c>
      <c r="K866">
        <f t="shared" si="196"/>
        <v>52.201961111111395</v>
      </c>
      <c r="L866">
        <f t="shared" si="197"/>
        <v>733.73638320987925</v>
      </c>
      <c r="M866">
        <f t="shared" si="198"/>
        <v>568.51416098765617</v>
      </c>
      <c r="N866">
        <f t="shared" si="199"/>
        <v>10864.937298875206</v>
      </c>
      <c r="O866">
        <f t="shared" si="200"/>
        <v>10864.937298875206</v>
      </c>
      <c r="P866">
        <f t="shared" si="207"/>
        <v>2987036.2093052962</v>
      </c>
      <c r="Q866">
        <f t="shared" si="208"/>
        <v>-1113543.0441049505</v>
      </c>
      <c r="S866">
        <v>10.864937298875207</v>
      </c>
      <c r="T866">
        <v>2987.0362093052963</v>
      </c>
      <c r="U866">
        <v>1113.5430441049505</v>
      </c>
      <c r="W866">
        <v>1113543.0441049505</v>
      </c>
      <c r="X866">
        <f t="shared" si="201"/>
        <v>330.44444444444622</v>
      </c>
      <c r="Y866">
        <f t="shared" si="202"/>
        <v>135.95742654320986</v>
      </c>
      <c r="Z866">
        <f t="shared" si="203"/>
        <v>102.11229000000002</v>
      </c>
      <c r="AA866">
        <f t="shared" si="204"/>
        <v>1873.4931652003459</v>
      </c>
      <c r="AB866">
        <f t="shared" si="205"/>
        <v>271.55190123456788</v>
      </c>
    </row>
    <row r="867" spans="2:28" x14ac:dyDescent="0.55000000000000004">
      <c r="B867" s="4" t="s">
        <v>38</v>
      </c>
      <c r="C867" s="4">
        <v>861</v>
      </c>
      <c r="D867" s="4">
        <v>272</v>
      </c>
      <c r="E867" s="11">
        <v>67.400000000000006</v>
      </c>
      <c r="F867" s="16">
        <f t="shared" si="206"/>
        <v>0.27777777777777779</v>
      </c>
      <c r="G867" s="16">
        <f t="shared" si="209"/>
        <v>1</v>
      </c>
      <c r="I867">
        <v>19.75</v>
      </c>
      <c r="J867">
        <f t="shared" si="195"/>
        <v>247.31183667968753</v>
      </c>
      <c r="K867">
        <f t="shared" si="196"/>
        <v>65.2524513888889</v>
      </c>
      <c r="L867">
        <f t="shared" si="197"/>
        <v>866.89517001302102</v>
      </c>
      <c r="M867">
        <f t="shared" si="198"/>
        <v>660.36739223524319</v>
      </c>
      <c r="N867">
        <f t="shared" si="199"/>
        <v>13042.255996646052</v>
      </c>
      <c r="O867">
        <f t="shared" si="200"/>
        <v>13042.255996646052</v>
      </c>
      <c r="P867">
        <f t="shared" si="207"/>
        <v>3000078.4653019421</v>
      </c>
      <c r="Q867">
        <f t="shared" si="208"/>
        <v>-1113543.0441049505</v>
      </c>
      <c r="S867">
        <v>13.042255996646052</v>
      </c>
      <c r="T867">
        <v>3000.0784653019423</v>
      </c>
      <c r="U867">
        <v>1113.5430441049505</v>
      </c>
      <c r="W867">
        <v>1113543.0441049505</v>
      </c>
      <c r="X867">
        <f t="shared" si="201"/>
        <v>413.0555555555556</v>
      </c>
      <c r="Y867">
        <f t="shared" si="202"/>
        <v>145.1995466796875</v>
      </c>
      <c r="Z867">
        <f t="shared" si="203"/>
        <v>102.11229000000002</v>
      </c>
      <c r="AA867">
        <f t="shared" si="204"/>
        <v>1886.5354211969918</v>
      </c>
      <c r="AB867">
        <f t="shared" si="205"/>
        <v>290.01146875000001</v>
      </c>
    </row>
    <row r="868" spans="2:28" x14ac:dyDescent="0.55000000000000004">
      <c r="B868" s="4" t="s">
        <v>38</v>
      </c>
      <c r="C868" s="4">
        <v>862</v>
      </c>
      <c r="D868" s="4">
        <v>273</v>
      </c>
      <c r="E868" s="11">
        <v>68.8</v>
      </c>
      <c r="F868" s="16">
        <f t="shared" si="206"/>
        <v>0.51388888888888729</v>
      </c>
      <c r="G868" s="16">
        <f t="shared" si="209"/>
        <v>1.8499999999999943</v>
      </c>
      <c r="I868">
        <v>20.083333333333332</v>
      </c>
      <c r="J868">
        <f t="shared" si="195"/>
        <v>252.25444796440974</v>
      </c>
      <c r="K868">
        <f t="shared" si="196"/>
        <v>120.71703506944408</v>
      </c>
      <c r="L868">
        <f t="shared" si="197"/>
        <v>1398.4836146310729</v>
      </c>
      <c r="M868">
        <f t="shared" si="198"/>
        <v>1016.4072257421851</v>
      </c>
      <c r="N868">
        <f t="shared" si="199"/>
        <v>20412.845116988883</v>
      </c>
      <c r="O868">
        <f t="shared" si="200"/>
        <v>20412.845116988883</v>
      </c>
      <c r="P868">
        <f t="shared" si="207"/>
        <v>3020491.3104189308</v>
      </c>
      <c r="Q868">
        <f t="shared" si="208"/>
        <v>-1113543.0441049505</v>
      </c>
      <c r="S868">
        <v>20.412845116988883</v>
      </c>
      <c r="T868">
        <v>3020.4913104189309</v>
      </c>
      <c r="U868">
        <v>1113.5430441049505</v>
      </c>
      <c r="W868">
        <v>1113543.0441049505</v>
      </c>
      <c r="X868">
        <f t="shared" si="201"/>
        <v>764.15277777777544</v>
      </c>
      <c r="Y868">
        <f t="shared" si="202"/>
        <v>150.14215796440971</v>
      </c>
      <c r="Z868">
        <f t="shared" si="203"/>
        <v>102.11229000000002</v>
      </c>
      <c r="AA868">
        <f t="shared" si="204"/>
        <v>1906.9482663139804</v>
      </c>
      <c r="AB868">
        <f t="shared" si="205"/>
        <v>299.88349652777777</v>
      </c>
    </row>
    <row r="869" spans="2:28" x14ac:dyDescent="0.55000000000000004">
      <c r="B869" s="4" t="s">
        <v>38</v>
      </c>
      <c r="C869" s="4">
        <v>863</v>
      </c>
      <c r="D869" s="4">
        <v>274</v>
      </c>
      <c r="E869" s="11">
        <v>71.099999999999994</v>
      </c>
      <c r="F869" s="16">
        <f t="shared" si="206"/>
        <v>0.4861111111111111</v>
      </c>
      <c r="G869" s="16">
        <f t="shared" si="209"/>
        <v>1.75</v>
      </c>
      <c r="I869">
        <v>20.222222222222221</v>
      </c>
      <c r="J869">
        <f t="shared" si="195"/>
        <v>254.33828367283951</v>
      </c>
      <c r="K869">
        <f t="shared" si="196"/>
        <v>114.19178993055554</v>
      </c>
      <c r="L869">
        <f t="shared" si="197"/>
        <v>1338.6091170061727</v>
      </c>
      <c r="M869">
        <f t="shared" si="198"/>
        <v>977.18550589506162</v>
      </c>
      <c r="N869">
        <f t="shared" si="199"/>
        <v>19760.862452544578</v>
      </c>
      <c r="O869">
        <f t="shared" si="200"/>
        <v>19760.862452544578</v>
      </c>
      <c r="P869">
        <f t="shared" si="207"/>
        <v>3040252.1728714756</v>
      </c>
      <c r="Q869">
        <f t="shared" si="208"/>
        <v>-1113543.0441049505</v>
      </c>
      <c r="S869">
        <v>19.760862452544579</v>
      </c>
      <c r="T869">
        <v>3040.2521728714755</v>
      </c>
      <c r="U869">
        <v>1113.5430441049505</v>
      </c>
      <c r="W869">
        <v>1113543.0441049505</v>
      </c>
      <c r="X869">
        <f t="shared" si="201"/>
        <v>722.84722222222217</v>
      </c>
      <c r="Y869">
        <f t="shared" si="202"/>
        <v>152.22599367283951</v>
      </c>
      <c r="Z869">
        <f t="shared" si="203"/>
        <v>102.11229000000002</v>
      </c>
      <c r="AA869">
        <f t="shared" si="204"/>
        <v>1926.7091287665251</v>
      </c>
      <c r="AB869">
        <f t="shared" si="205"/>
        <v>304.04560493827159</v>
      </c>
    </row>
    <row r="870" spans="2:28" x14ac:dyDescent="0.55000000000000004">
      <c r="B870" s="4" t="s">
        <v>38</v>
      </c>
      <c r="C870" s="4">
        <v>864</v>
      </c>
      <c r="D870" s="4">
        <v>275</v>
      </c>
      <c r="E870" s="11">
        <v>72.3</v>
      </c>
      <c r="F870" s="16">
        <f t="shared" si="206"/>
        <v>0.23611111111111149</v>
      </c>
      <c r="G870" s="16">
        <f t="shared" si="209"/>
        <v>0.85000000000000142</v>
      </c>
      <c r="I870">
        <v>20.388888888888889</v>
      </c>
      <c r="J870">
        <f t="shared" si="195"/>
        <v>256.8578435397377</v>
      </c>
      <c r="K870">
        <f t="shared" si="196"/>
        <v>55.464583680555648</v>
      </c>
      <c r="L870">
        <f t="shared" si="197"/>
        <v>783.50367687307187</v>
      </c>
      <c r="M870">
        <f t="shared" si="198"/>
        <v>607.95506576196044</v>
      </c>
      <c r="N870">
        <f t="shared" si="199"/>
        <v>12395.528285257749</v>
      </c>
      <c r="O870">
        <f t="shared" si="200"/>
        <v>12395.528285257749</v>
      </c>
      <c r="P870">
        <f t="shared" si="207"/>
        <v>3052647.7011567331</v>
      </c>
      <c r="Q870">
        <f t="shared" si="208"/>
        <v>-1113543.0441049505</v>
      </c>
      <c r="S870">
        <v>12.39552828525775</v>
      </c>
      <c r="T870">
        <v>3052.6477011567331</v>
      </c>
      <c r="U870">
        <v>1113.5430441049505</v>
      </c>
      <c r="W870">
        <v>1113543.0441049505</v>
      </c>
      <c r="X870">
        <f t="shared" si="201"/>
        <v>351.0972222222228</v>
      </c>
      <c r="Y870">
        <f t="shared" si="202"/>
        <v>154.74555353973767</v>
      </c>
      <c r="Z870">
        <f t="shared" si="203"/>
        <v>102.11229000000002</v>
      </c>
      <c r="AA870">
        <f t="shared" si="204"/>
        <v>1939.1046570517826</v>
      </c>
      <c r="AB870">
        <f t="shared" si="205"/>
        <v>309.07799845679011</v>
      </c>
    </row>
    <row r="871" spans="2:28" x14ac:dyDescent="0.55000000000000004">
      <c r="B871" s="4" t="s">
        <v>38</v>
      </c>
      <c r="C871" s="4">
        <v>865</v>
      </c>
      <c r="D871" s="4">
        <v>276</v>
      </c>
      <c r="E871" s="11">
        <v>72.8</v>
      </c>
      <c r="F871" s="16">
        <f t="shared" si="206"/>
        <v>0.15277777777777896</v>
      </c>
      <c r="G871" s="16">
        <f t="shared" si="209"/>
        <v>0.55000000000000426</v>
      </c>
      <c r="I871">
        <v>20.722222222222221</v>
      </c>
      <c r="J871">
        <f t="shared" si="195"/>
        <v>261.95900441936732</v>
      </c>
      <c r="K871">
        <f t="shared" si="196"/>
        <v>35.888848263889166</v>
      </c>
      <c r="L871">
        <f t="shared" si="197"/>
        <v>602.72983775270325</v>
      </c>
      <c r="M871">
        <f t="shared" si="198"/>
        <v>489.13955997492462</v>
      </c>
      <c r="N871">
        <f t="shared" si="199"/>
        <v>10136.058659480383</v>
      </c>
      <c r="O871">
        <f t="shared" si="200"/>
        <v>10136.058659480383</v>
      </c>
      <c r="P871">
        <f t="shared" si="207"/>
        <v>3062783.7598162135</v>
      </c>
      <c r="Q871">
        <f t="shared" si="208"/>
        <v>-1113543.0441049505</v>
      </c>
      <c r="S871">
        <v>10.136058659480383</v>
      </c>
      <c r="T871">
        <v>3062.7837598162137</v>
      </c>
      <c r="U871">
        <v>1113.5430441049505</v>
      </c>
      <c r="W871">
        <v>1113543.0441049505</v>
      </c>
      <c r="X871">
        <f t="shared" si="201"/>
        <v>227.18055555555731</v>
      </c>
      <c r="Y871">
        <f t="shared" si="202"/>
        <v>159.84671441936729</v>
      </c>
      <c r="Z871">
        <f t="shared" si="203"/>
        <v>102.11229000000002</v>
      </c>
      <c r="AA871">
        <f t="shared" si="204"/>
        <v>1949.2407157112632</v>
      </c>
      <c r="AB871">
        <f t="shared" si="205"/>
        <v>319.26670216049382</v>
      </c>
    </row>
    <row r="872" spans="2:28" x14ac:dyDescent="0.55000000000000004">
      <c r="B872" s="4" t="s">
        <v>38</v>
      </c>
      <c r="C872" s="4">
        <v>866</v>
      </c>
      <c r="D872" s="4">
        <v>277</v>
      </c>
      <c r="E872" s="11">
        <v>73.400000000000006</v>
      </c>
      <c r="F872" s="16">
        <f t="shared" si="206"/>
        <v>0.24999999999999961</v>
      </c>
      <c r="G872" s="16">
        <f t="shared" si="209"/>
        <v>0.89999999999999858</v>
      </c>
      <c r="I872">
        <v>21.111111111111111</v>
      </c>
      <c r="J872">
        <f t="shared" si="195"/>
        <v>268.01490959876543</v>
      </c>
      <c r="K872">
        <f t="shared" si="196"/>
        <v>58.727206249999909</v>
      </c>
      <c r="L872">
        <f t="shared" si="197"/>
        <v>825.63990959876469</v>
      </c>
      <c r="M872">
        <f t="shared" si="198"/>
        <v>639.76490959876492</v>
      </c>
      <c r="N872">
        <f t="shared" si="199"/>
        <v>13506.148091529481</v>
      </c>
      <c r="O872">
        <f t="shared" si="200"/>
        <v>13506.148091529481</v>
      </c>
      <c r="P872">
        <f t="shared" si="207"/>
        <v>3076289.907907743</v>
      </c>
      <c r="Q872">
        <f t="shared" si="208"/>
        <v>-1113543.0441049505</v>
      </c>
      <c r="S872">
        <v>13.506148091529482</v>
      </c>
      <c r="T872">
        <v>3076.2899079077429</v>
      </c>
      <c r="U872">
        <v>1113.5430441049505</v>
      </c>
      <c r="W872">
        <v>1113543.0441049505</v>
      </c>
      <c r="X872">
        <f t="shared" si="201"/>
        <v>371.74999999999943</v>
      </c>
      <c r="Y872">
        <f t="shared" si="202"/>
        <v>165.90261959876543</v>
      </c>
      <c r="Z872">
        <f t="shared" si="203"/>
        <v>102.11229000000002</v>
      </c>
      <c r="AA872">
        <f t="shared" si="204"/>
        <v>1962.7468638027924</v>
      </c>
      <c r="AB872">
        <f t="shared" si="205"/>
        <v>331.36234567901232</v>
      </c>
    </row>
    <row r="873" spans="2:28" x14ac:dyDescent="0.55000000000000004">
      <c r="B873" s="4" t="s">
        <v>38</v>
      </c>
      <c r="C873" s="4">
        <v>867</v>
      </c>
      <c r="D873" s="4">
        <v>278</v>
      </c>
      <c r="E873" s="11">
        <v>74.599999999999994</v>
      </c>
      <c r="F873" s="16">
        <f t="shared" si="206"/>
        <v>0.36111111111111033</v>
      </c>
      <c r="G873" s="16">
        <f t="shared" si="209"/>
        <v>1.2999999999999972</v>
      </c>
      <c r="I873">
        <v>21.277777777777779</v>
      </c>
      <c r="J873">
        <f t="shared" si="195"/>
        <v>270.64476483603403</v>
      </c>
      <c r="K873">
        <f t="shared" si="196"/>
        <v>84.828186805555376</v>
      </c>
      <c r="L873">
        <f t="shared" si="197"/>
        <v>1076.1030981693657</v>
      </c>
      <c r="M873">
        <f t="shared" si="198"/>
        <v>807.61698705825506</v>
      </c>
      <c r="N873">
        <f t="shared" si="199"/>
        <v>17184.294780183984</v>
      </c>
      <c r="O873">
        <f t="shared" si="200"/>
        <v>17184.294780183984</v>
      </c>
      <c r="P873">
        <f t="shared" si="207"/>
        <v>3093474.2026879271</v>
      </c>
      <c r="Q873">
        <f t="shared" si="208"/>
        <v>-1113543.0441049505</v>
      </c>
      <c r="S873">
        <v>17.184294780183983</v>
      </c>
      <c r="T873">
        <v>3093.4742026879271</v>
      </c>
      <c r="U873">
        <v>1113.5430441049505</v>
      </c>
      <c r="W873">
        <v>1113543.0441049505</v>
      </c>
      <c r="X873">
        <f t="shared" si="201"/>
        <v>536.97222222222103</v>
      </c>
      <c r="Y873">
        <f t="shared" si="202"/>
        <v>168.532474836034</v>
      </c>
      <c r="Z873">
        <f t="shared" si="203"/>
        <v>102.11229000000002</v>
      </c>
      <c r="AA873">
        <f t="shared" si="204"/>
        <v>1979.9311585829766</v>
      </c>
      <c r="AB873">
        <f t="shared" si="205"/>
        <v>336.61503549382718</v>
      </c>
    </row>
    <row r="874" spans="2:28" x14ac:dyDescent="0.55000000000000004">
      <c r="B874" s="4" t="s">
        <v>38</v>
      </c>
      <c r="C874" s="4">
        <v>868</v>
      </c>
      <c r="D874" s="4">
        <v>279</v>
      </c>
      <c r="E874" s="11">
        <v>76</v>
      </c>
      <c r="F874" s="16">
        <f t="shared" si="206"/>
        <v>0.27777777777777779</v>
      </c>
      <c r="G874" s="16">
        <f t="shared" si="209"/>
        <v>1</v>
      </c>
      <c r="I874">
        <v>21.25</v>
      </c>
      <c r="J874">
        <f t="shared" si="195"/>
        <v>270.20501949218755</v>
      </c>
      <c r="K874">
        <f t="shared" si="196"/>
        <v>65.2524513888889</v>
      </c>
      <c r="L874">
        <f t="shared" si="197"/>
        <v>889.78835282552097</v>
      </c>
      <c r="M874">
        <f t="shared" si="198"/>
        <v>683.26057504774315</v>
      </c>
      <c r="N874">
        <f t="shared" si="199"/>
        <v>14519.287219764541</v>
      </c>
      <c r="O874">
        <f t="shared" si="200"/>
        <v>14519.287219764541</v>
      </c>
      <c r="P874">
        <f t="shared" si="207"/>
        <v>3107993.4899076917</v>
      </c>
      <c r="Q874">
        <f t="shared" si="208"/>
        <v>-1113543.0441049505</v>
      </c>
      <c r="S874">
        <v>14.519287219764541</v>
      </c>
      <c r="T874">
        <v>3107.9934899076916</v>
      </c>
      <c r="U874">
        <v>1113.5430441049505</v>
      </c>
      <c r="W874">
        <v>1113543.0441049505</v>
      </c>
      <c r="X874">
        <f t="shared" si="201"/>
        <v>413.0555555555556</v>
      </c>
      <c r="Y874">
        <f t="shared" si="202"/>
        <v>168.09272949218752</v>
      </c>
      <c r="Z874">
        <f t="shared" si="203"/>
        <v>102.11229000000002</v>
      </c>
      <c r="AA874">
        <f t="shared" si="204"/>
        <v>1994.4504458027411</v>
      </c>
      <c r="AB874">
        <f t="shared" si="205"/>
        <v>335.73671875000002</v>
      </c>
    </row>
    <row r="875" spans="2:28" x14ac:dyDescent="0.55000000000000004">
      <c r="B875" s="4" t="s">
        <v>38</v>
      </c>
      <c r="C875" s="4">
        <v>869</v>
      </c>
      <c r="D875" s="4">
        <v>280</v>
      </c>
      <c r="E875" s="11">
        <v>76.599999999999994</v>
      </c>
      <c r="F875" s="16">
        <f t="shared" si="206"/>
        <v>6.9444444444444448E-2</v>
      </c>
      <c r="G875" s="16">
        <f t="shared" si="209"/>
        <v>0.25</v>
      </c>
      <c r="I875">
        <v>21.166666666666668</v>
      </c>
      <c r="J875">
        <f t="shared" si="195"/>
        <v>268.88923019097228</v>
      </c>
      <c r="K875">
        <f t="shared" si="196"/>
        <v>16.313112847222225</v>
      </c>
      <c r="L875">
        <f t="shared" si="197"/>
        <v>423.78506352430566</v>
      </c>
      <c r="M875">
        <f t="shared" si="198"/>
        <v>372.1531190798612</v>
      </c>
      <c r="N875">
        <f t="shared" si="199"/>
        <v>7877.2410205237293</v>
      </c>
      <c r="O875">
        <f t="shared" si="200"/>
        <v>7877.2410205237293</v>
      </c>
      <c r="P875">
        <f t="shared" si="207"/>
        <v>3115870.7309282157</v>
      </c>
      <c r="Q875">
        <f t="shared" si="208"/>
        <v>-1113543.0441049505</v>
      </c>
      <c r="S875">
        <v>7.8772410205237291</v>
      </c>
      <c r="T875">
        <v>3115.8707309282158</v>
      </c>
      <c r="U875">
        <v>1113.5430441049505</v>
      </c>
      <c r="W875">
        <v>1113543.0441049505</v>
      </c>
      <c r="X875">
        <f t="shared" si="201"/>
        <v>103.2638888888889</v>
      </c>
      <c r="Y875">
        <f t="shared" si="202"/>
        <v>166.77694019097225</v>
      </c>
      <c r="Z875">
        <f t="shared" si="203"/>
        <v>102.11229000000002</v>
      </c>
      <c r="AA875">
        <f t="shared" si="204"/>
        <v>2002.3276868232654</v>
      </c>
      <c r="AB875">
        <f t="shared" si="205"/>
        <v>333.10865277777782</v>
      </c>
    </row>
    <row r="876" spans="2:28" x14ac:dyDescent="0.55000000000000004">
      <c r="B876" s="4" t="s">
        <v>38</v>
      </c>
      <c r="C876" s="4">
        <v>870</v>
      </c>
      <c r="D876" s="4">
        <v>281</v>
      </c>
      <c r="E876" s="11">
        <v>76.5</v>
      </c>
      <c r="F876" s="16">
        <f t="shared" si="206"/>
        <v>-5.5555555555554373E-2</v>
      </c>
      <c r="G876" s="16">
        <f t="shared" si="209"/>
        <v>-0.19999999999999574</v>
      </c>
      <c r="I876">
        <v>21.055555555555557</v>
      </c>
      <c r="J876">
        <f t="shared" si="195"/>
        <v>267.14288682677477</v>
      </c>
      <c r="K876">
        <f t="shared" si="196"/>
        <v>-13.0504902777775</v>
      </c>
      <c r="L876">
        <f t="shared" si="197"/>
        <v>143.22622016011076</v>
      </c>
      <c r="M876">
        <f t="shared" si="198"/>
        <v>184.53177571566542</v>
      </c>
      <c r="N876">
        <f t="shared" si="199"/>
        <v>3885.419055346511</v>
      </c>
      <c r="O876">
        <f t="shared" si="200"/>
        <v>3885.419055346511</v>
      </c>
      <c r="P876">
        <f t="shared" si="207"/>
        <v>3119756.1499835621</v>
      </c>
      <c r="Q876">
        <f t="shared" si="208"/>
        <v>-1113543.0441049505</v>
      </c>
      <c r="S876">
        <v>3.8854190553465111</v>
      </c>
      <c r="T876">
        <v>3119.756149983562</v>
      </c>
      <c r="U876">
        <v>1113.5430441049505</v>
      </c>
      <c r="W876">
        <v>1113543.0441049505</v>
      </c>
      <c r="X876">
        <f t="shared" si="201"/>
        <v>-82.611111111109352</v>
      </c>
      <c r="Y876">
        <f t="shared" si="202"/>
        <v>165.03059682677474</v>
      </c>
      <c r="Z876">
        <f t="shared" si="203"/>
        <v>102.11229000000002</v>
      </c>
      <c r="AA876">
        <f t="shared" si="204"/>
        <v>2006.2131058786115</v>
      </c>
      <c r="AB876">
        <f t="shared" si="205"/>
        <v>329.6206280864198</v>
      </c>
    </row>
    <row r="877" spans="2:28" x14ac:dyDescent="0.55000000000000004">
      <c r="B877" s="4" t="s">
        <v>38</v>
      </c>
      <c r="C877" s="4">
        <v>871</v>
      </c>
      <c r="D877" s="4">
        <v>282</v>
      </c>
      <c r="E877" s="11">
        <v>76.2</v>
      </c>
      <c r="F877" s="16">
        <f t="shared" si="206"/>
        <v>-9.7222222222222612E-2</v>
      </c>
      <c r="G877" s="16">
        <f t="shared" si="209"/>
        <v>-0.35000000000000142</v>
      </c>
      <c r="I877">
        <v>20.944444444444443</v>
      </c>
      <c r="J877">
        <f t="shared" si="195"/>
        <v>265.40573474344137</v>
      </c>
      <c r="K877">
        <f t="shared" si="196"/>
        <v>-22.838357986111202</v>
      </c>
      <c r="L877">
        <f t="shared" si="197"/>
        <v>48.551568076773833</v>
      </c>
      <c r="M877">
        <f t="shared" si="198"/>
        <v>120.83629029899635</v>
      </c>
      <c r="N877">
        <f t="shared" si="199"/>
        <v>2530.8489690400897</v>
      </c>
      <c r="O877">
        <f t="shared" si="200"/>
        <v>2530.8489690400897</v>
      </c>
      <c r="P877">
        <f t="shared" si="207"/>
        <v>3122286.998952602</v>
      </c>
      <c r="Q877">
        <f t="shared" si="208"/>
        <v>-1113543.0441049505</v>
      </c>
      <c r="S877">
        <v>2.5308489690400897</v>
      </c>
      <c r="T877">
        <v>3122.2869989526021</v>
      </c>
      <c r="U877">
        <v>1113.5430441049505</v>
      </c>
      <c r="W877">
        <v>1113543.0441049505</v>
      </c>
      <c r="X877">
        <f t="shared" si="201"/>
        <v>-144.56944444444503</v>
      </c>
      <c r="Y877">
        <f t="shared" si="202"/>
        <v>163.29344474344134</v>
      </c>
      <c r="Z877">
        <f t="shared" si="203"/>
        <v>102.11229000000002</v>
      </c>
      <c r="AA877">
        <f t="shared" si="204"/>
        <v>2008.7439548476516</v>
      </c>
      <c r="AB877">
        <f t="shared" si="205"/>
        <v>326.15096141975306</v>
      </c>
    </row>
    <row r="878" spans="2:28" x14ac:dyDescent="0.55000000000000004">
      <c r="B878" s="4" t="s">
        <v>38</v>
      </c>
      <c r="C878" s="4">
        <v>872</v>
      </c>
      <c r="D878" s="4">
        <v>283</v>
      </c>
      <c r="E878" s="11">
        <v>75.8</v>
      </c>
      <c r="F878" s="16">
        <f t="shared" si="206"/>
        <v>-0.11111111111111072</v>
      </c>
      <c r="G878" s="16">
        <f t="shared" si="209"/>
        <v>-0.39999999999999858</v>
      </c>
      <c r="I878">
        <v>20.777777777777779</v>
      </c>
      <c r="J878">
        <f t="shared" si="195"/>
        <v>262.8172402700618</v>
      </c>
      <c r="K878">
        <f t="shared" si="196"/>
        <v>-26.100980555555463</v>
      </c>
      <c r="L878">
        <f t="shared" si="197"/>
        <v>14.983906936729355</v>
      </c>
      <c r="M878">
        <f t="shared" si="198"/>
        <v>97.595018047840171</v>
      </c>
      <c r="N878">
        <f t="shared" si="199"/>
        <v>2027.8075972162346</v>
      </c>
      <c r="O878">
        <f t="shared" si="200"/>
        <v>2027.8075972162346</v>
      </c>
      <c r="P878">
        <f t="shared" si="207"/>
        <v>3124314.8065498183</v>
      </c>
      <c r="Q878">
        <f t="shared" si="208"/>
        <v>-1113543.0441049505</v>
      </c>
      <c r="S878">
        <v>2.0278075972162348</v>
      </c>
      <c r="T878">
        <v>3124.3148065498185</v>
      </c>
      <c r="U878">
        <v>1113.5430441049505</v>
      </c>
      <c r="W878">
        <v>1113543.0441049505</v>
      </c>
      <c r="X878">
        <f t="shared" si="201"/>
        <v>-165.22222222222163</v>
      </c>
      <c r="Y878">
        <f t="shared" si="202"/>
        <v>160.70495027006177</v>
      </c>
      <c r="Z878">
        <f t="shared" si="203"/>
        <v>102.11229000000002</v>
      </c>
      <c r="AA878">
        <f t="shared" si="204"/>
        <v>2010.771762444868</v>
      </c>
      <c r="AB878">
        <f t="shared" si="205"/>
        <v>320.98088271604945</v>
      </c>
    </row>
    <row r="879" spans="2:28" x14ac:dyDescent="0.55000000000000004">
      <c r="B879" s="4" t="s">
        <v>38</v>
      </c>
      <c r="C879" s="4">
        <v>873</v>
      </c>
      <c r="D879" s="4">
        <v>284</v>
      </c>
      <c r="E879" s="11">
        <v>75.400000000000006</v>
      </c>
      <c r="F879" s="16">
        <f t="shared" si="206"/>
        <v>-0.1388888888888889</v>
      </c>
      <c r="G879" s="16">
        <f t="shared" si="209"/>
        <v>-0.5</v>
      </c>
      <c r="I879">
        <v>20.527777777777779</v>
      </c>
      <c r="J879">
        <f t="shared" si="195"/>
        <v>258.97327427613817</v>
      </c>
      <c r="K879">
        <f t="shared" si="196"/>
        <v>-32.62622569444445</v>
      </c>
      <c r="L879">
        <f t="shared" si="197"/>
        <v>-50.81839239052853</v>
      </c>
      <c r="M879">
        <f t="shared" si="198"/>
        <v>52.44549649836037</v>
      </c>
      <c r="N879">
        <f t="shared" si="199"/>
        <v>1076.5894975635642</v>
      </c>
      <c r="O879">
        <f t="shared" si="200"/>
        <v>1076.5894975635642</v>
      </c>
      <c r="P879">
        <f t="shared" si="207"/>
        <v>3125391.3960473817</v>
      </c>
      <c r="Q879">
        <f t="shared" si="208"/>
        <v>-1113543.0441049505</v>
      </c>
      <c r="S879">
        <v>1.0765894975635644</v>
      </c>
      <c r="T879">
        <v>3125.3913960473819</v>
      </c>
      <c r="U879">
        <v>1113.5430441049505</v>
      </c>
      <c r="W879">
        <v>1113543.0441049505</v>
      </c>
      <c r="X879">
        <f t="shared" si="201"/>
        <v>-206.5277777777778</v>
      </c>
      <c r="Y879">
        <f t="shared" si="202"/>
        <v>156.86098427613814</v>
      </c>
      <c r="Z879">
        <f t="shared" si="203"/>
        <v>102.11229000000002</v>
      </c>
      <c r="AA879">
        <f t="shared" si="204"/>
        <v>2011.8483519424315</v>
      </c>
      <c r="AB879">
        <f t="shared" si="205"/>
        <v>313.30321257716048</v>
      </c>
    </row>
    <row r="880" spans="2:28" x14ac:dyDescent="0.55000000000000004">
      <c r="B880" s="4" t="s">
        <v>38</v>
      </c>
      <c r="C880" s="4">
        <v>874</v>
      </c>
      <c r="D880" s="4">
        <v>285</v>
      </c>
      <c r="E880" s="11">
        <v>74.8</v>
      </c>
      <c r="F880" s="16">
        <f t="shared" si="206"/>
        <v>-0.20833333333333331</v>
      </c>
      <c r="G880" s="16">
        <f t="shared" si="209"/>
        <v>-0.75</v>
      </c>
      <c r="I880">
        <v>20.194444444444443</v>
      </c>
      <c r="J880">
        <f t="shared" si="195"/>
        <v>253.9203676210455</v>
      </c>
      <c r="K880">
        <f t="shared" si="196"/>
        <v>-48.939338541666665</v>
      </c>
      <c r="L880">
        <f t="shared" si="197"/>
        <v>-210.76713237895444</v>
      </c>
      <c r="M880">
        <f t="shared" si="198"/>
        <v>-55.871299045621129</v>
      </c>
      <c r="N880">
        <f t="shared" si="199"/>
        <v>-1128.2898446157376</v>
      </c>
      <c r="O880">
        <f t="shared" si="200"/>
        <v>-1128.2898446157376</v>
      </c>
      <c r="P880">
        <f t="shared" si="207"/>
        <v>3125391.3960473817</v>
      </c>
      <c r="Q880">
        <f t="shared" si="208"/>
        <v>-1114671.3339495664</v>
      </c>
      <c r="S880">
        <v>-1.1282898446157377</v>
      </c>
      <c r="T880">
        <v>3125.3913960473819</v>
      </c>
      <c r="U880">
        <v>1114.6713339495664</v>
      </c>
      <c r="W880">
        <v>1114671.3339495664</v>
      </c>
      <c r="X880">
        <f t="shared" si="201"/>
        <v>-309.79166666666663</v>
      </c>
      <c r="Y880">
        <f t="shared" si="202"/>
        <v>151.8080776210455</v>
      </c>
      <c r="Z880">
        <f t="shared" si="203"/>
        <v>102.11229000000002</v>
      </c>
      <c r="AA880">
        <f t="shared" si="204"/>
        <v>2010.7200620978156</v>
      </c>
      <c r="AB880">
        <f t="shared" si="205"/>
        <v>303.21088850308632</v>
      </c>
    </row>
    <row r="881" spans="2:28" x14ac:dyDescent="0.55000000000000004">
      <c r="B881" s="4" t="s">
        <v>38</v>
      </c>
      <c r="C881" s="4">
        <v>875</v>
      </c>
      <c r="D881" s="4">
        <v>286</v>
      </c>
      <c r="E881" s="11">
        <v>73.900000000000006</v>
      </c>
      <c r="F881" s="16">
        <f t="shared" si="206"/>
        <v>-0.29166666666666585</v>
      </c>
      <c r="G881" s="16">
        <f t="shared" si="209"/>
        <v>-1.0499999999999972</v>
      </c>
      <c r="I881">
        <v>19.805555555555557</v>
      </c>
      <c r="J881">
        <f t="shared" si="195"/>
        <v>248.12986067660114</v>
      </c>
      <c r="K881">
        <f t="shared" si="196"/>
        <v>-68.515073958333147</v>
      </c>
      <c r="L881">
        <f t="shared" si="197"/>
        <v>-402.43263932339704</v>
      </c>
      <c r="M881">
        <f t="shared" si="198"/>
        <v>-185.57847265673098</v>
      </c>
      <c r="N881">
        <f t="shared" si="199"/>
        <v>-3675.4847501180334</v>
      </c>
      <c r="O881">
        <f t="shared" si="200"/>
        <v>-3675.4847501180334</v>
      </c>
      <c r="P881">
        <f t="shared" si="207"/>
        <v>3125391.3960473817</v>
      </c>
      <c r="Q881">
        <f t="shared" si="208"/>
        <v>-1118346.8186996845</v>
      </c>
      <c r="S881">
        <v>-3.6754847501180334</v>
      </c>
      <c r="T881">
        <v>3125.3913960473819</v>
      </c>
      <c r="U881">
        <v>1118.3468186996845</v>
      </c>
      <c r="W881">
        <v>1118346.8186996845</v>
      </c>
      <c r="X881">
        <f t="shared" si="201"/>
        <v>-433.70833333333212</v>
      </c>
      <c r="Y881">
        <f t="shared" si="202"/>
        <v>146.01757067660111</v>
      </c>
      <c r="Z881">
        <f t="shared" si="203"/>
        <v>102.11229000000002</v>
      </c>
      <c r="AA881">
        <f t="shared" si="204"/>
        <v>2007.0445773476974</v>
      </c>
      <c r="AB881">
        <f t="shared" si="205"/>
        <v>291.6453329475309</v>
      </c>
    </row>
    <row r="882" spans="2:28" x14ac:dyDescent="0.55000000000000004">
      <c r="B882" s="4" t="s">
        <v>38</v>
      </c>
      <c r="C882" s="4">
        <v>876</v>
      </c>
      <c r="D882" s="4">
        <v>287</v>
      </c>
      <c r="E882" s="11">
        <v>72.7</v>
      </c>
      <c r="F882" s="16">
        <f t="shared" si="206"/>
        <v>-0.36111111111111227</v>
      </c>
      <c r="G882" s="16">
        <f t="shared" si="209"/>
        <v>-1.3000000000000043</v>
      </c>
      <c r="I882">
        <v>19.555555555555557</v>
      </c>
      <c r="J882">
        <f t="shared" si="195"/>
        <v>244.46684802469139</v>
      </c>
      <c r="K882">
        <f t="shared" si="196"/>
        <v>-84.828186805555831</v>
      </c>
      <c r="L882">
        <f t="shared" si="197"/>
        <v>-560.99148530864454</v>
      </c>
      <c r="M882">
        <f t="shared" si="198"/>
        <v>-292.5053741975326</v>
      </c>
      <c r="N882">
        <f t="shared" si="199"/>
        <v>-5720.1050954184157</v>
      </c>
      <c r="O882">
        <f t="shared" si="200"/>
        <v>-5720.1050954184157</v>
      </c>
      <c r="P882">
        <f t="shared" si="207"/>
        <v>3125391.3960473817</v>
      </c>
      <c r="Q882">
        <f t="shared" si="208"/>
        <v>-1124066.9237951029</v>
      </c>
      <c r="S882">
        <v>-5.7201050954184156</v>
      </c>
      <c r="T882">
        <v>3125.3913960473819</v>
      </c>
      <c r="U882">
        <v>1124.0669237951029</v>
      </c>
      <c r="W882">
        <v>1124066.9237951029</v>
      </c>
      <c r="X882">
        <f t="shared" si="201"/>
        <v>-536.97222222222399</v>
      </c>
      <c r="Y882">
        <f t="shared" si="202"/>
        <v>142.35455802469139</v>
      </c>
      <c r="Z882">
        <f t="shared" si="203"/>
        <v>102.11229000000002</v>
      </c>
      <c r="AA882">
        <f t="shared" si="204"/>
        <v>2001.3244722522791</v>
      </c>
      <c r="AB882">
        <f t="shared" si="205"/>
        <v>284.32908641975314</v>
      </c>
    </row>
    <row r="883" spans="2:28" x14ac:dyDescent="0.55000000000000004">
      <c r="B883" s="4" t="s">
        <v>38</v>
      </c>
      <c r="C883" s="4">
        <v>877</v>
      </c>
      <c r="D883" s="4">
        <v>288</v>
      </c>
      <c r="E883" s="11">
        <v>71.3</v>
      </c>
      <c r="F883" s="16">
        <f t="shared" si="206"/>
        <v>-0.31944444444444403</v>
      </c>
      <c r="G883" s="16">
        <f t="shared" si="209"/>
        <v>-1.1499999999999986</v>
      </c>
      <c r="I883">
        <v>19.444444444444443</v>
      </c>
      <c r="J883">
        <f t="shared" si="195"/>
        <v>242.85377823302468</v>
      </c>
      <c r="K883">
        <f t="shared" si="196"/>
        <v>-75.040319097222124</v>
      </c>
      <c r="L883">
        <f t="shared" si="197"/>
        <v>-469.66705510030772</v>
      </c>
      <c r="M883">
        <f t="shared" si="198"/>
        <v>-232.1601106558636</v>
      </c>
      <c r="N883">
        <f t="shared" si="199"/>
        <v>-4514.2243738640145</v>
      </c>
      <c r="O883">
        <f t="shared" si="200"/>
        <v>-4514.2243738640145</v>
      </c>
      <c r="P883">
        <f t="shared" si="207"/>
        <v>3125391.3960473817</v>
      </c>
      <c r="Q883">
        <f t="shared" si="208"/>
        <v>-1128581.1481689669</v>
      </c>
      <c r="S883">
        <v>-4.5142243738640149</v>
      </c>
      <c r="T883">
        <v>3125.3913960473819</v>
      </c>
      <c r="U883">
        <v>1128.5811481689668</v>
      </c>
      <c r="W883">
        <v>1128581.1481689669</v>
      </c>
      <c r="X883">
        <f t="shared" si="201"/>
        <v>-475.01388888888829</v>
      </c>
      <c r="Y883">
        <f t="shared" si="202"/>
        <v>140.74148823302468</v>
      </c>
      <c r="Z883">
        <f t="shared" si="203"/>
        <v>102.11229000000002</v>
      </c>
      <c r="AA883">
        <f t="shared" si="204"/>
        <v>1996.8102478784151</v>
      </c>
      <c r="AB883">
        <f t="shared" si="205"/>
        <v>281.10725308641975</v>
      </c>
    </row>
    <row r="884" spans="2:28" x14ac:dyDescent="0.55000000000000004">
      <c r="B884" s="4" t="s">
        <v>38</v>
      </c>
      <c r="C884" s="4">
        <v>878</v>
      </c>
      <c r="D884" s="4">
        <v>289</v>
      </c>
      <c r="E884" s="11">
        <v>70.400000000000006</v>
      </c>
      <c r="F884" s="16">
        <f t="shared" si="206"/>
        <v>-0.18055555555555516</v>
      </c>
      <c r="G884" s="16">
        <f t="shared" si="209"/>
        <v>-0.64999999999999858</v>
      </c>
      <c r="I884">
        <v>19.444444444444443</v>
      </c>
      <c r="J884">
        <f t="shared" si="195"/>
        <v>242.85377823302468</v>
      </c>
      <c r="K884">
        <f t="shared" si="196"/>
        <v>-42.414093402777688</v>
      </c>
      <c r="L884">
        <f t="shared" si="197"/>
        <v>-159.87538843364109</v>
      </c>
      <c r="M884">
        <f t="shared" si="198"/>
        <v>-25.632332878085833</v>
      </c>
      <c r="N884">
        <f t="shared" si="199"/>
        <v>-498.40647262944674</v>
      </c>
      <c r="O884">
        <f t="shared" si="200"/>
        <v>-498.40647262944674</v>
      </c>
      <c r="P884">
        <f t="shared" si="207"/>
        <v>3125391.3960473817</v>
      </c>
      <c r="Q884">
        <f t="shared" si="208"/>
        <v>-1129079.5546415963</v>
      </c>
      <c r="S884">
        <v>-0.49840647262944676</v>
      </c>
      <c r="T884">
        <v>3125.3913960473819</v>
      </c>
      <c r="U884">
        <v>1129.0795546415964</v>
      </c>
      <c r="W884">
        <v>1129079.5546415963</v>
      </c>
      <c r="X884">
        <f t="shared" si="201"/>
        <v>-268.48611111111052</v>
      </c>
      <c r="Y884">
        <f t="shared" si="202"/>
        <v>140.74148823302468</v>
      </c>
      <c r="Z884">
        <f t="shared" si="203"/>
        <v>102.11229000000002</v>
      </c>
      <c r="AA884">
        <f t="shared" si="204"/>
        <v>1996.3118414057856</v>
      </c>
      <c r="AB884">
        <f t="shared" si="205"/>
        <v>281.10725308641975</v>
      </c>
    </row>
    <row r="885" spans="2:28" x14ac:dyDescent="0.55000000000000004">
      <c r="B885" s="4" t="s">
        <v>38</v>
      </c>
      <c r="C885" s="4">
        <v>879</v>
      </c>
      <c r="D885" s="4">
        <v>290</v>
      </c>
      <c r="E885" s="11">
        <v>70</v>
      </c>
      <c r="F885" s="16">
        <f t="shared" si="206"/>
        <v>-5.5555555555556344E-2</v>
      </c>
      <c r="G885" s="16">
        <f t="shared" si="209"/>
        <v>-0.20000000000000284</v>
      </c>
      <c r="I885">
        <v>19.166666666666668</v>
      </c>
      <c r="J885">
        <f t="shared" si="195"/>
        <v>238.86131560763891</v>
      </c>
      <c r="K885">
        <f t="shared" si="196"/>
        <v>-13.050490277777962</v>
      </c>
      <c r="L885">
        <f t="shared" si="197"/>
        <v>114.9446489409705</v>
      </c>
      <c r="M885">
        <f t="shared" si="198"/>
        <v>156.25020449652664</v>
      </c>
      <c r="N885">
        <f t="shared" si="199"/>
        <v>2994.7955861834275</v>
      </c>
      <c r="O885">
        <f t="shared" si="200"/>
        <v>2994.7955861834275</v>
      </c>
      <c r="P885">
        <f t="shared" si="207"/>
        <v>3128386.1916335649</v>
      </c>
      <c r="Q885">
        <f t="shared" si="208"/>
        <v>-1129079.5546415963</v>
      </c>
      <c r="S885">
        <v>2.9947955861834274</v>
      </c>
      <c r="T885">
        <v>3128.386191633565</v>
      </c>
      <c r="U885">
        <v>1129.0795546415964</v>
      </c>
      <c r="W885">
        <v>1129079.5546415963</v>
      </c>
      <c r="X885">
        <f t="shared" si="201"/>
        <v>-82.61111111111228</v>
      </c>
      <c r="Y885">
        <f t="shared" si="202"/>
        <v>136.74902560763891</v>
      </c>
      <c r="Z885">
        <f t="shared" si="203"/>
        <v>102.11229000000002</v>
      </c>
      <c r="AA885">
        <f t="shared" si="204"/>
        <v>1999.3066369919686</v>
      </c>
      <c r="AB885">
        <f t="shared" si="205"/>
        <v>273.13298611111111</v>
      </c>
    </row>
    <row r="886" spans="2:28" x14ac:dyDescent="0.55000000000000004">
      <c r="B886" s="4" t="s">
        <v>38</v>
      </c>
      <c r="C886" s="4">
        <v>880</v>
      </c>
      <c r="D886" s="4">
        <v>291</v>
      </c>
      <c r="E886" s="11">
        <v>70</v>
      </c>
      <c r="F886" s="16">
        <f t="shared" si="206"/>
        <v>-0.1388888888888889</v>
      </c>
      <c r="G886" s="16">
        <f t="shared" si="209"/>
        <v>-0.5</v>
      </c>
      <c r="I886">
        <v>18.888888888888889</v>
      </c>
      <c r="J886">
        <f t="shared" si="195"/>
        <v>234.92629848765432</v>
      </c>
      <c r="K886">
        <f t="shared" si="196"/>
        <v>-32.62622569444445</v>
      </c>
      <c r="L886">
        <f t="shared" si="197"/>
        <v>-74.865368179012378</v>
      </c>
      <c r="M886">
        <f t="shared" si="198"/>
        <v>28.398520709876522</v>
      </c>
      <c r="N886">
        <f t="shared" si="199"/>
        <v>536.41650229766765</v>
      </c>
      <c r="O886">
        <f t="shared" si="200"/>
        <v>536.41650229766765</v>
      </c>
      <c r="P886">
        <f t="shared" si="207"/>
        <v>3128922.6081358627</v>
      </c>
      <c r="Q886">
        <f t="shared" si="208"/>
        <v>-1129079.5546415963</v>
      </c>
      <c r="S886">
        <v>0.53641650229766769</v>
      </c>
      <c r="T886">
        <v>3128.9226081358629</v>
      </c>
      <c r="U886">
        <v>1129.0795546415964</v>
      </c>
      <c r="W886">
        <v>1129079.5546415963</v>
      </c>
      <c r="X886">
        <f t="shared" si="201"/>
        <v>-206.5277777777778</v>
      </c>
      <c r="Y886">
        <f t="shared" si="202"/>
        <v>132.81400848765432</v>
      </c>
      <c r="Z886">
        <f t="shared" si="203"/>
        <v>102.11229000000002</v>
      </c>
      <c r="AA886">
        <f t="shared" si="204"/>
        <v>1999.8430534942665</v>
      </c>
      <c r="AB886">
        <f t="shared" si="205"/>
        <v>265.27345679012348</v>
      </c>
    </row>
    <row r="887" spans="2:28" x14ac:dyDescent="0.55000000000000004">
      <c r="B887" s="4" t="s">
        <v>38</v>
      </c>
      <c r="C887" s="4">
        <v>881</v>
      </c>
      <c r="D887" s="4">
        <v>292</v>
      </c>
      <c r="E887" s="11">
        <v>69</v>
      </c>
      <c r="F887" s="16">
        <f t="shared" si="206"/>
        <v>-0.27777777777777779</v>
      </c>
      <c r="G887" s="16">
        <f t="shared" si="209"/>
        <v>-1</v>
      </c>
      <c r="I887">
        <v>18.888888888888889</v>
      </c>
      <c r="J887">
        <f t="shared" si="195"/>
        <v>234.92629848765432</v>
      </c>
      <c r="K887">
        <f t="shared" si="196"/>
        <v>-65.2524513888889</v>
      </c>
      <c r="L887">
        <f t="shared" si="197"/>
        <v>-384.65703484567905</v>
      </c>
      <c r="M887">
        <f t="shared" si="198"/>
        <v>-178.12925706790128</v>
      </c>
      <c r="N887">
        <f t="shared" si="199"/>
        <v>-3364.6637446159129</v>
      </c>
      <c r="O887">
        <f t="shared" si="200"/>
        <v>-3364.6637446159129</v>
      </c>
      <c r="P887">
        <f t="shared" si="207"/>
        <v>3128922.6081358627</v>
      </c>
      <c r="Q887">
        <f t="shared" si="208"/>
        <v>-1132444.2183862121</v>
      </c>
      <c r="S887">
        <v>-3.3646637446159131</v>
      </c>
      <c r="T887">
        <v>3128.9226081358629</v>
      </c>
      <c r="U887">
        <v>1132.4442183862122</v>
      </c>
      <c r="W887">
        <v>1132444.2183862121</v>
      </c>
      <c r="X887">
        <f t="shared" si="201"/>
        <v>-413.0555555555556</v>
      </c>
      <c r="Y887">
        <f t="shared" si="202"/>
        <v>132.81400848765432</v>
      </c>
      <c r="Z887">
        <f t="shared" si="203"/>
        <v>102.11229000000002</v>
      </c>
      <c r="AA887">
        <f t="shared" si="204"/>
        <v>1996.4783897496507</v>
      </c>
      <c r="AB887">
        <f t="shared" si="205"/>
        <v>265.27345679012348</v>
      </c>
    </row>
    <row r="888" spans="2:28" x14ac:dyDescent="0.55000000000000004">
      <c r="B888" s="4" t="s">
        <v>38</v>
      </c>
      <c r="C888" s="4">
        <v>882</v>
      </c>
      <c r="D888" s="4">
        <v>293</v>
      </c>
      <c r="E888" s="11">
        <v>68</v>
      </c>
      <c r="F888" s="16">
        <f t="shared" si="206"/>
        <v>-0.1388888888888889</v>
      </c>
      <c r="G888" s="16">
        <f t="shared" si="209"/>
        <v>-0.5</v>
      </c>
      <c r="I888">
        <v>18.888888888888889</v>
      </c>
      <c r="J888">
        <f t="shared" si="195"/>
        <v>234.92629848765432</v>
      </c>
      <c r="K888">
        <f t="shared" si="196"/>
        <v>-32.62622569444445</v>
      </c>
      <c r="L888">
        <f t="shared" si="197"/>
        <v>-74.865368179012378</v>
      </c>
      <c r="M888">
        <f t="shared" si="198"/>
        <v>28.398520709876522</v>
      </c>
      <c r="N888">
        <f t="shared" si="199"/>
        <v>536.41650229766765</v>
      </c>
      <c r="O888">
        <f t="shared" si="200"/>
        <v>536.41650229766765</v>
      </c>
      <c r="P888">
        <f t="shared" si="207"/>
        <v>3129459.0246381606</v>
      </c>
      <c r="Q888">
        <f t="shared" si="208"/>
        <v>-1132444.2183862121</v>
      </c>
      <c r="S888">
        <v>0.53641650229766769</v>
      </c>
      <c r="T888">
        <v>3129.4590246381608</v>
      </c>
      <c r="U888">
        <v>1132.4442183862122</v>
      </c>
      <c r="W888">
        <v>1132444.2183862121</v>
      </c>
      <c r="X888">
        <f t="shared" si="201"/>
        <v>-206.5277777777778</v>
      </c>
      <c r="Y888">
        <f t="shared" si="202"/>
        <v>132.81400848765432</v>
      </c>
      <c r="Z888">
        <f t="shared" si="203"/>
        <v>102.11229000000002</v>
      </c>
      <c r="AA888">
        <f t="shared" si="204"/>
        <v>1997.0148062519486</v>
      </c>
      <c r="AB888">
        <f t="shared" si="205"/>
        <v>265.27345679012348</v>
      </c>
    </row>
    <row r="889" spans="2:28" x14ac:dyDescent="0.55000000000000004">
      <c r="B889" s="4" t="s">
        <v>38</v>
      </c>
      <c r="C889" s="4">
        <v>883</v>
      </c>
      <c r="D889" s="4">
        <v>294</v>
      </c>
      <c r="E889" s="11">
        <v>68</v>
      </c>
      <c r="F889" s="16">
        <f t="shared" si="206"/>
        <v>0</v>
      </c>
      <c r="G889" s="16">
        <f t="shared" si="209"/>
        <v>0</v>
      </c>
      <c r="I889">
        <v>18.916666666666668</v>
      </c>
      <c r="J889">
        <f t="shared" si="195"/>
        <v>235.31721515190975</v>
      </c>
      <c r="K889">
        <f t="shared" si="196"/>
        <v>0</v>
      </c>
      <c r="L889">
        <f t="shared" si="197"/>
        <v>235.31721515190975</v>
      </c>
      <c r="M889">
        <f t="shared" si="198"/>
        <v>235.31721515190975</v>
      </c>
      <c r="N889">
        <f t="shared" si="199"/>
        <v>4451.4173199569595</v>
      </c>
      <c r="O889">
        <f t="shared" si="200"/>
        <v>4451.4173199569595</v>
      </c>
      <c r="P889">
        <f t="shared" si="207"/>
        <v>3133910.4419581178</v>
      </c>
      <c r="Q889">
        <f t="shared" si="208"/>
        <v>-1132444.2183862121</v>
      </c>
      <c r="S889">
        <v>4.4514173199569598</v>
      </c>
      <c r="T889">
        <v>3133.9104419581176</v>
      </c>
      <c r="U889">
        <v>1132.4442183862122</v>
      </c>
      <c r="W889">
        <v>1132444.2183862121</v>
      </c>
      <c r="X889">
        <f t="shared" si="201"/>
        <v>0</v>
      </c>
      <c r="Y889">
        <f t="shared" si="202"/>
        <v>133.20492515190975</v>
      </c>
      <c r="Z889">
        <f t="shared" si="203"/>
        <v>102.11229000000002</v>
      </c>
      <c r="AA889">
        <f t="shared" si="204"/>
        <v>2001.4662235719054</v>
      </c>
      <c r="AB889">
        <f t="shared" si="205"/>
        <v>266.05424652777782</v>
      </c>
    </row>
    <row r="890" spans="2:28" x14ac:dyDescent="0.55000000000000004">
      <c r="B890" s="4" t="s">
        <v>38</v>
      </c>
      <c r="C890" s="4">
        <v>884</v>
      </c>
      <c r="D890" s="4">
        <v>295</v>
      </c>
      <c r="E890" s="11">
        <v>68</v>
      </c>
      <c r="F890" s="16">
        <f t="shared" si="206"/>
        <v>1.3888888888888099E-2</v>
      </c>
      <c r="G890" s="16">
        <f t="shared" si="209"/>
        <v>4.9999999999997158E-2</v>
      </c>
      <c r="I890">
        <v>19</v>
      </c>
      <c r="J890">
        <f t="shared" si="195"/>
        <v>236.49341187500005</v>
      </c>
      <c r="K890">
        <f t="shared" si="196"/>
        <v>3.2626225694442588</v>
      </c>
      <c r="L890">
        <f t="shared" si="197"/>
        <v>267.47257854166492</v>
      </c>
      <c r="M890">
        <f t="shared" si="198"/>
        <v>257.14618965277663</v>
      </c>
      <c r="N890">
        <f t="shared" si="199"/>
        <v>4885.7776034027556</v>
      </c>
      <c r="O890">
        <f t="shared" si="200"/>
        <v>4885.7776034027556</v>
      </c>
      <c r="P890">
        <f t="shared" si="207"/>
        <v>3138796.2195615205</v>
      </c>
      <c r="Q890">
        <f t="shared" si="208"/>
        <v>-1132444.2183862121</v>
      </c>
      <c r="S890">
        <v>4.8857776034027554</v>
      </c>
      <c r="T890">
        <v>3138.7962195615205</v>
      </c>
      <c r="U890">
        <v>1132.4442183862122</v>
      </c>
      <c r="W890">
        <v>1132444.2183862121</v>
      </c>
      <c r="X890">
        <f t="shared" si="201"/>
        <v>20.652777777776603</v>
      </c>
      <c r="Y890">
        <f t="shared" si="202"/>
        <v>134.38112187500002</v>
      </c>
      <c r="Z890">
        <f t="shared" si="203"/>
        <v>102.11229000000002</v>
      </c>
      <c r="AA890">
        <f t="shared" si="204"/>
        <v>2006.3520011753083</v>
      </c>
      <c r="AB890">
        <f t="shared" si="205"/>
        <v>268.40350000000001</v>
      </c>
    </row>
    <row r="891" spans="2:28" x14ac:dyDescent="0.55000000000000004">
      <c r="B891" s="4" t="s">
        <v>38</v>
      </c>
      <c r="C891" s="4">
        <v>885</v>
      </c>
      <c r="D891" s="4">
        <v>296</v>
      </c>
      <c r="E891" s="11">
        <v>68.099999999999994</v>
      </c>
      <c r="F891" s="16">
        <f t="shared" si="206"/>
        <v>5.5555555555556344E-2</v>
      </c>
      <c r="G891" s="16">
        <f t="shared" si="209"/>
        <v>0.20000000000000284</v>
      </c>
      <c r="I891">
        <v>19.055555555555557</v>
      </c>
      <c r="J891">
        <f t="shared" si="195"/>
        <v>237.28041529899696</v>
      </c>
      <c r="K891">
        <f t="shared" si="196"/>
        <v>13.050490277777962</v>
      </c>
      <c r="L891">
        <f t="shared" si="197"/>
        <v>361.19708196566535</v>
      </c>
      <c r="M891">
        <f t="shared" si="198"/>
        <v>319.89152641010924</v>
      </c>
      <c r="N891">
        <f t="shared" si="199"/>
        <v>6095.7107532593045</v>
      </c>
      <c r="O891">
        <f t="shared" si="200"/>
        <v>6095.7107532593045</v>
      </c>
      <c r="P891">
        <f t="shared" si="207"/>
        <v>3144891.9303147797</v>
      </c>
      <c r="Q891">
        <f t="shared" si="208"/>
        <v>-1132444.2183862121</v>
      </c>
      <c r="S891">
        <v>6.0957107532593042</v>
      </c>
      <c r="T891">
        <v>3144.89193031478</v>
      </c>
      <c r="U891">
        <v>1132.4442183862122</v>
      </c>
      <c r="W891">
        <v>1132444.2183862121</v>
      </c>
      <c r="X891">
        <f t="shared" si="201"/>
        <v>82.61111111111228</v>
      </c>
      <c r="Y891">
        <f t="shared" si="202"/>
        <v>135.16812529899696</v>
      </c>
      <c r="Z891">
        <f t="shared" si="203"/>
        <v>102.11229000000002</v>
      </c>
      <c r="AA891">
        <f t="shared" si="204"/>
        <v>2012.4477119285677</v>
      </c>
      <c r="AB891">
        <f t="shared" si="205"/>
        <v>269.97540586419757</v>
      </c>
    </row>
    <row r="892" spans="2:28" x14ac:dyDescent="0.55000000000000004">
      <c r="B892" s="4" t="s">
        <v>38</v>
      </c>
      <c r="C892" s="4">
        <v>886</v>
      </c>
      <c r="D892" s="4">
        <v>297</v>
      </c>
      <c r="E892" s="11">
        <v>68.400000000000006</v>
      </c>
      <c r="F892" s="16">
        <f t="shared" si="206"/>
        <v>6.9444444444444448E-2</v>
      </c>
      <c r="G892" s="16">
        <f t="shared" si="209"/>
        <v>0.25</v>
      </c>
      <c r="I892">
        <v>19.083333333333332</v>
      </c>
      <c r="J892">
        <f t="shared" si="195"/>
        <v>237.6747786935764</v>
      </c>
      <c r="K892">
        <f t="shared" si="196"/>
        <v>16.313112847222225</v>
      </c>
      <c r="L892">
        <f t="shared" si="197"/>
        <v>392.57061202690977</v>
      </c>
      <c r="M892">
        <f t="shared" si="198"/>
        <v>340.93866758246531</v>
      </c>
      <c r="N892">
        <f t="shared" si="199"/>
        <v>6506.246239698713</v>
      </c>
      <c r="O892">
        <f t="shared" si="200"/>
        <v>6506.246239698713</v>
      </c>
      <c r="P892">
        <f t="shared" si="207"/>
        <v>3151398.1765544782</v>
      </c>
      <c r="Q892">
        <f t="shared" si="208"/>
        <v>-1132444.2183862121</v>
      </c>
      <c r="S892">
        <v>6.5062462396987133</v>
      </c>
      <c r="T892">
        <v>3151.3981765544781</v>
      </c>
      <c r="U892">
        <v>1132.4442183862122</v>
      </c>
      <c r="W892">
        <v>1132444.2183862121</v>
      </c>
      <c r="X892">
        <f t="shared" si="201"/>
        <v>103.2638888888889</v>
      </c>
      <c r="Y892">
        <f t="shared" si="202"/>
        <v>135.5624886935764</v>
      </c>
      <c r="Z892">
        <f t="shared" si="203"/>
        <v>102.11229000000002</v>
      </c>
      <c r="AA892">
        <f t="shared" si="204"/>
        <v>2018.9539581682659</v>
      </c>
      <c r="AB892">
        <f t="shared" si="205"/>
        <v>270.76307986111107</v>
      </c>
    </row>
    <row r="893" spans="2:28" x14ac:dyDescent="0.55000000000000004">
      <c r="B893" s="4" t="s">
        <v>38</v>
      </c>
      <c r="C893" s="4">
        <v>887</v>
      </c>
      <c r="D893" s="4">
        <v>298</v>
      </c>
      <c r="E893" s="11">
        <v>68.599999999999994</v>
      </c>
      <c r="F893" s="16">
        <f t="shared" si="206"/>
        <v>4.1666666666666269E-2</v>
      </c>
      <c r="G893" s="16">
        <f t="shared" si="209"/>
        <v>0.14999999999999858</v>
      </c>
      <c r="I893">
        <v>19.027777777777779</v>
      </c>
      <c r="J893">
        <f t="shared" si="195"/>
        <v>236.88662635947151</v>
      </c>
      <c r="K893">
        <f t="shared" si="196"/>
        <v>9.7878677083332395</v>
      </c>
      <c r="L893">
        <f t="shared" si="197"/>
        <v>329.8241263594706</v>
      </c>
      <c r="M893">
        <f t="shared" si="198"/>
        <v>298.84495969280425</v>
      </c>
      <c r="N893">
        <f t="shared" si="199"/>
        <v>5686.3554830436369</v>
      </c>
      <c r="O893">
        <f t="shared" si="200"/>
        <v>5686.3554830436369</v>
      </c>
      <c r="P893">
        <f t="shared" si="207"/>
        <v>3157084.5320375217</v>
      </c>
      <c r="Q893">
        <f t="shared" si="208"/>
        <v>-1132444.2183862121</v>
      </c>
      <c r="S893">
        <v>5.6863554830436369</v>
      </c>
      <c r="T893">
        <v>3157.084532037522</v>
      </c>
      <c r="U893">
        <v>1132.4442183862122</v>
      </c>
      <c r="W893">
        <v>1132444.2183862121</v>
      </c>
      <c r="X893">
        <f t="shared" si="201"/>
        <v>61.958333333332739</v>
      </c>
      <c r="Y893">
        <f t="shared" si="202"/>
        <v>134.77433635947148</v>
      </c>
      <c r="Z893">
        <f t="shared" si="203"/>
        <v>102.11229000000002</v>
      </c>
      <c r="AA893">
        <f t="shared" si="204"/>
        <v>2024.6403136513097</v>
      </c>
      <c r="AB893">
        <f t="shared" si="205"/>
        <v>269.18887924382722</v>
      </c>
    </row>
    <row r="894" spans="2:28" x14ac:dyDescent="0.55000000000000004">
      <c r="B894" s="4" t="s">
        <v>38</v>
      </c>
      <c r="C894" s="4">
        <v>888</v>
      </c>
      <c r="D894" s="4">
        <v>299</v>
      </c>
      <c r="E894" s="11">
        <v>68.7</v>
      </c>
      <c r="F894" s="16">
        <f t="shared" si="206"/>
        <v>-1.3888888888888099E-2</v>
      </c>
      <c r="G894" s="16">
        <f t="shared" si="209"/>
        <v>-4.9999999999997158E-2</v>
      </c>
      <c r="I894">
        <v>18.916666666666668</v>
      </c>
      <c r="J894">
        <f t="shared" si="195"/>
        <v>235.31721515190975</v>
      </c>
      <c r="K894">
        <f t="shared" si="196"/>
        <v>-3.2626225694442588</v>
      </c>
      <c r="L894">
        <f t="shared" si="197"/>
        <v>204.33804848524485</v>
      </c>
      <c r="M894">
        <f t="shared" si="198"/>
        <v>214.66443737413314</v>
      </c>
      <c r="N894">
        <f t="shared" si="199"/>
        <v>4060.7356069940188</v>
      </c>
      <c r="O894">
        <f t="shared" si="200"/>
        <v>4060.7356069940188</v>
      </c>
      <c r="P894">
        <f t="shared" si="207"/>
        <v>3161145.2676445157</v>
      </c>
      <c r="Q894">
        <f t="shared" si="208"/>
        <v>-1132444.2183862121</v>
      </c>
      <c r="S894">
        <v>4.0607356069940188</v>
      </c>
      <c r="T894">
        <v>3161.1452676445156</v>
      </c>
      <c r="U894">
        <v>1132.4442183862122</v>
      </c>
      <c r="W894">
        <v>1132444.2183862121</v>
      </c>
      <c r="X894">
        <f t="shared" si="201"/>
        <v>-20.652777777776603</v>
      </c>
      <c r="Y894">
        <f t="shared" si="202"/>
        <v>133.20492515190975</v>
      </c>
      <c r="Z894">
        <f t="shared" si="203"/>
        <v>102.11229000000002</v>
      </c>
      <c r="AA894">
        <f t="shared" si="204"/>
        <v>2028.7010492583033</v>
      </c>
      <c r="AB894">
        <f t="shared" si="205"/>
        <v>266.05424652777782</v>
      </c>
    </row>
    <row r="895" spans="2:28" x14ac:dyDescent="0.55000000000000004">
      <c r="B895" s="4" t="s">
        <v>38</v>
      </c>
      <c r="C895" s="4">
        <v>889</v>
      </c>
      <c r="D895" s="4">
        <v>300</v>
      </c>
      <c r="E895" s="11">
        <v>68.5</v>
      </c>
      <c r="F895" s="16">
        <f t="shared" si="206"/>
        <v>-8.3333333333334522E-2</v>
      </c>
      <c r="G895" s="16">
        <f t="shared" si="209"/>
        <v>-0.30000000000000426</v>
      </c>
      <c r="I895">
        <v>18.694444444444443</v>
      </c>
      <c r="J895">
        <f t="shared" si="195"/>
        <v>232.20596657937887</v>
      </c>
      <c r="K895">
        <f t="shared" si="196"/>
        <v>-19.575735416666948</v>
      </c>
      <c r="L895">
        <f t="shared" si="197"/>
        <v>46.330966579376209</v>
      </c>
      <c r="M895">
        <f t="shared" si="198"/>
        <v>108.28929991271043</v>
      </c>
      <c r="N895">
        <f t="shared" si="199"/>
        <v>2024.4083011459477</v>
      </c>
      <c r="O895">
        <f t="shared" si="200"/>
        <v>2024.4083011459477</v>
      </c>
      <c r="P895">
        <f t="shared" si="207"/>
        <v>3163169.6759456615</v>
      </c>
      <c r="Q895">
        <f t="shared" si="208"/>
        <v>-1132444.2183862121</v>
      </c>
      <c r="S895">
        <v>2.0244083011459479</v>
      </c>
      <c r="T895">
        <v>3163.1696759456618</v>
      </c>
      <c r="U895">
        <v>1132.4442183862122</v>
      </c>
      <c r="W895">
        <v>1132444.2183862121</v>
      </c>
      <c r="X895">
        <f t="shared" si="201"/>
        <v>-123.91666666666843</v>
      </c>
      <c r="Y895">
        <f t="shared" si="202"/>
        <v>130.09367657937884</v>
      </c>
      <c r="Z895">
        <f t="shared" si="203"/>
        <v>102.11229000000002</v>
      </c>
      <c r="AA895">
        <f t="shared" si="204"/>
        <v>2030.7254575594495</v>
      </c>
      <c r="AB895">
        <f t="shared" si="205"/>
        <v>259.84005516975304</v>
      </c>
    </row>
    <row r="896" spans="2:28" x14ac:dyDescent="0.55000000000000004">
      <c r="B896" s="4" t="s">
        <v>38</v>
      </c>
      <c r="C896" s="4">
        <v>890</v>
      </c>
      <c r="D896" s="4">
        <v>301</v>
      </c>
      <c r="E896" s="11">
        <v>68.099999999999994</v>
      </c>
      <c r="F896" s="16">
        <f t="shared" si="206"/>
        <v>-0.16666666666666705</v>
      </c>
      <c r="G896" s="16">
        <f t="shared" si="209"/>
        <v>-0.60000000000000142</v>
      </c>
      <c r="I896">
        <v>18.388888888888889</v>
      </c>
      <c r="J896">
        <f t="shared" si="195"/>
        <v>227.98803034529325</v>
      </c>
      <c r="K896">
        <f t="shared" si="196"/>
        <v>-39.151470833333427</v>
      </c>
      <c r="L896">
        <f t="shared" si="197"/>
        <v>-143.76196965470763</v>
      </c>
      <c r="M896">
        <f t="shared" si="198"/>
        <v>-19.845302988040658</v>
      </c>
      <c r="N896">
        <f t="shared" si="199"/>
        <v>-364.93307161341431</v>
      </c>
      <c r="O896">
        <f t="shared" si="200"/>
        <v>-364.93307161341431</v>
      </c>
      <c r="P896">
        <f t="shared" si="207"/>
        <v>3163169.6759456615</v>
      </c>
      <c r="Q896">
        <f t="shared" si="208"/>
        <v>-1132809.1514578254</v>
      </c>
      <c r="S896">
        <v>-0.36493307161341432</v>
      </c>
      <c r="T896">
        <v>3163.1696759456618</v>
      </c>
      <c r="U896">
        <v>1132.8091514578255</v>
      </c>
      <c r="W896">
        <v>1132809.1514578254</v>
      </c>
      <c r="X896">
        <f t="shared" si="201"/>
        <v>-247.83333333333391</v>
      </c>
      <c r="Y896">
        <f t="shared" si="202"/>
        <v>125.87574034529324</v>
      </c>
      <c r="Z896">
        <f t="shared" si="203"/>
        <v>102.11229000000002</v>
      </c>
      <c r="AA896">
        <f t="shared" si="204"/>
        <v>2030.3605244878363</v>
      </c>
      <c r="AB896">
        <f t="shared" si="205"/>
        <v>251.4154429012346</v>
      </c>
    </row>
    <row r="897" spans="2:28" x14ac:dyDescent="0.55000000000000004">
      <c r="B897" s="4" t="s">
        <v>38</v>
      </c>
      <c r="C897" s="4">
        <v>891</v>
      </c>
      <c r="D897" s="4">
        <v>302</v>
      </c>
      <c r="E897" s="11">
        <v>67.3</v>
      </c>
      <c r="F897" s="16">
        <f t="shared" si="206"/>
        <v>-0.26388888888888767</v>
      </c>
      <c r="G897" s="16">
        <f t="shared" si="209"/>
        <v>-0.94999999999999574</v>
      </c>
      <c r="I897">
        <v>18</v>
      </c>
      <c r="J897">
        <f t="shared" si="195"/>
        <v>222.72027750000001</v>
      </c>
      <c r="K897">
        <f t="shared" si="196"/>
        <v>-61.989828819444156</v>
      </c>
      <c r="L897">
        <f t="shared" si="197"/>
        <v>-365.88388916666395</v>
      </c>
      <c r="M897">
        <f t="shared" si="198"/>
        <v>-169.68250027777594</v>
      </c>
      <c r="N897">
        <f t="shared" si="199"/>
        <v>-3054.285004999967</v>
      </c>
      <c r="O897">
        <f t="shared" si="200"/>
        <v>-3054.285004999967</v>
      </c>
      <c r="P897">
        <f t="shared" si="207"/>
        <v>3163169.6759456615</v>
      </c>
      <c r="Q897">
        <f t="shared" si="208"/>
        <v>-1135863.4364628254</v>
      </c>
      <c r="S897">
        <v>-3.0542850049999672</v>
      </c>
      <c r="T897">
        <v>3163.1696759456618</v>
      </c>
      <c r="U897">
        <v>1135.8634364628253</v>
      </c>
      <c r="W897">
        <v>1135863.4364628254</v>
      </c>
      <c r="X897">
        <f t="shared" si="201"/>
        <v>-392.40277777777595</v>
      </c>
      <c r="Y897">
        <f t="shared" si="202"/>
        <v>120.60798750000001</v>
      </c>
      <c r="Z897">
        <f t="shared" si="203"/>
        <v>102.11229000000002</v>
      </c>
      <c r="AA897">
        <f t="shared" si="204"/>
        <v>2027.3062394828364</v>
      </c>
      <c r="AB897">
        <f t="shared" si="205"/>
        <v>240.89400000000001</v>
      </c>
    </row>
    <row r="898" spans="2:28" x14ac:dyDescent="0.55000000000000004">
      <c r="B898" s="4" t="s">
        <v>38</v>
      </c>
      <c r="C898" s="4">
        <v>892</v>
      </c>
      <c r="D898" s="4">
        <v>303</v>
      </c>
      <c r="E898" s="11">
        <v>66.2</v>
      </c>
      <c r="F898" s="16">
        <f t="shared" si="206"/>
        <v>-0.34722222222222221</v>
      </c>
      <c r="G898" s="16">
        <f t="shared" si="209"/>
        <v>-1.25</v>
      </c>
      <c r="I898">
        <v>17.666666666666668</v>
      </c>
      <c r="J898">
        <f t="shared" si="195"/>
        <v>218.29467576388893</v>
      </c>
      <c r="K898">
        <f t="shared" si="196"/>
        <v>-81.565564236111115</v>
      </c>
      <c r="L898">
        <f t="shared" si="197"/>
        <v>-556.18449090277772</v>
      </c>
      <c r="M898">
        <f t="shared" si="198"/>
        <v>-298.02476868055555</v>
      </c>
      <c r="N898">
        <f t="shared" si="199"/>
        <v>-5265.1042466898152</v>
      </c>
      <c r="O898">
        <f t="shared" si="200"/>
        <v>-5265.1042466898152</v>
      </c>
      <c r="P898">
        <f t="shared" si="207"/>
        <v>3163169.6759456615</v>
      </c>
      <c r="Q898">
        <f t="shared" si="208"/>
        <v>-1141128.5407095151</v>
      </c>
      <c r="S898">
        <v>-5.2651042466898152</v>
      </c>
      <c r="T898">
        <v>3163.1696759456618</v>
      </c>
      <c r="U898">
        <v>1141.1285407095152</v>
      </c>
      <c r="W898">
        <v>1141128.5407095151</v>
      </c>
      <c r="X898">
        <f t="shared" si="201"/>
        <v>-516.31944444444446</v>
      </c>
      <c r="Y898">
        <f t="shared" si="202"/>
        <v>116.18238576388892</v>
      </c>
      <c r="Z898">
        <f t="shared" si="203"/>
        <v>102.11229000000002</v>
      </c>
      <c r="AA898">
        <f t="shared" si="204"/>
        <v>2022.0411352361466</v>
      </c>
      <c r="AB898">
        <f t="shared" si="205"/>
        <v>232.05461111111111</v>
      </c>
    </row>
    <row r="899" spans="2:28" x14ac:dyDescent="0.55000000000000004">
      <c r="B899" s="4" t="s">
        <v>38</v>
      </c>
      <c r="C899" s="4">
        <v>893</v>
      </c>
      <c r="D899" s="4">
        <v>304</v>
      </c>
      <c r="E899" s="11">
        <v>64.8</v>
      </c>
      <c r="F899" s="16">
        <f t="shared" si="206"/>
        <v>-0.36111111111111133</v>
      </c>
      <c r="G899" s="16">
        <f t="shared" si="209"/>
        <v>-1.3000000000000007</v>
      </c>
      <c r="I899">
        <v>17.388888888888889</v>
      </c>
      <c r="J899">
        <f t="shared" si="195"/>
        <v>214.66986437307102</v>
      </c>
      <c r="K899">
        <f t="shared" si="196"/>
        <v>-84.828186805555603</v>
      </c>
      <c r="L899">
        <f t="shared" si="197"/>
        <v>-590.78846896026266</v>
      </c>
      <c r="M899">
        <f t="shared" si="198"/>
        <v>-322.30235784915146</v>
      </c>
      <c r="N899">
        <f t="shared" si="199"/>
        <v>-5604.4798892658009</v>
      </c>
      <c r="O899">
        <f t="shared" si="200"/>
        <v>-5604.4798892658009</v>
      </c>
      <c r="P899">
        <f t="shared" si="207"/>
        <v>3163169.6759456615</v>
      </c>
      <c r="Q899">
        <f t="shared" si="208"/>
        <v>-1146733.0205987808</v>
      </c>
      <c r="S899">
        <v>-5.604479889265801</v>
      </c>
      <c r="T899">
        <v>3163.1696759456618</v>
      </c>
      <c r="U899">
        <v>1146.7330205987807</v>
      </c>
      <c r="W899">
        <v>1146733.0205987808</v>
      </c>
      <c r="X899">
        <f t="shared" si="201"/>
        <v>-536.97222222222251</v>
      </c>
      <c r="Y899">
        <f t="shared" si="202"/>
        <v>112.55757437307101</v>
      </c>
      <c r="Z899">
        <f t="shared" si="203"/>
        <v>102.11229000000002</v>
      </c>
      <c r="AA899">
        <f t="shared" si="204"/>
        <v>2016.436655346881</v>
      </c>
      <c r="AB899">
        <f t="shared" si="205"/>
        <v>224.81466512345682</v>
      </c>
    </row>
    <row r="900" spans="2:28" x14ac:dyDescent="0.55000000000000004">
      <c r="B900" s="4" t="s">
        <v>38</v>
      </c>
      <c r="C900" s="4">
        <v>894</v>
      </c>
      <c r="D900" s="4">
        <v>305</v>
      </c>
      <c r="E900" s="11">
        <v>63.6</v>
      </c>
      <c r="F900" s="16">
        <f t="shared" si="206"/>
        <v>-0.30555555555555497</v>
      </c>
      <c r="G900" s="16">
        <f t="shared" si="209"/>
        <v>-1.0999999999999979</v>
      </c>
      <c r="I900">
        <v>17.25</v>
      </c>
      <c r="J900">
        <f t="shared" si="195"/>
        <v>212.87900074218754</v>
      </c>
      <c r="K900">
        <f t="shared" si="196"/>
        <v>-71.777696527777636</v>
      </c>
      <c r="L900">
        <f t="shared" si="197"/>
        <v>-468.66266592447778</v>
      </c>
      <c r="M900">
        <f t="shared" si="198"/>
        <v>-241.48211036892269</v>
      </c>
      <c r="N900">
        <f t="shared" si="199"/>
        <v>-4165.5664038639161</v>
      </c>
      <c r="O900">
        <f t="shared" si="200"/>
        <v>-4165.5664038639161</v>
      </c>
      <c r="P900">
        <f t="shared" si="207"/>
        <v>3163169.6759456615</v>
      </c>
      <c r="Q900">
        <f t="shared" si="208"/>
        <v>-1150898.5870026448</v>
      </c>
      <c r="S900">
        <v>-4.1655664038639157</v>
      </c>
      <c r="T900">
        <v>3163.1696759456618</v>
      </c>
      <c r="U900">
        <v>1150.8985870026447</v>
      </c>
      <c r="W900">
        <v>1150898.5870026448</v>
      </c>
      <c r="X900">
        <f t="shared" si="201"/>
        <v>-454.36111111111023</v>
      </c>
      <c r="Y900">
        <f t="shared" si="202"/>
        <v>110.76671074218751</v>
      </c>
      <c r="Z900">
        <f t="shared" si="203"/>
        <v>102.11229000000002</v>
      </c>
      <c r="AA900">
        <f t="shared" si="204"/>
        <v>2012.271088943017</v>
      </c>
      <c r="AB900">
        <f t="shared" si="205"/>
        <v>221.23771875</v>
      </c>
    </row>
    <row r="901" spans="2:28" x14ac:dyDescent="0.55000000000000004">
      <c r="B901" s="4" t="s">
        <v>38</v>
      </c>
      <c r="C901" s="4">
        <v>895</v>
      </c>
      <c r="D901" s="4">
        <v>306</v>
      </c>
      <c r="E901" s="11">
        <v>62.6</v>
      </c>
      <c r="F901" s="16">
        <f t="shared" si="206"/>
        <v>-0.20833333333333331</v>
      </c>
      <c r="G901" s="16">
        <f t="shared" si="209"/>
        <v>-0.75</v>
      </c>
      <c r="I901">
        <v>17.194444444444443</v>
      </c>
      <c r="J901">
        <f t="shared" si="195"/>
        <v>212.1666764752122</v>
      </c>
      <c r="K901">
        <f t="shared" si="196"/>
        <v>-48.939338541666665</v>
      </c>
      <c r="L901">
        <f t="shared" si="197"/>
        <v>-252.52082352478774</v>
      </c>
      <c r="M901">
        <f t="shared" si="198"/>
        <v>-97.62499019145443</v>
      </c>
      <c r="N901">
        <f t="shared" si="199"/>
        <v>-1678.6074702363969</v>
      </c>
      <c r="O901">
        <f t="shared" si="200"/>
        <v>-1678.6074702363969</v>
      </c>
      <c r="P901">
        <f t="shared" si="207"/>
        <v>3163169.6759456615</v>
      </c>
      <c r="Q901">
        <f t="shared" si="208"/>
        <v>-1152577.1944728813</v>
      </c>
      <c r="S901">
        <v>-1.6786074702363969</v>
      </c>
      <c r="T901">
        <v>3163.1696759456618</v>
      </c>
      <c r="U901">
        <v>1152.5771944728813</v>
      </c>
      <c r="W901">
        <v>1152577.1944728813</v>
      </c>
      <c r="X901">
        <f t="shared" si="201"/>
        <v>-309.79166666666663</v>
      </c>
      <c r="Y901">
        <f t="shared" si="202"/>
        <v>110.05438647521218</v>
      </c>
      <c r="Z901">
        <f t="shared" si="203"/>
        <v>102.11229000000002</v>
      </c>
      <c r="AA901">
        <f t="shared" si="204"/>
        <v>2010.5924814727805</v>
      </c>
      <c r="AB901">
        <f t="shared" si="205"/>
        <v>219.81497183641972</v>
      </c>
    </row>
    <row r="902" spans="2:28" x14ac:dyDescent="0.55000000000000004">
      <c r="B902" s="4" t="s">
        <v>38</v>
      </c>
      <c r="C902" s="4">
        <v>896</v>
      </c>
      <c r="D902" s="4">
        <v>307</v>
      </c>
      <c r="E902" s="11">
        <v>62.1</v>
      </c>
      <c r="F902" s="16">
        <f t="shared" si="206"/>
        <v>-9.7222222222222612E-2</v>
      </c>
      <c r="G902" s="16">
        <f t="shared" si="209"/>
        <v>-0.35000000000000142</v>
      </c>
      <c r="I902">
        <v>17.194444444444443</v>
      </c>
      <c r="J902">
        <f t="shared" si="195"/>
        <v>212.1666764752122</v>
      </c>
      <c r="K902">
        <f t="shared" si="196"/>
        <v>-22.838357986111202</v>
      </c>
      <c r="L902">
        <f t="shared" si="197"/>
        <v>-4.6874901914553391</v>
      </c>
      <c r="M902">
        <f t="shared" si="198"/>
        <v>67.597232030767174</v>
      </c>
      <c r="N902">
        <f t="shared" si="199"/>
        <v>1162.2968507512467</v>
      </c>
      <c r="O902">
        <f t="shared" si="200"/>
        <v>1162.2968507512467</v>
      </c>
      <c r="P902">
        <f t="shared" si="207"/>
        <v>3164331.9727964127</v>
      </c>
      <c r="Q902">
        <f t="shared" si="208"/>
        <v>-1152577.1944728813</v>
      </c>
      <c r="S902">
        <v>1.1622968507512468</v>
      </c>
      <c r="T902">
        <v>3164.3319727964126</v>
      </c>
      <c r="U902">
        <v>1152.5771944728813</v>
      </c>
      <c r="W902">
        <v>1152577.1944728813</v>
      </c>
      <c r="X902">
        <f t="shared" si="201"/>
        <v>-144.56944444444503</v>
      </c>
      <c r="Y902">
        <f t="shared" si="202"/>
        <v>110.05438647521218</v>
      </c>
      <c r="Z902">
        <f t="shared" si="203"/>
        <v>102.11229000000002</v>
      </c>
      <c r="AA902">
        <f t="shared" si="204"/>
        <v>2011.7547783235314</v>
      </c>
      <c r="AB902">
        <f t="shared" si="205"/>
        <v>219.81497183641972</v>
      </c>
    </row>
    <row r="903" spans="2:28" x14ac:dyDescent="0.55000000000000004">
      <c r="B903" s="4" t="s">
        <v>38</v>
      </c>
      <c r="C903" s="4">
        <v>897</v>
      </c>
      <c r="D903" s="4">
        <v>308</v>
      </c>
      <c r="E903" s="11">
        <v>61.9</v>
      </c>
      <c r="F903" s="16">
        <f t="shared" si="206"/>
        <v>-2.7777777777778172E-2</v>
      </c>
      <c r="G903" s="16">
        <f t="shared" si="209"/>
        <v>-0.10000000000000142</v>
      </c>
      <c r="I903">
        <v>17.166666666666668</v>
      </c>
      <c r="J903">
        <f t="shared" ref="J903:J966" si="210">Y903+Z903</f>
        <v>211.81137602430559</v>
      </c>
      <c r="K903">
        <f t="shared" ref="K903:K966" si="211">(($AH$24*F903)*$AH$28)/2</f>
        <v>-6.5252451388889812</v>
      </c>
      <c r="L903">
        <f t="shared" ref="L903:L966" si="212">(K903/$AH$28)+M903</f>
        <v>149.85304269097139</v>
      </c>
      <c r="M903">
        <f t="shared" ref="M903:M966" si="213">J903+X903</f>
        <v>170.50582046874945</v>
      </c>
      <c r="N903">
        <f t="shared" ref="N903:N966" si="214">M903*I903</f>
        <v>2927.0165847135322</v>
      </c>
      <c r="O903">
        <f t="shared" ref="O903:O966" si="215">N903*1</f>
        <v>2927.0165847135322</v>
      </c>
      <c r="P903">
        <f t="shared" si="207"/>
        <v>3167258.9893811261</v>
      </c>
      <c r="Q903">
        <f t="shared" si="208"/>
        <v>-1152577.1944728813</v>
      </c>
      <c r="S903">
        <v>2.9270165847135323</v>
      </c>
      <c r="T903">
        <v>3167.2589893811264</v>
      </c>
      <c r="U903">
        <v>1152.5771944728813</v>
      </c>
      <c r="W903">
        <v>1152577.1944728813</v>
      </c>
      <c r="X903">
        <f t="shared" ref="X903:X966" si="216">F903*$AH$24</f>
        <v>-41.30555555555614</v>
      </c>
      <c r="Y903">
        <f t="shared" ref="Y903:Y966" si="217">0.5*1.225*$AH$26*$AH$25*I903^2</f>
        <v>109.69908602430557</v>
      </c>
      <c r="Z903">
        <f t="shared" ref="Z903:Z966" si="218">$AH$27*$AH$24*9.81</f>
        <v>102.11229000000002</v>
      </c>
      <c r="AA903">
        <f t="shared" ref="AA903:AA966" si="219">T903-U903</f>
        <v>2014.6817949082451</v>
      </c>
      <c r="AB903">
        <f t="shared" ref="AB903:AB966" si="220">(0.5*$AH$24*I903^2)/1000</f>
        <v>219.10531944444446</v>
      </c>
    </row>
    <row r="904" spans="2:28" x14ac:dyDescent="0.55000000000000004">
      <c r="B904" s="4" t="s">
        <v>38</v>
      </c>
      <c r="C904" s="4">
        <v>898</v>
      </c>
      <c r="D904" s="4">
        <v>309</v>
      </c>
      <c r="E904" s="11">
        <v>61.9</v>
      </c>
      <c r="F904" s="16">
        <f t="shared" ref="F904:F967" si="221">($E905-$E903)/2/3.6</f>
        <v>-1.3888888888889086E-2</v>
      </c>
      <c r="G904" s="16">
        <f t="shared" si="209"/>
        <v>-5.0000000000000711E-2</v>
      </c>
      <c r="I904">
        <v>17.083333333333332</v>
      </c>
      <c r="J904">
        <f t="shared" si="210"/>
        <v>210.74892140190974</v>
      </c>
      <c r="K904">
        <f t="shared" si="211"/>
        <v>-3.2626225694444906</v>
      </c>
      <c r="L904">
        <f t="shared" si="212"/>
        <v>179.76975473524266</v>
      </c>
      <c r="M904">
        <f t="shared" si="213"/>
        <v>190.09614362413168</v>
      </c>
      <c r="N904">
        <f t="shared" si="214"/>
        <v>3247.4757869122495</v>
      </c>
      <c r="O904">
        <f t="shared" si="215"/>
        <v>3247.4757869122495</v>
      </c>
      <c r="P904">
        <f t="shared" ref="P904:P967" si="222">P903+MAX(0,O904)</f>
        <v>3170506.4651680384</v>
      </c>
      <c r="Q904">
        <f t="shared" ref="Q904:Q967" si="223">Q903+MIN(0,O904)</f>
        <v>-1152577.1944728813</v>
      </c>
      <c r="S904">
        <v>3.2474757869122497</v>
      </c>
      <c r="T904">
        <v>3170.5064651680386</v>
      </c>
      <c r="U904">
        <v>1152.5771944728813</v>
      </c>
      <c r="W904">
        <v>1152577.1944728813</v>
      </c>
      <c r="X904">
        <f t="shared" si="216"/>
        <v>-20.65277777777807</v>
      </c>
      <c r="Y904">
        <f t="shared" si="217"/>
        <v>108.63663140190971</v>
      </c>
      <c r="Z904">
        <f t="shared" si="218"/>
        <v>102.11229000000002</v>
      </c>
      <c r="AA904">
        <f t="shared" si="219"/>
        <v>2017.9292706951574</v>
      </c>
      <c r="AB904">
        <f t="shared" si="220"/>
        <v>216.98324652777771</v>
      </c>
    </row>
    <row r="905" spans="2:28" x14ac:dyDescent="0.55000000000000004">
      <c r="B905" s="4" t="s">
        <v>38</v>
      </c>
      <c r="C905" s="4">
        <v>899</v>
      </c>
      <c r="D905" s="4">
        <v>310</v>
      </c>
      <c r="E905" s="11">
        <v>61.8</v>
      </c>
      <c r="F905" s="16">
        <f t="shared" si="221"/>
        <v>-5.5555555555555358E-2</v>
      </c>
      <c r="G905" s="16">
        <f t="shared" ref="G905:G968" si="224">($E906-$E904)/2</f>
        <v>-0.19999999999999929</v>
      </c>
      <c r="I905">
        <v>16.916666666666668</v>
      </c>
      <c r="J905">
        <f t="shared" si="210"/>
        <v>208.63952244357642</v>
      </c>
      <c r="K905">
        <f t="shared" si="211"/>
        <v>-13.050490277777731</v>
      </c>
      <c r="L905">
        <f t="shared" si="212"/>
        <v>84.722855776910194</v>
      </c>
      <c r="M905">
        <f t="shared" si="213"/>
        <v>126.02841133246561</v>
      </c>
      <c r="N905">
        <f t="shared" si="214"/>
        <v>2131.9806250408765</v>
      </c>
      <c r="O905">
        <f t="shared" si="215"/>
        <v>2131.9806250408765</v>
      </c>
      <c r="P905">
        <f t="shared" si="222"/>
        <v>3172638.4457930792</v>
      </c>
      <c r="Q905">
        <f t="shared" si="223"/>
        <v>-1152577.1944728813</v>
      </c>
      <c r="S905">
        <v>2.1319806250408764</v>
      </c>
      <c r="T905">
        <v>3172.6384457930794</v>
      </c>
      <c r="U905">
        <v>1152.5771944728813</v>
      </c>
      <c r="W905">
        <v>1152577.1944728813</v>
      </c>
      <c r="X905">
        <f t="shared" si="216"/>
        <v>-82.611111111110816</v>
      </c>
      <c r="Y905">
        <f t="shared" si="217"/>
        <v>106.52723244357641</v>
      </c>
      <c r="Z905">
        <f t="shared" si="218"/>
        <v>102.11229000000002</v>
      </c>
      <c r="AA905">
        <f t="shared" si="219"/>
        <v>2020.0612513201982</v>
      </c>
      <c r="AB905">
        <f t="shared" si="220"/>
        <v>212.77007986111113</v>
      </c>
    </row>
    <row r="906" spans="2:28" x14ac:dyDescent="0.55000000000000004">
      <c r="B906" s="4" t="s">
        <v>38</v>
      </c>
      <c r="C906" s="4">
        <v>900</v>
      </c>
      <c r="D906" s="4">
        <v>311</v>
      </c>
      <c r="E906" s="11">
        <v>61.5</v>
      </c>
      <c r="F906" s="16">
        <f t="shared" si="221"/>
        <v>-0.12499999999999981</v>
      </c>
      <c r="G906" s="16">
        <f t="shared" si="224"/>
        <v>-0.44999999999999929</v>
      </c>
      <c r="I906">
        <v>16.583333333333332</v>
      </c>
      <c r="J906">
        <f t="shared" si="210"/>
        <v>204.48276567274308</v>
      </c>
      <c r="K906">
        <f t="shared" si="211"/>
        <v>-29.363603124999955</v>
      </c>
      <c r="L906">
        <f t="shared" si="212"/>
        <v>-74.329734327256489</v>
      </c>
      <c r="M906">
        <f t="shared" si="213"/>
        <v>18.607765672743369</v>
      </c>
      <c r="N906">
        <f t="shared" si="214"/>
        <v>308.57878073966083</v>
      </c>
      <c r="O906">
        <f t="shared" si="215"/>
        <v>308.57878073966083</v>
      </c>
      <c r="P906">
        <f t="shared" si="222"/>
        <v>3172947.0245738188</v>
      </c>
      <c r="Q906">
        <f t="shared" si="223"/>
        <v>-1152577.1944728813</v>
      </c>
      <c r="S906">
        <v>0.30857878073966083</v>
      </c>
      <c r="T906">
        <v>3172.9470245738189</v>
      </c>
      <c r="U906">
        <v>1152.5771944728813</v>
      </c>
      <c r="W906">
        <v>1152577.1944728813</v>
      </c>
      <c r="X906">
        <f t="shared" si="216"/>
        <v>-185.87499999999972</v>
      </c>
      <c r="Y906">
        <f t="shared" si="217"/>
        <v>102.37047567274305</v>
      </c>
      <c r="Z906">
        <f t="shared" si="218"/>
        <v>102.11229000000002</v>
      </c>
      <c r="AA906">
        <f t="shared" si="219"/>
        <v>2020.3698301009376</v>
      </c>
      <c r="AB906">
        <f t="shared" si="220"/>
        <v>204.46766319444441</v>
      </c>
    </row>
    <row r="907" spans="2:28" x14ac:dyDescent="0.55000000000000004">
      <c r="B907" s="4" t="s">
        <v>38</v>
      </c>
      <c r="C907" s="4">
        <v>901</v>
      </c>
      <c r="D907" s="4">
        <v>312</v>
      </c>
      <c r="E907" s="11">
        <v>60.9</v>
      </c>
      <c r="F907" s="16">
        <f t="shared" si="221"/>
        <v>-0.24999999999999961</v>
      </c>
      <c r="G907" s="16">
        <f t="shared" si="224"/>
        <v>-0.89999999999999858</v>
      </c>
      <c r="I907">
        <v>15.166666666666666</v>
      </c>
      <c r="J907">
        <f t="shared" si="210"/>
        <v>187.73941144097225</v>
      </c>
      <c r="K907">
        <f t="shared" si="211"/>
        <v>-58.727206249999909</v>
      </c>
      <c r="L907">
        <f t="shared" si="212"/>
        <v>-369.88558855902693</v>
      </c>
      <c r="M907">
        <f t="shared" si="213"/>
        <v>-184.01058855902718</v>
      </c>
      <c r="N907">
        <f t="shared" si="214"/>
        <v>-2790.827259811912</v>
      </c>
      <c r="O907">
        <f t="shared" si="215"/>
        <v>-2790.827259811912</v>
      </c>
      <c r="P907">
        <f t="shared" si="222"/>
        <v>3172947.0245738188</v>
      </c>
      <c r="Q907">
        <f t="shared" si="223"/>
        <v>-1155368.0217326931</v>
      </c>
      <c r="S907">
        <v>-2.7908272598119122</v>
      </c>
      <c r="T907">
        <v>3172.9470245738189</v>
      </c>
      <c r="U907">
        <v>1155.368021732693</v>
      </c>
      <c r="W907">
        <v>1155368.0217326931</v>
      </c>
      <c r="X907">
        <f t="shared" si="216"/>
        <v>-371.74999999999943</v>
      </c>
      <c r="Y907">
        <f t="shared" si="217"/>
        <v>85.627121440972232</v>
      </c>
      <c r="Z907">
        <f t="shared" si="218"/>
        <v>102.11229000000002</v>
      </c>
      <c r="AA907">
        <f t="shared" si="219"/>
        <v>2017.5790028411259</v>
      </c>
      <c r="AB907">
        <f t="shared" si="220"/>
        <v>171.02565277777779</v>
      </c>
    </row>
    <row r="908" spans="2:28" x14ac:dyDescent="0.55000000000000004">
      <c r="B908" s="4" t="s">
        <v>38</v>
      </c>
      <c r="C908" s="4">
        <v>902</v>
      </c>
      <c r="D908" s="4">
        <v>313</v>
      </c>
      <c r="E908" s="11">
        <v>59.7</v>
      </c>
      <c r="F908" s="16">
        <f t="shared" si="221"/>
        <v>-0.87499999999999956</v>
      </c>
      <c r="G908" s="16">
        <f t="shared" si="224"/>
        <v>-3.1499999999999986</v>
      </c>
      <c r="I908">
        <v>13.694444444444445</v>
      </c>
      <c r="J908">
        <f t="shared" si="210"/>
        <v>171.92265321132334</v>
      </c>
      <c r="K908">
        <f t="shared" si="211"/>
        <v>-205.5452218749999</v>
      </c>
      <c r="L908">
        <f t="shared" si="212"/>
        <v>-1779.7648467886756</v>
      </c>
      <c r="M908">
        <f t="shared" si="213"/>
        <v>-1129.2023467886761</v>
      </c>
      <c r="N908">
        <f t="shared" si="214"/>
        <v>-15463.798804633814</v>
      </c>
      <c r="O908">
        <f t="shared" si="215"/>
        <v>-15463.798804633814</v>
      </c>
      <c r="P908">
        <f t="shared" si="222"/>
        <v>3172947.0245738188</v>
      </c>
      <c r="Q908">
        <f t="shared" si="223"/>
        <v>-1170831.8205373269</v>
      </c>
      <c r="S908">
        <v>-15.463798804633814</v>
      </c>
      <c r="T908">
        <v>3172.9470245738189</v>
      </c>
      <c r="U908">
        <v>1170.8318205373268</v>
      </c>
      <c r="W908">
        <v>1170831.8205373269</v>
      </c>
      <c r="X908">
        <f t="shared" si="216"/>
        <v>-1301.1249999999993</v>
      </c>
      <c r="Y908">
        <f t="shared" si="217"/>
        <v>69.810363211323306</v>
      </c>
      <c r="Z908">
        <f t="shared" si="218"/>
        <v>102.11229000000002</v>
      </c>
      <c r="AA908">
        <f t="shared" si="219"/>
        <v>2002.1152040364921</v>
      </c>
      <c r="AB908">
        <f t="shared" si="220"/>
        <v>139.43436072530866</v>
      </c>
    </row>
    <row r="909" spans="2:28" x14ac:dyDescent="0.55000000000000004">
      <c r="B909" s="4" t="s">
        <v>38</v>
      </c>
      <c r="C909" s="4">
        <v>903</v>
      </c>
      <c r="D909" s="4">
        <v>314</v>
      </c>
      <c r="E909" s="11">
        <v>54.6</v>
      </c>
      <c r="F909" s="16">
        <f t="shared" si="221"/>
        <v>-1.4444444444444453</v>
      </c>
      <c r="G909" s="16">
        <f t="shared" si="224"/>
        <v>-5.2000000000000028</v>
      </c>
      <c r="I909">
        <v>12.472222222222221</v>
      </c>
      <c r="J909">
        <f t="shared" si="210"/>
        <v>160.01764667197148</v>
      </c>
      <c r="K909">
        <f t="shared" si="211"/>
        <v>-339.31274722222241</v>
      </c>
      <c r="L909">
        <f t="shared" si="212"/>
        <v>-3061.8156866613635</v>
      </c>
      <c r="M909">
        <f t="shared" si="213"/>
        <v>-1987.8712422169185</v>
      </c>
      <c r="N909">
        <f t="shared" si="214"/>
        <v>-24793.171882094342</v>
      </c>
      <c r="O909">
        <f t="shared" si="215"/>
        <v>-24793.171882094342</v>
      </c>
      <c r="P909">
        <f t="shared" si="222"/>
        <v>3172947.0245738188</v>
      </c>
      <c r="Q909">
        <f t="shared" si="223"/>
        <v>-1195624.9924194212</v>
      </c>
      <c r="S909">
        <v>-24.793171882094342</v>
      </c>
      <c r="T909">
        <v>3172.9470245738189</v>
      </c>
      <c r="U909">
        <v>1195.6249924194212</v>
      </c>
      <c r="W909">
        <v>1195624.9924194212</v>
      </c>
      <c r="X909">
        <f t="shared" si="216"/>
        <v>-2147.8888888888901</v>
      </c>
      <c r="Y909">
        <f t="shared" si="217"/>
        <v>57.905356671971447</v>
      </c>
      <c r="Z909">
        <f t="shared" si="218"/>
        <v>102.11229000000002</v>
      </c>
      <c r="AA909">
        <f t="shared" si="219"/>
        <v>1977.3220321543977</v>
      </c>
      <c r="AB909">
        <f t="shared" si="220"/>
        <v>115.65612924382714</v>
      </c>
    </row>
    <row r="910" spans="2:28" x14ac:dyDescent="0.55000000000000004">
      <c r="B910" s="4" t="s">
        <v>38</v>
      </c>
      <c r="C910" s="4">
        <v>904</v>
      </c>
      <c r="D910" s="4">
        <v>315</v>
      </c>
      <c r="E910" s="11">
        <v>49.3</v>
      </c>
      <c r="F910" s="16">
        <f t="shared" si="221"/>
        <v>-1.3472222222222225</v>
      </c>
      <c r="G910" s="16">
        <f t="shared" si="224"/>
        <v>-4.8500000000000014</v>
      </c>
      <c r="I910">
        <v>11.75</v>
      </c>
      <c r="J910">
        <f t="shared" si="210"/>
        <v>153.50562417968752</v>
      </c>
      <c r="K910">
        <f t="shared" si="211"/>
        <v>-316.47438923611122</v>
      </c>
      <c r="L910">
        <f t="shared" si="212"/>
        <v>-2851.47354248698</v>
      </c>
      <c r="M910">
        <f t="shared" si="213"/>
        <v>-1849.8138202647574</v>
      </c>
      <c r="N910">
        <f t="shared" si="214"/>
        <v>-21735.312388110899</v>
      </c>
      <c r="O910">
        <f t="shared" si="215"/>
        <v>-21735.312388110899</v>
      </c>
      <c r="P910">
        <f t="shared" si="222"/>
        <v>3172947.0245738188</v>
      </c>
      <c r="Q910">
        <f t="shared" si="223"/>
        <v>-1217360.3048075321</v>
      </c>
      <c r="S910">
        <v>-21.735312388110898</v>
      </c>
      <c r="T910">
        <v>3172.9470245738189</v>
      </c>
      <c r="U910">
        <v>1217.3603048075322</v>
      </c>
      <c r="W910">
        <v>1217360.3048075321</v>
      </c>
      <c r="X910">
        <f t="shared" si="216"/>
        <v>-2003.319444444445</v>
      </c>
      <c r="Y910">
        <f t="shared" si="217"/>
        <v>51.393334179687507</v>
      </c>
      <c r="Z910">
        <f t="shared" si="218"/>
        <v>102.11229000000002</v>
      </c>
      <c r="AA910">
        <f t="shared" si="219"/>
        <v>1955.5867197662867</v>
      </c>
      <c r="AB910">
        <f t="shared" si="220"/>
        <v>102.64946875</v>
      </c>
    </row>
    <row r="911" spans="2:28" x14ac:dyDescent="0.55000000000000004">
      <c r="B911" s="4" t="s">
        <v>38</v>
      </c>
      <c r="C911" s="4">
        <v>905</v>
      </c>
      <c r="D911" s="4">
        <v>316</v>
      </c>
      <c r="E911" s="11">
        <v>44.9</v>
      </c>
      <c r="F911" s="16">
        <f t="shared" si="221"/>
        <v>-0.97222222222222221</v>
      </c>
      <c r="G911" s="16">
        <f t="shared" si="224"/>
        <v>-3.5</v>
      </c>
      <c r="I911">
        <v>11.5</v>
      </c>
      <c r="J911">
        <f t="shared" si="210"/>
        <v>151.34193921875001</v>
      </c>
      <c r="K911">
        <f t="shared" si="211"/>
        <v>-228.38357986111109</v>
      </c>
      <c r="L911">
        <f t="shared" si="212"/>
        <v>-2017.1997274479165</v>
      </c>
      <c r="M911">
        <f t="shared" si="213"/>
        <v>-1294.3525052256944</v>
      </c>
      <c r="N911">
        <f t="shared" si="214"/>
        <v>-14885.053810095485</v>
      </c>
      <c r="O911">
        <f t="shared" si="215"/>
        <v>-14885.053810095485</v>
      </c>
      <c r="P911">
        <f t="shared" si="222"/>
        <v>3172947.0245738188</v>
      </c>
      <c r="Q911">
        <f t="shared" si="223"/>
        <v>-1232245.3586176275</v>
      </c>
      <c r="S911">
        <v>-14.885053810095485</v>
      </c>
      <c r="T911">
        <v>3172.9470245738189</v>
      </c>
      <c r="U911">
        <v>1232.2453586176275</v>
      </c>
      <c r="W911">
        <v>1232245.3586176275</v>
      </c>
      <c r="X911">
        <f t="shared" si="216"/>
        <v>-1445.6944444444443</v>
      </c>
      <c r="Y911">
        <f t="shared" si="217"/>
        <v>49.229649218750005</v>
      </c>
      <c r="Z911">
        <f t="shared" si="218"/>
        <v>102.11229000000002</v>
      </c>
      <c r="AA911">
        <f t="shared" si="219"/>
        <v>1940.7016659561914</v>
      </c>
      <c r="AB911">
        <f t="shared" si="220"/>
        <v>98.327875000000006</v>
      </c>
    </row>
    <row r="912" spans="2:28" x14ac:dyDescent="0.55000000000000004">
      <c r="B912" s="4" t="s">
        <v>38</v>
      </c>
      <c r="C912" s="4">
        <v>906</v>
      </c>
      <c r="D912" s="4">
        <v>317</v>
      </c>
      <c r="E912" s="11">
        <v>42.3</v>
      </c>
      <c r="F912" s="16">
        <f t="shared" si="221"/>
        <v>-0.4861111111111111</v>
      </c>
      <c r="G912" s="16">
        <f t="shared" si="224"/>
        <v>-1.75</v>
      </c>
      <c r="I912">
        <v>11.472222222222221</v>
      </c>
      <c r="J912">
        <f t="shared" si="210"/>
        <v>151.10440205391592</v>
      </c>
      <c r="K912">
        <f t="shared" si="211"/>
        <v>-114.19178993055554</v>
      </c>
      <c r="L912">
        <f t="shared" si="212"/>
        <v>-933.16643127941734</v>
      </c>
      <c r="M912">
        <f t="shared" si="213"/>
        <v>-571.74282016830625</v>
      </c>
      <c r="N912">
        <f t="shared" si="214"/>
        <v>-6559.1606869308462</v>
      </c>
      <c r="O912">
        <f t="shared" si="215"/>
        <v>-6559.1606869308462</v>
      </c>
      <c r="P912">
        <f t="shared" si="222"/>
        <v>3172947.0245738188</v>
      </c>
      <c r="Q912">
        <f t="shared" si="223"/>
        <v>-1238804.5193045584</v>
      </c>
      <c r="S912">
        <v>-6.5591606869308459</v>
      </c>
      <c r="T912">
        <v>3172.9470245738189</v>
      </c>
      <c r="U912">
        <v>1238.8045193045584</v>
      </c>
      <c r="W912">
        <v>1238804.5193045584</v>
      </c>
      <c r="X912">
        <f t="shared" si="216"/>
        <v>-722.84722222222217</v>
      </c>
      <c r="Y912">
        <f t="shared" si="217"/>
        <v>48.992112053915896</v>
      </c>
      <c r="Z912">
        <f t="shared" si="218"/>
        <v>102.11229000000002</v>
      </c>
      <c r="AA912">
        <f t="shared" si="219"/>
        <v>1934.1425052692605</v>
      </c>
      <c r="AB912">
        <f t="shared" si="220"/>
        <v>97.853434799382697</v>
      </c>
    </row>
    <row r="913" spans="2:28" x14ac:dyDescent="0.55000000000000004">
      <c r="B913" s="4" t="s">
        <v>38</v>
      </c>
      <c r="C913" s="4">
        <v>907</v>
      </c>
      <c r="D913" s="4">
        <v>318</v>
      </c>
      <c r="E913" s="11">
        <v>41.4</v>
      </c>
      <c r="F913" s="16">
        <f t="shared" si="221"/>
        <v>-0.1388888888888889</v>
      </c>
      <c r="G913" s="16">
        <f t="shared" si="224"/>
        <v>-0.5</v>
      </c>
      <c r="I913">
        <v>11.694444444444445</v>
      </c>
      <c r="J913">
        <f t="shared" si="210"/>
        <v>153.0207841141011</v>
      </c>
      <c r="K913">
        <f t="shared" si="211"/>
        <v>-32.62622569444445</v>
      </c>
      <c r="L913">
        <f t="shared" si="212"/>
        <v>-156.77088255256558</v>
      </c>
      <c r="M913">
        <f t="shared" si="213"/>
        <v>-53.506993663676695</v>
      </c>
      <c r="N913">
        <f t="shared" si="214"/>
        <v>-625.73456478910805</v>
      </c>
      <c r="O913">
        <f t="shared" si="215"/>
        <v>-625.73456478910805</v>
      </c>
      <c r="P913">
        <f t="shared" si="222"/>
        <v>3172947.0245738188</v>
      </c>
      <c r="Q913">
        <f t="shared" si="223"/>
        <v>-1239430.2538693475</v>
      </c>
      <c r="S913">
        <v>-0.62573456478910805</v>
      </c>
      <c r="T913">
        <v>3172.9470245738189</v>
      </c>
      <c r="U913">
        <v>1239.4302538693476</v>
      </c>
      <c r="W913">
        <v>1239430.2538693475</v>
      </c>
      <c r="X913">
        <f t="shared" si="216"/>
        <v>-206.5277777777778</v>
      </c>
      <c r="Y913">
        <f t="shared" si="217"/>
        <v>50.908494114101089</v>
      </c>
      <c r="Z913">
        <f t="shared" si="218"/>
        <v>102.11229000000002</v>
      </c>
      <c r="AA913">
        <f t="shared" si="219"/>
        <v>1933.5167707044714</v>
      </c>
      <c r="AB913">
        <f t="shared" si="220"/>
        <v>101.68108294753087</v>
      </c>
    </row>
    <row r="914" spans="2:28" x14ac:dyDescent="0.55000000000000004">
      <c r="B914" s="4" t="s">
        <v>38</v>
      </c>
      <c r="C914" s="4">
        <v>908</v>
      </c>
      <c r="D914" s="4">
        <v>319</v>
      </c>
      <c r="E914" s="11">
        <v>41.3</v>
      </c>
      <c r="F914" s="16">
        <f t="shared" si="221"/>
        <v>9.7222222222222612E-2</v>
      </c>
      <c r="G914" s="16">
        <f t="shared" si="224"/>
        <v>0.35000000000000142</v>
      </c>
      <c r="I914">
        <v>12.416666666666666</v>
      </c>
      <c r="J914">
        <f t="shared" si="210"/>
        <v>159.50293494357641</v>
      </c>
      <c r="K914">
        <f t="shared" si="211"/>
        <v>22.838357986111202</v>
      </c>
      <c r="L914">
        <f t="shared" si="212"/>
        <v>376.35710161024394</v>
      </c>
      <c r="M914">
        <f t="shared" si="213"/>
        <v>304.07237938802143</v>
      </c>
      <c r="N914">
        <f t="shared" si="214"/>
        <v>3775.5653774012658</v>
      </c>
      <c r="O914">
        <f t="shared" si="215"/>
        <v>3775.5653774012658</v>
      </c>
      <c r="P914">
        <f t="shared" si="222"/>
        <v>3176722.58995122</v>
      </c>
      <c r="Q914">
        <f t="shared" si="223"/>
        <v>-1239430.2538693475</v>
      </c>
      <c r="S914">
        <v>3.7755653774012661</v>
      </c>
      <c r="T914">
        <v>3176.72258995122</v>
      </c>
      <c r="U914">
        <v>1239.4302538693476</v>
      </c>
      <c r="W914">
        <v>1239430.2538693475</v>
      </c>
      <c r="X914">
        <f t="shared" si="216"/>
        <v>144.56944444444503</v>
      </c>
      <c r="Y914">
        <f t="shared" si="217"/>
        <v>57.390644943576383</v>
      </c>
      <c r="Z914">
        <f t="shared" si="218"/>
        <v>102.11229000000002</v>
      </c>
      <c r="AA914">
        <f t="shared" si="219"/>
        <v>1937.2923360818725</v>
      </c>
      <c r="AB914">
        <f t="shared" si="220"/>
        <v>114.62807986111109</v>
      </c>
    </row>
    <row r="915" spans="2:28" x14ac:dyDescent="0.55000000000000004">
      <c r="B915" s="4" t="s">
        <v>38</v>
      </c>
      <c r="C915" s="4">
        <v>909</v>
      </c>
      <c r="D915" s="4">
        <v>320</v>
      </c>
      <c r="E915" s="11">
        <v>42.1</v>
      </c>
      <c r="F915" s="16">
        <f t="shared" si="221"/>
        <v>0.47222222222222299</v>
      </c>
      <c r="G915" s="16">
        <f t="shared" si="224"/>
        <v>1.7000000000000028</v>
      </c>
      <c r="I915">
        <v>13.444444444444445</v>
      </c>
      <c r="J915">
        <f t="shared" si="210"/>
        <v>169.39706156635805</v>
      </c>
      <c r="K915">
        <f t="shared" si="211"/>
        <v>110.9291673611113</v>
      </c>
      <c r="L915">
        <f t="shared" si="212"/>
        <v>1222.6887282330265</v>
      </c>
      <c r="M915">
        <f t="shared" si="213"/>
        <v>871.59150601080364</v>
      </c>
      <c r="N915">
        <f t="shared" si="214"/>
        <v>11718.063580811915</v>
      </c>
      <c r="O915">
        <f t="shared" si="215"/>
        <v>11718.063580811915</v>
      </c>
      <c r="P915">
        <f t="shared" si="222"/>
        <v>3188440.6535320319</v>
      </c>
      <c r="Q915">
        <f t="shared" si="223"/>
        <v>-1239430.2538693475</v>
      </c>
      <c r="S915">
        <v>11.718063580811915</v>
      </c>
      <c r="T915">
        <v>3188.4406535320318</v>
      </c>
      <c r="U915">
        <v>1239.4302538693476</v>
      </c>
      <c r="W915">
        <v>1239430.2538693475</v>
      </c>
      <c r="X915">
        <f t="shared" si="216"/>
        <v>702.19444444444559</v>
      </c>
      <c r="Y915">
        <f t="shared" si="217"/>
        <v>67.284771566358032</v>
      </c>
      <c r="Z915">
        <f t="shared" si="218"/>
        <v>102.11229000000002</v>
      </c>
      <c r="AA915">
        <f t="shared" si="219"/>
        <v>1949.0103996626842</v>
      </c>
      <c r="AB915">
        <f t="shared" si="220"/>
        <v>134.38991975308645</v>
      </c>
    </row>
    <row r="916" spans="2:28" x14ac:dyDescent="0.55000000000000004">
      <c r="B916" s="4" t="s">
        <v>38</v>
      </c>
      <c r="C916" s="4">
        <v>910</v>
      </c>
      <c r="D916" s="4">
        <v>321</v>
      </c>
      <c r="E916" s="11">
        <v>44.7</v>
      </c>
      <c r="F916" s="16">
        <f t="shared" si="221"/>
        <v>0.87499999999999956</v>
      </c>
      <c r="G916" s="16">
        <f t="shared" si="224"/>
        <v>3.1499999999999986</v>
      </c>
      <c r="I916">
        <v>14.277777777777779</v>
      </c>
      <c r="J916">
        <f t="shared" si="210"/>
        <v>177.99665372492285</v>
      </c>
      <c r="K916">
        <f t="shared" si="211"/>
        <v>205.5452218749999</v>
      </c>
      <c r="L916">
        <f t="shared" si="212"/>
        <v>2129.684153724922</v>
      </c>
      <c r="M916">
        <f t="shared" si="213"/>
        <v>1479.1216537249222</v>
      </c>
      <c r="N916">
        <f t="shared" si="214"/>
        <v>21118.570278183612</v>
      </c>
      <c r="O916">
        <f t="shared" si="215"/>
        <v>21118.570278183612</v>
      </c>
      <c r="P916">
        <f t="shared" si="222"/>
        <v>3209559.2238102155</v>
      </c>
      <c r="Q916">
        <f t="shared" si="223"/>
        <v>-1239430.2538693475</v>
      </c>
      <c r="S916">
        <v>21.118570278183611</v>
      </c>
      <c r="T916">
        <v>3209.5592238102154</v>
      </c>
      <c r="U916">
        <v>1239.4302538693476</v>
      </c>
      <c r="W916">
        <v>1239430.2538693475</v>
      </c>
      <c r="X916">
        <f t="shared" si="216"/>
        <v>1301.1249999999993</v>
      </c>
      <c r="Y916">
        <f t="shared" si="217"/>
        <v>75.884363724922849</v>
      </c>
      <c r="Z916">
        <f t="shared" si="218"/>
        <v>102.11229000000002</v>
      </c>
      <c r="AA916">
        <f t="shared" si="219"/>
        <v>1970.1289699408678</v>
      </c>
      <c r="AB916">
        <f t="shared" si="220"/>
        <v>151.5661466049383</v>
      </c>
    </row>
    <row r="917" spans="2:28" x14ac:dyDescent="0.55000000000000004">
      <c r="B917" s="4" t="s">
        <v>38</v>
      </c>
      <c r="C917" s="4">
        <v>911</v>
      </c>
      <c r="D917" s="4">
        <v>322</v>
      </c>
      <c r="E917" s="11">
        <v>48.4</v>
      </c>
      <c r="F917" s="16">
        <f t="shared" si="221"/>
        <v>0.93055555555555491</v>
      </c>
      <c r="G917" s="16">
        <f t="shared" si="224"/>
        <v>3.3499999999999979</v>
      </c>
      <c r="I917">
        <v>14.638888888888889</v>
      </c>
      <c r="J917">
        <f t="shared" si="210"/>
        <v>181.88370384789741</v>
      </c>
      <c r="K917">
        <f t="shared" si="211"/>
        <v>218.59571215277762</v>
      </c>
      <c r="L917">
        <f t="shared" si="212"/>
        <v>2257.4878705145625</v>
      </c>
      <c r="M917">
        <f t="shared" si="213"/>
        <v>1565.6198149590075</v>
      </c>
      <c r="N917">
        <f t="shared" si="214"/>
        <v>22918.934513427695</v>
      </c>
      <c r="O917">
        <f t="shared" si="215"/>
        <v>22918.934513427695</v>
      </c>
      <c r="P917">
        <f t="shared" si="222"/>
        <v>3232478.1583236433</v>
      </c>
      <c r="Q917">
        <f t="shared" si="223"/>
        <v>-1239430.2538693475</v>
      </c>
      <c r="S917">
        <v>22.918934513427697</v>
      </c>
      <c r="T917">
        <v>3232.4781583236431</v>
      </c>
      <c r="U917">
        <v>1239.4302538693476</v>
      </c>
      <c r="W917">
        <v>1239430.2538693475</v>
      </c>
      <c r="X917">
        <f t="shared" si="216"/>
        <v>1383.7361111111102</v>
      </c>
      <c r="Y917">
        <f t="shared" si="217"/>
        <v>79.771413847897392</v>
      </c>
      <c r="Z917">
        <f t="shared" si="218"/>
        <v>102.11229000000002</v>
      </c>
      <c r="AA917">
        <f t="shared" si="219"/>
        <v>1993.0479044542956</v>
      </c>
      <c r="AB917">
        <f t="shared" si="220"/>
        <v>159.32986998456792</v>
      </c>
    </row>
    <row r="918" spans="2:28" x14ac:dyDescent="0.55000000000000004">
      <c r="B918" s="4" t="s">
        <v>38</v>
      </c>
      <c r="C918" s="4">
        <v>912</v>
      </c>
      <c r="D918" s="4">
        <v>323</v>
      </c>
      <c r="E918" s="11">
        <v>51.4</v>
      </c>
      <c r="F918" s="16">
        <f t="shared" si="221"/>
        <v>0.59722222222222276</v>
      </c>
      <c r="G918" s="16">
        <f t="shared" si="224"/>
        <v>2.1500000000000021</v>
      </c>
      <c r="I918">
        <v>15</v>
      </c>
      <c r="J918">
        <f t="shared" si="210"/>
        <v>185.86783687500002</v>
      </c>
      <c r="K918">
        <f t="shared" si="211"/>
        <v>140.29277048611124</v>
      </c>
      <c r="L918">
        <f t="shared" si="212"/>
        <v>1517.9720035416678</v>
      </c>
      <c r="M918">
        <f t="shared" si="213"/>
        <v>1073.9372813194452</v>
      </c>
      <c r="N918">
        <f t="shared" si="214"/>
        <v>16109.059219791678</v>
      </c>
      <c r="O918">
        <f t="shared" si="215"/>
        <v>16109.059219791678</v>
      </c>
      <c r="P918">
        <f t="shared" si="222"/>
        <v>3248587.2175434348</v>
      </c>
      <c r="Q918">
        <f t="shared" si="223"/>
        <v>-1239430.2538693475</v>
      </c>
      <c r="S918">
        <v>16.109059219791678</v>
      </c>
      <c r="T918">
        <v>3248.5872175434347</v>
      </c>
      <c r="U918">
        <v>1239.4302538693476</v>
      </c>
      <c r="W918">
        <v>1239430.2538693475</v>
      </c>
      <c r="X918">
        <f t="shared" si="216"/>
        <v>888.06944444444525</v>
      </c>
      <c r="Y918">
        <f t="shared" si="217"/>
        <v>83.755546875000007</v>
      </c>
      <c r="Z918">
        <f t="shared" si="218"/>
        <v>102.11229000000002</v>
      </c>
      <c r="AA918">
        <f t="shared" si="219"/>
        <v>2009.1569636740871</v>
      </c>
      <c r="AB918">
        <f t="shared" si="220"/>
        <v>167.28749999999999</v>
      </c>
    </row>
    <row r="919" spans="2:28" x14ac:dyDescent="0.55000000000000004">
      <c r="B919" s="4" t="s">
        <v>38</v>
      </c>
      <c r="C919" s="4">
        <v>913</v>
      </c>
      <c r="D919" s="4">
        <v>324</v>
      </c>
      <c r="E919" s="11">
        <v>52.7</v>
      </c>
      <c r="F919" s="16">
        <f t="shared" si="221"/>
        <v>0.36111111111111133</v>
      </c>
      <c r="G919" s="16">
        <f t="shared" si="224"/>
        <v>1.3000000000000007</v>
      </c>
      <c r="I919">
        <v>15.833333333333334</v>
      </c>
      <c r="J919">
        <f t="shared" si="210"/>
        <v>195.43251352430559</v>
      </c>
      <c r="K919">
        <f t="shared" si="211"/>
        <v>84.828186805555603</v>
      </c>
      <c r="L919">
        <f t="shared" si="212"/>
        <v>1000.8908468576394</v>
      </c>
      <c r="M919">
        <f t="shared" si="213"/>
        <v>732.4047357465281</v>
      </c>
      <c r="N919">
        <f t="shared" si="214"/>
        <v>11596.408315986695</v>
      </c>
      <c r="O919">
        <f t="shared" si="215"/>
        <v>11596.408315986695</v>
      </c>
      <c r="P919">
        <f t="shared" si="222"/>
        <v>3260183.6258594217</v>
      </c>
      <c r="Q919">
        <f t="shared" si="223"/>
        <v>-1239430.2538693475</v>
      </c>
      <c r="S919">
        <v>11.596408315986695</v>
      </c>
      <c r="T919">
        <v>3260.1836258594217</v>
      </c>
      <c r="U919">
        <v>1239.4302538693476</v>
      </c>
      <c r="W919">
        <v>1239430.2538693475</v>
      </c>
      <c r="X919">
        <f t="shared" si="216"/>
        <v>536.97222222222251</v>
      </c>
      <c r="Y919">
        <f t="shared" si="217"/>
        <v>93.320223524305575</v>
      </c>
      <c r="Z919">
        <f t="shared" si="218"/>
        <v>102.11229000000002</v>
      </c>
      <c r="AA919">
        <f t="shared" si="219"/>
        <v>2020.7533719900741</v>
      </c>
      <c r="AB919">
        <f t="shared" si="220"/>
        <v>186.39131944444446</v>
      </c>
    </row>
    <row r="920" spans="2:28" x14ac:dyDescent="0.55000000000000004">
      <c r="B920" s="4" t="s">
        <v>38</v>
      </c>
      <c r="C920" s="4">
        <v>914</v>
      </c>
      <c r="D920" s="4">
        <v>325</v>
      </c>
      <c r="E920" s="11">
        <v>54</v>
      </c>
      <c r="F920" s="16">
        <f t="shared" si="221"/>
        <v>0.59722222222222177</v>
      </c>
      <c r="G920" s="16">
        <f t="shared" si="224"/>
        <v>2.1499999999999986</v>
      </c>
      <c r="I920">
        <v>16.138888888888889</v>
      </c>
      <c r="J920">
        <f t="shared" si="210"/>
        <v>199.06910124373076</v>
      </c>
      <c r="K920">
        <f t="shared" si="211"/>
        <v>140.29277048611101</v>
      </c>
      <c r="L920">
        <f t="shared" si="212"/>
        <v>1531.1732679103964</v>
      </c>
      <c r="M920">
        <f t="shared" si="213"/>
        <v>1087.1385456881744</v>
      </c>
      <c r="N920">
        <f t="shared" si="214"/>
        <v>17545.208195689705</v>
      </c>
      <c r="O920">
        <f t="shared" si="215"/>
        <v>17545.208195689705</v>
      </c>
      <c r="P920">
        <f t="shared" si="222"/>
        <v>3277728.8340551113</v>
      </c>
      <c r="Q920">
        <f t="shared" si="223"/>
        <v>-1239430.2538693475</v>
      </c>
      <c r="S920">
        <v>17.545208195689707</v>
      </c>
      <c r="T920">
        <v>3277.7288340551113</v>
      </c>
      <c r="U920">
        <v>1239.4302538693476</v>
      </c>
      <c r="W920">
        <v>1239430.2538693475</v>
      </c>
      <c r="X920">
        <f t="shared" si="216"/>
        <v>888.06944444444377</v>
      </c>
      <c r="Y920">
        <f t="shared" si="217"/>
        <v>96.956811243730726</v>
      </c>
      <c r="Z920">
        <f t="shared" si="218"/>
        <v>102.11229000000002</v>
      </c>
      <c r="AA920">
        <f t="shared" si="219"/>
        <v>2038.2985801857637</v>
      </c>
      <c r="AB920">
        <f t="shared" si="220"/>
        <v>193.65478665123462</v>
      </c>
    </row>
    <row r="921" spans="2:28" x14ac:dyDescent="0.55000000000000004">
      <c r="B921" s="4" t="s">
        <v>38</v>
      </c>
      <c r="C921" s="4">
        <v>915</v>
      </c>
      <c r="D921" s="4">
        <v>326</v>
      </c>
      <c r="E921" s="11">
        <v>57</v>
      </c>
      <c r="F921" s="16">
        <f t="shared" si="221"/>
        <v>0.56944444444444464</v>
      </c>
      <c r="G921" s="16">
        <f t="shared" si="224"/>
        <v>2.0500000000000007</v>
      </c>
      <c r="I921">
        <v>16.444444444444443</v>
      </c>
      <c r="J921">
        <f t="shared" si="210"/>
        <v>202.77519802469135</v>
      </c>
      <c r="K921">
        <f t="shared" si="211"/>
        <v>133.76752534722226</v>
      </c>
      <c r="L921">
        <f t="shared" si="212"/>
        <v>1472.9210313580249</v>
      </c>
      <c r="M921">
        <f t="shared" si="213"/>
        <v>1049.5390869135804</v>
      </c>
      <c r="N921">
        <f t="shared" si="214"/>
        <v>17259.08720702332</v>
      </c>
      <c r="O921">
        <f t="shared" si="215"/>
        <v>17259.08720702332</v>
      </c>
      <c r="P921">
        <f t="shared" si="222"/>
        <v>3294987.9212621348</v>
      </c>
      <c r="Q921">
        <f t="shared" si="223"/>
        <v>-1239430.2538693475</v>
      </c>
      <c r="S921">
        <v>17.25908720702332</v>
      </c>
      <c r="T921">
        <v>3294.9879212621349</v>
      </c>
      <c r="U921">
        <v>1239.4302538693476</v>
      </c>
      <c r="W921">
        <v>1239430.2538693475</v>
      </c>
      <c r="X921">
        <f t="shared" si="216"/>
        <v>846.76388888888914</v>
      </c>
      <c r="Y921">
        <f t="shared" si="217"/>
        <v>100.66290802469135</v>
      </c>
      <c r="Z921">
        <f t="shared" si="218"/>
        <v>102.11229000000002</v>
      </c>
      <c r="AA921">
        <f t="shared" si="219"/>
        <v>2055.5576673927872</v>
      </c>
      <c r="AB921">
        <f t="shared" si="220"/>
        <v>201.05708641975303</v>
      </c>
    </row>
    <row r="922" spans="2:28" x14ac:dyDescent="0.55000000000000004">
      <c r="B922" s="4" t="s">
        <v>38</v>
      </c>
      <c r="C922" s="4">
        <v>916</v>
      </c>
      <c r="D922" s="4">
        <v>327</v>
      </c>
      <c r="E922" s="11">
        <v>58.1</v>
      </c>
      <c r="F922" s="16">
        <f t="shared" si="221"/>
        <v>0.30555555555555597</v>
      </c>
      <c r="G922" s="16">
        <f t="shared" si="224"/>
        <v>1.1000000000000014</v>
      </c>
      <c r="I922">
        <v>16.388888888888889</v>
      </c>
      <c r="J922">
        <f t="shared" si="210"/>
        <v>202.09619215084879</v>
      </c>
      <c r="K922">
        <f t="shared" si="211"/>
        <v>71.777696527777877</v>
      </c>
      <c r="L922">
        <f t="shared" si="212"/>
        <v>883.63785881751642</v>
      </c>
      <c r="M922">
        <f t="shared" si="213"/>
        <v>656.45730326196053</v>
      </c>
      <c r="N922">
        <f t="shared" si="214"/>
        <v>10758.605803459908</v>
      </c>
      <c r="O922">
        <f t="shared" si="215"/>
        <v>10758.605803459908</v>
      </c>
      <c r="P922">
        <f t="shared" si="222"/>
        <v>3305746.5270655947</v>
      </c>
      <c r="Q922">
        <f t="shared" si="223"/>
        <v>-1239430.2538693475</v>
      </c>
      <c r="S922">
        <v>10.758605803459908</v>
      </c>
      <c r="T922">
        <v>3305.7465270655948</v>
      </c>
      <c r="U922">
        <v>1239.4302538693476</v>
      </c>
      <c r="W922">
        <v>1239430.2538693475</v>
      </c>
      <c r="X922">
        <f t="shared" si="216"/>
        <v>454.36111111111171</v>
      </c>
      <c r="Y922">
        <f t="shared" si="217"/>
        <v>99.983902150848778</v>
      </c>
      <c r="Z922">
        <f t="shared" si="218"/>
        <v>102.11229000000002</v>
      </c>
      <c r="AA922">
        <f t="shared" si="219"/>
        <v>2066.3162731962475</v>
      </c>
      <c r="AB922">
        <f t="shared" si="220"/>
        <v>199.70088734567901</v>
      </c>
    </row>
    <row r="923" spans="2:28" x14ac:dyDescent="0.55000000000000004">
      <c r="B923" s="4" t="s">
        <v>38</v>
      </c>
      <c r="C923" s="4">
        <v>917</v>
      </c>
      <c r="D923" s="4">
        <v>328</v>
      </c>
      <c r="E923" s="11">
        <v>59.2</v>
      </c>
      <c r="F923" s="16">
        <f t="shared" si="221"/>
        <v>0.12499999999999981</v>
      </c>
      <c r="G923" s="16">
        <f t="shared" si="224"/>
        <v>0.44999999999999929</v>
      </c>
      <c r="I923">
        <v>16.416666666666668</v>
      </c>
      <c r="J923">
        <f t="shared" si="210"/>
        <v>202.43540786024309</v>
      </c>
      <c r="K923">
        <f t="shared" si="211"/>
        <v>29.363603124999955</v>
      </c>
      <c r="L923">
        <f t="shared" si="212"/>
        <v>481.24790786024266</v>
      </c>
      <c r="M923">
        <f t="shared" si="213"/>
        <v>388.31040786024278</v>
      </c>
      <c r="N923">
        <f t="shared" si="214"/>
        <v>6374.762529038986</v>
      </c>
      <c r="O923">
        <f t="shared" si="215"/>
        <v>6374.762529038986</v>
      </c>
      <c r="P923">
        <f t="shared" si="222"/>
        <v>3312121.2895946335</v>
      </c>
      <c r="Q923">
        <f t="shared" si="223"/>
        <v>-1239430.2538693475</v>
      </c>
      <c r="S923">
        <v>6.3747625290389864</v>
      </c>
      <c r="T923">
        <v>3312.1212895946337</v>
      </c>
      <c r="U923">
        <v>1239.4302538693476</v>
      </c>
      <c r="W923">
        <v>1239430.2538693475</v>
      </c>
      <c r="X923">
        <f t="shared" si="216"/>
        <v>185.87499999999972</v>
      </c>
      <c r="Y923">
        <f t="shared" si="217"/>
        <v>100.32311786024307</v>
      </c>
      <c r="Z923">
        <f t="shared" si="218"/>
        <v>102.11229000000002</v>
      </c>
      <c r="AA923">
        <f t="shared" si="219"/>
        <v>2072.6910357252864</v>
      </c>
      <c r="AB923">
        <f t="shared" si="220"/>
        <v>200.37841319444448</v>
      </c>
    </row>
    <row r="924" spans="2:28" x14ac:dyDescent="0.55000000000000004">
      <c r="B924" s="4" t="s">
        <v>38</v>
      </c>
      <c r="C924" s="4">
        <v>918</v>
      </c>
      <c r="D924" s="4">
        <v>329</v>
      </c>
      <c r="E924" s="11">
        <v>59</v>
      </c>
      <c r="F924" s="16">
        <f t="shared" si="221"/>
        <v>-1.3888888888889086E-2</v>
      </c>
      <c r="G924" s="16">
        <f t="shared" si="224"/>
        <v>-5.0000000000000711E-2</v>
      </c>
      <c r="I924">
        <v>16.527777777777779</v>
      </c>
      <c r="J924">
        <f t="shared" si="210"/>
        <v>203.79801524836037</v>
      </c>
      <c r="K924">
        <f t="shared" si="211"/>
        <v>-3.2626225694444906</v>
      </c>
      <c r="L924">
        <f t="shared" si="212"/>
        <v>172.81884858169326</v>
      </c>
      <c r="M924">
        <f t="shared" si="213"/>
        <v>183.14523747058229</v>
      </c>
      <c r="N924">
        <f t="shared" si="214"/>
        <v>3026.9837859721242</v>
      </c>
      <c r="O924">
        <f t="shared" si="215"/>
        <v>3026.9837859721242</v>
      </c>
      <c r="P924">
        <f t="shared" si="222"/>
        <v>3315148.2733806055</v>
      </c>
      <c r="Q924">
        <f t="shared" si="223"/>
        <v>-1239430.2538693475</v>
      </c>
      <c r="S924">
        <v>3.0269837859721243</v>
      </c>
      <c r="T924">
        <v>3315.1482733806056</v>
      </c>
      <c r="U924">
        <v>1239.4302538693476</v>
      </c>
      <c r="W924">
        <v>1239430.2538693475</v>
      </c>
      <c r="X924">
        <f t="shared" si="216"/>
        <v>-20.65277777777807</v>
      </c>
      <c r="Y924">
        <f t="shared" si="217"/>
        <v>101.68572524836036</v>
      </c>
      <c r="Z924">
        <f t="shared" si="218"/>
        <v>102.11229000000002</v>
      </c>
      <c r="AA924">
        <f t="shared" si="219"/>
        <v>2075.7180195112578</v>
      </c>
      <c r="AB924">
        <f t="shared" si="220"/>
        <v>203.09999035493829</v>
      </c>
    </row>
    <row r="925" spans="2:28" x14ac:dyDescent="0.55000000000000004">
      <c r="B925" s="4" t="s">
        <v>38</v>
      </c>
      <c r="C925" s="4">
        <v>919</v>
      </c>
      <c r="D925" s="4">
        <v>330</v>
      </c>
      <c r="E925" s="11">
        <v>59.1</v>
      </c>
      <c r="F925" s="16">
        <f t="shared" si="221"/>
        <v>6.9444444444444448E-2</v>
      </c>
      <c r="G925" s="16">
        <f t="shared" si="224"/>
        <v>0.25</v>
      </c>
      <c r="I925">
        <v>16.805555555555557</v>
      </c>
      <c r="J925">
        <f t="shared" si="210"/>
        <v>207.24474557243445</v>
      </c>
      <c r="K925">
        <f t="shared" si="211"/>
        <v>16.313112847222225</v>
      </c>
      <c r="L925">
        <f t="shared" si="212"/>
        <v>362.14057890576782</v>
      </c>
      <c r="M925">
        <f t="shared" si="213"/>
        <v>310.50863446132337</v>
      </c>
      <c r="N925">
        <f t="shared" si="214"/>
        <v>5218.2701069194627</v>
      </c>
      <c r="O925">
        <f t="shared" si="215"/>
        <v>5218.2701069194627</v>
      </c>
      <c r="P925">
        <f t="shared" si="222"/>
        <v>3320366.5434875251</v>
      </c>
      <c r="Q925">
        <f t="shared" si="223"/>
        <v>-1239430.2538693475</v>
      </c>
      <c r="S925">
        <v>5.218270106919463</v>
      </c>
      <c r="T925">
        <v>3320.3665434875252</v>
      </c>
      <c r="U925">
        <v>1239.4302538693476</v>
      </c>
      <c r="W925">
        <v>1239430.2538693475</v>
      </c>
      <c r="X925">
        <f t="shared" si="216"/>
        <v>103.2638888888889</v>
      </c>
      <c r="Y925">
        <f t="shared" si="217"/>
        <v>105.13245557243445</v>
      </c>
      <c r="Z925">
        <f t="shared" si="218"/>
        <v>102.11229000000002</v>
      </c>
      <c r="AA925">
        <f t="shared" si="219"/>
        <v>2080.9362896181774</v>
      </c>
      <c r="AB925">
        <f t="shared" si="220"/>
        <v>209.98424961419758</v>
      </c>
    </row>
    <row r="926" spans="2:28" x14ac:dyDescent="0.55000000000000004">
      <c r="B926" s="4" t="s">
        <v>38</v>
      </c>
      <c r="C926" s="4">
        <v>920</v>
      </c>
      <c r="D926" s="4">
        <v>331</v>
      </c>
      <c r="E926" s="11">
        <v>59.5</v>
      </c>
      <c r="F926" s="16">
        <f t="shared" si="221"/>
        <v>0.19444444444444425</v>
      </c>
      <c r="G926" s="16">
        <f t="shared" si="224"/>
        <v>0.69999999999999929</v>
      </c>
      <c r="I926">
        <v>17.305555555555557</v>
      </c>
      <c r="J926">
        <f t="shared" si="210"/>
        <v>213.59362282937889</v>
      </c>
      <c r="K926">
        <f t="shared" si="211"/>
        <v>45.676715972222183</v>
      </c>
      <c r="L926">
        <f t="shared" si="212"/>
        <v>647.3019561627118</v>
      </c>
      <c r="M926">
        <f t="shared" si="213"/>
        <v>502.73251171826752</v>
      </c>
      <c r="N926">
        <f t="shared" si="214"/>
        <v>8700.0654111244639</v>
      </c>
      <c r="O926">
        <f t="shared" si="215"/>
        <v>8700.0654111244639</v>
      </c>
      <c r="P926">
        <f t="shared" si="222"/>
        <v>3329066.6088986495</v>
      </c>
      <c r="Q926">
        <f t="shared" si="223"/>
        <v>-1239430.2538693475</v>
      </c>
      <c r="S926">
        <v>8.7000654111244646</v>
      </c>
      <c r="T926">
        <v>3329.0666088986495</v>
      </c>
      <c r="U926">
        <v>1239.4302538693476</v>
      </c>
      <c r="W926">
        <v>1239430.2538693475</v>
      </c>
      <c r="X926">
        <f t="shared" si="216"/>
        <v>289.13888888888863</v>
      </c>
      <c r="Y926">
        <f t="shared" si="217"/>
        <v>111.48133282937889</v>
      </c>
      <c r="Z926">
        <f t="shared" si="218"/>
        <v>102.11229000000002</v>
      </c>
      <c r="AA926">
        <f t="shared" si="219"/>
        <v>2089.6363550293017</v>
      </c>
      <c r="AB926">
        <f t="shared" si="220"/>
        <v>222.66505516975312</v>
      </c>
    </row>
    <row r="927" spans="2:28" x14ac:dyDescent="0.55000000000000004">
      <c r="B927" s="4" t="s">
        <v>38</v>
      </c>
      <c r="C927" s="4">
        <v>921</v>
      </c>
      <c r="D927" s="4">
        <v>332</v>
      </c>
      <c r="E927" s="11">
        <v>60.5</v>
      </c>
      <c r="F927" s="16">
        <f t="shared" si="221"/>
        <v>0.38888888888888851</v>
      </c>
      <c r="G927" s="16">
        <f t="shared" si="224"/>
        <v>1.3999999999999986</v>
      </c>
      <c r="I927">
        <v>17.75</v>
      </c>
      <c r="J927">
        <f t="shared" si="210"/>
        <v>219.39332105468753</v>
      </c>
      <c r="K927">
        <f t="shared" si="211"/>
        <v>91.353431944444367</v>
      </c>
      <c r="L927">
        <f t="shared" si="212"/>
        <v>1086.8099877213535</v>
      </c>
      <c r="M927">
        <f t="shared" si="213"/>
        <v>797.67109883246485</v>
      </c>
      <c r="N927">
        <f t="shared" si="214"/>
        <v>14158.662004276252</v>
      </c>
      <c r="O927">
        <f t="shared" si="215"/>
        <v>14158.662004276252</v>
      </c>
      <c r="P927">
        <f t="shared" si="222"/>
        <v>3343225.2709029256</v>
      </c>
      <c r="Q927">
        <f t="shared" si="223"/>
        <v>-1239430.2538693475</v>
      </c>
      <c r="S927">
        <v>14.158662004276252</v>
      </c>
      <c r="T927">
        <v>3343.2252709029258</v>
      </c>
      <c r="U927">
        <v>1239.4302538693476</v>
      </c>
      <c r="W927">
        <v>1239430.2538693475</v>
      </c>
      <c r="X927">
        <f t="shared" si="216"/>
        <v>578.27777777777726</v>
      </c>
      <c r="Y927">
        <f t="shared" si="217"/>
        <v>117.28103105468752</v>
      </c>
      <c r="Z927">
        <f t="shared" si="218"/>
        <v>102.11229000000002</v>
      </c>
      <c r="AA927">
        <f t="shared" si="219"/>
        <v>2103.795017033578</v>
      </c>
      <c r="AB927">
        <f t="shared" si="220"/>
        <v>234.24896874999999</v>
      </c>
    </row>
    <row r="928" spans="2:28" x14ac:dyDescent="0.55000000000000004">
      <c r="B928" s="4" t="s">
        <v>38</v>
      </c>
      <c r="C928" s="4">
        <v>922</v>
      </c>
      <c r="D928" s="4">
        <v>333</v>
      </c>
      <c r="E928" s="11">
        <v>62.3</v>
      </c>
      <c r="F928" s="16">
        <f t="shared" si="221"/>
        <v>0.47222222222222199</v>
      </c>
      <c r="G928" s="16">
        <f t="shared" si="224"/>
        <v>1.6999999999999993</v>
      </c>
      <c r="I928">
        <v>18.083333333333332</v>
      </c>
      <c r="J928">
        <f t="shared" si="210"/>
        <v>223.83960317274307</v>
      </c>
      <c r="K928">
        <f t="shared" si="211"/>
        <v>110.92916736111106</v>
      </c>
      <c r="L928">
        <f t="shared" si="212"/>
        <v>1277.1312698394092</v>
      </c>
      <c r="M928">
        <f t="shared" si="213"/>
        <v>926.03404761718718</v>
      </c>
      <c r="N928">
        <f t="shared" si="214"/>
        <v>16745.782361077469</v>
      </c>
      <c r="O928">
        <f t="shared" si="215"/>
        <v>16745.782361077469</v>
      </c>
      <c r="P928">
        <f t="shared" si="222"/>
        <v>3359971.0532640032</v>
      </c>
      <c r="Q928">
        <f t="shared" si="223"/>
        <v>-1239430.2538693475</v>
      </c>
      <c r="S928">
        <v>16.74578236107747</v>
      </c>
      <c r="T928">
        <v>3359.9710532640033</v>
      </c>
      <c r="U928">
        <v>1239.4302538693476</v>
      </c>
      <c r="W928">
        <v>1239430.2538693475</v>
      </c>
      <c r="X928">
        <f t="shared" si="216"/>
        <v>702.19444444444412</v>
      </c>
      <c r="Y928">
        <f t="shared" si="217"/>
        <v>121.72731317274305</v>
      </c>
      <c r="Z928">
        <f t="shared" si="218"/>
        <v>102.11229000000002</v>
      </c>
      <c r="AA928">
        <f t="shared" si="219"/>
        <v>2120.5407993946556</v>
      </c>
      <c r="AB928">
        <f t="shared" si="220"/>
        <v>243.12966319444442</v>
      </c>
    </row>
    <row r="929" spans="2:28" x14ac:dyDescent="0.55000000000000004">
      <c r="B929" s="4" t="s">
        <v>38</v>
      </c>
      <c r="C929" s="4">
        <v>923</v>
      </c>
      <c r="D929" s="4">
        <v>334</v>
      </c>
      <c r="E929" s="11">
        <v>63.9</v>
      </c>
      <c r="F929" s="16">
        <f t="shared" si="221"/>
        <v>0.38888888888888851</v>
      </c>
      <c r="G929" s="16">
        <f t="shared" si="224"/>
        <v>1.3999999999999986</v>
      </c>
      <c r="I929">
        <v>17.805555555555554</v>
      </c>
      <c r="J929">
        <f t="shared" si="210"/>
        <v>220.12862352382331</v>
      </c>
      <c r="K929">
        <f t="shared" si="211"/>
        <v>91.353431944444367</v>
      </c>
      <c r="L929">
        <f t="shared" si="212"/>
        <v>1087.5452901904891</v>
      </c>
      <c r="M929">
        <f t="shared" si="213"/>
        <v>798.40640130160057</v>
      </c>
      <c r="N929">
        <f t="shared" si="214"/>
        <v>14216.069534286831</v>
      </c>
      <c r="O929">
        <f t="shared" si="215"/>
        <v>14216.069534286831</v>
      </c>
      <c r="P929">
        <f t="shared" si="222"/>
        <v>3374187.1227982901</v>
      </c>
      <c r="Q929">
        <f t="shared" si="223"/>
        <v>-1239430.2538693475</v>
      </c>
      <c r="S929">
        <v>14.216069534286831</v>
      </c>
      <c r="T929">
        <v>3374.1871227982901</v>
      </c>
      <c r="U929">
        <v>1239.4302538693476</v>
      </c>
      <c r="W929">
        <v>1239430.2538693475</v>
      </c>
      <c r="X929">
        <f t="shared" si="216"/>
        <v>578.27777777777726</v>
      </c>
      <c r="Y929">
        <f t="shared" si="217"/>
        <v>118.01633352382328</v>
      </c>
      <c r="Z929">
        <f t="shared" si="218"/>
        <v>102.11229000000002</v>
      </c>
      <c r="AA929">
        <f t="shared" si="219"/>
        <v>2134.7568689289428</v>
      </c>
      <c r="AB929">
        <f t="shared" si="220"/>
        <v>235.71761072530859</v>
      </c>
    </row>
    <row r="930" spans="2:28" x14ac:dyDescent="0.55000000000000004">
      <c r="B930" s="4" t="s">
        <v>38</v>
      </c>
      <c r="C930" s="4">
        <v>924</v>
      </c>
      <c r="D930" s="4">
        <v>335</v>
      </c>
      <c r="E930" s="11">
        <v>65.099999999999994</v>
      </c>
      <c r="F930" s="16">
        <f t="shared" si="221"/>
        <v>2.7777777777777186E-2</v>
      </c>
      <c r="G930" s="16">
        <f t="shared" si="224"/>
        <v>9.9999999999997868E-2</v>
      </c>
      <c r="I930">
        <v>17.416666666666668</v>
      </c>
      <c r="J930">
        <f t="shared" si="210"/>
        <v>215.02976046440978</v>
      </c>
      <c r="K930">
        <f t="shared" si="211"/>
        <v>6.5252451388887502</v>
      </c>
      <c r="L930">
        <f t="shared" si="212"/>
        <v>276.98809379774178</v>
      </c>
      <c r="M930">
        <f t="shared" si="213"/>
        <v>256.33531601996447</v>
      </c>
      <c r="N930">
        <f t="shared" si="214"/>
        <v>4464.5067540143818</v>
      </c>
      <c r="O930">
        <f t="shared" si="215"/>
        <v>4464.5067540143818</v>
      </c>
      <c r="P930">
        <f t="shared" si="222"/>
        <v>3378651.6295523043</v>
      </c>
      <c r="Q930">
        <f t="shared" si="223"/>
        <v>-1239430.2538693475</v>
      </c>
      <c r="S930">
        <v>4.4645067540143817</v>
      </c>
      <c r="T930">
        <v>3378.6516295523043</v>
      </c>
      <c r="U930">
        <v>1239.4302538693476</v>
      </c>
      <c r="W930">
        <v>1239430.2538693475</v>
      </c>
      <c r="X930">
        <f t="shared" si="216"/>
        <v>41.305555555554676</v>
      </c>
      <c r="Y930">
        <f t="shared" si="217"/>
        <v>112.91747046440975</v>
      </c>
      <c r="Z930">
        <f t="shared" si="218"/>
        <v>102.11229000000002</v>
      </c>
      <c r="AA930">
        <f t="shared" si="219"/>
        <v>2139.2213756829569</v>
      </c>
      <c r="AB930">
        <f t="shared" si="220"/>
        <v>225.5334965277778</v>
      </c>
    </row>
    <row r="931" spans="2:28" x14ac:dyDescent="0.55000000000000004">
      <c r="B931" s="4" t="s">
        <v>38</v>
      </c>
      <c r="C931" s="4">
        <v>925</v>
      </c>
      <c r="D931" s="4">
        <v>336</v>
      </c>
      <c r="E931" s="11">
        <v>64.099999999999994</v>
      </c>
      <c r="F931" s="16">
        <f t="shared" si="221"/>
        <v>-0.33333333333333215</v>
      </c>
      <c r="G931" s="16">
        <f t="shared" si="224"/>
        <v>-1.1999999999999957</v>
      </c>
      <c r="I931">
        <v>17.222222222222221</v>
      </c>
      <c r="J931">
        <f t="shared" si="210"/>
        <v>212.52255138117286</v>
      </c>
      <c r="K931">
        <f t="shared" si="211"/>
        <v>-78.302941666666399</v>
      </c>
      <c r="L931">
        <f t="shared" si="212"/>
        <v>-530.9774486188245</v>
      </c>
      <c r="M931">
        <f t="shared" si="213"/>
        <v>-283.14411528549203</v>
      </c>
      <c r="N931">
        <f t="shared" si="214"/>
        <v>-4876.3708743612515</v>
      </c>
      <c r="O931">
        <f t="shared" si="215"/>
        <v>-4876.3708743612515</v>
      </c>
      <c r="P931">
        <f t="shared" si="222"/>
        <v>3378651.6295523043</v>
      </c>
      <c r="Q931">
        <f t="shared" si="223"/>
        <v>-1244306.6247437089</v>
      </c>
      <c r="S931">
        <v>-4.8763708743612515</v>
      </c>
      <c r="T931">
        <v>3378.6516295523043</v>
      </c>
      <c r="U931">
        <v>1244.3066247437089</v>
      </c>
      <c r="W931">
        <v>1244306.6247437089</v>
      </c>
      <c r="X931">
        <f t="shared" si="216"/>
        <v>-495.66666666666492</v>
      </c>
      <c r="Y931">
        <f t="shared" si="217"/>
        <v>110.41026138117284</v>
      </c>
      <c r="Z931">
        <f t="shared" si="218"/>
        <v>102.11229000000002</v>
      </c>
      <c r="AA931">
        <f t="shared" si="219"/>
        <v>2134.3450048085951</v>
      </c>
      <c r="AB931">
        <f t="shared" si="220"/>
        <v>220.52577160493826</v>
      </c>
    </row>
    <row r="932" spans="2:28" x14ac:dyDescent="0.55000000000000004">
      <c r="B932" s="4" t="s">
        <v>38</v>
      </c>
      <c r="C932" s="4">
        <v>926</v>
      </c>
      <c r="D932" s="4">
        <v>337</v>
      </c>
      <c r="E932" s="11">
        <v>62.7</v>
      </c>
      <c r="F932" s="16">
        <f t="shared" si="221"/>
        <v>-0.29166666666666585</v>
      </c>
      <c r="G932" s="16">
        <f t="shared" si="224"/>
        <v>-1.0499999999999972</v>
      </c>
      <c r="I932">
        <v>17.027777777777779</v>
      </c>
      <c r="J932">
        <f t="shared" si="210"/>
        <v>210.0434905955826</v>
      </c>
      <c r="K932">
        <f t="shared" si="211"/>
        <v>-68.515073958333147</v>
      </c>
      <c r="L932">
        <f t="shared" si="212"/>
        <v>-440.51900940441556</v>
      </c>
      <c r="M932">
        <f t="shared" si="213"/>
        <v>-223.66484273774952</v>
      </c>
      <c r="N932">
        <f t="shared" si="214"/>
        <v>-3808.5152388400129</v>
      </c>
      <c r="O932">
        <f t="shared" si="215"/>
        <v>-3808.5152388400129</v>
      </c>
      <c r="P932">
        <f t="shared" si="222"/>
        <v>3378651.6295523043</v>
      </c>
      <c r="Q932">
        <f t="shared" si="223"/>
        <v>-1248115.1399825488</v>
      </c>
      <c r="S932">
        <v>-3.808515238840013</v>
      </c>
      <c r="T932">
        <v>3378.6516295523043</v>
      </c>
      <c r="U932">
        <v>1248.1151399825487</v>
      </c>
      <c r="W932">
        <v>1248115.1399825488</v>
      </c>
      <c r="X932">
        <f t="shared" si="216"/>
        <v>-433.70833333333212</v>
      </c>
      <c r="Y932">
        <f t="shared" si="217"/>
        <v>107.93120059558258</v>
      </c>
      <c r="Z932">
        <f t="shared" si="218"/>
        <v>102.11229000000002</v>
      </c>
      <c r="AA932">
        <f t="shared" si="219"/>
        <v>2130.5364895697558</v>
      </c>
      <c r="AB932">
        <f t="shared" si="220"/>
        <v>215.57426813271607</v>
      </c>
    </row>
    <row r="933" spans="2:28" x14ac:dyDescent="0.55000000000000004">
      <c r="B933" s="4" t="s">
        <v>38</v>
      </c>
      <c r="C933" s="4">
        <v>927</v>
      </c>
      <c r="D933" s="4">
        <v>338</v>
      </c>
      <c r="E933" s="11">
        <v>62</v>
      </c>
      <c r="F933" s="16">
        <f t="shared" si="221"/>
        <v>-0.19444444444444522</v>
      </c>
      <c r="G933" s="16">
        <f t="shared" si="224"/>
        <v>-0.70000000000000284</v>
      </c>
      <c r="I933">
        <v>16.916666666666668</v>
      </c>
      <c r="J933">
        <f t="shared" si="210"/>
        <v>208.63952244357642</v>
      </c>
      <c r="K933">
        <f t="shared" si="211"/>
        <v>-45.676715972222404</v>
      </c>
      <c r="L933">
        <f t="shared" si="212"/>
        <v>-225.06881088975865</v>
      </c>
      <c r="M933">
        <f t="shared" si="213"/>
        <v>-80.499366445313626</v>
      </c>
      <c r="N933">
        <f t="shared" si="214"/>
        <v>-1361.7809490332222</v>
      </c>
      <c r="O933">
        <f t="shared" si="215"/>
        <v>-1361.7809490332222</v>
      </c>
      <c r="P933">
        <f t="shared" si="222"/>
        <v>3378651.6295523043</v>
      </c>
      <c r="Q933">
        <f t="shared" si="223"/>
        <v>-1249476.9209315821</v>
      </c>
      <c r="S933">
        <v>-1.3617809490332222</v>
      </c>
      <c r="T933">
        <v>3378.6516295523043</v>
      </c>
      <c r="U933">
        <v>1249.4769209315821</v>
      </c>
      <c r="W933">
        <v>1249476.9209315821</v>
      </c>
      <c r="X933">
        <f t="shared" si="216"/>
        <v>-289.13888888889005</v>
      </c>
      <c r="Y933">
        <f t="shared" si="217"/>
        <v>106.52723244357641</v>
      </c>
      <c r="Z933">
        <f t="shared" si="218"/>
        <v>102.11229000000002</v>
      </c>
      <c r="AA933">
        <f t="shared" si="219"/>
        <v>2129.1747086207224</v>
      </c>
      <c r="AB933">
        <f t="shared" si="220"/>
        <v>212.77007986111113</v>
      </c>
    </row>
    <row r="934" spans="2:28" x14ac:dyDescent="0.55000000000000004">
      <c r="B934" s="4" t="s">
        <v>38</v>
      </c>
      <c r="C934" s="4">
        <v>928</v>
      </c>
      <c r="D934" s="4">
        <v>339</v>
      </c>
      <c r="E934" s="11">
        <v>61.3</v>
      </c>
      <c r="F934" s="16">
        <f t="shared" si="221"/>
        <v>-0.15277777777777798</v>
      </c>
      <c r="G934" s="16">
        <f t="shared" si="224"/>
        <v>-0.55000000000000071</v>
      </c>
      <c r="I934">
        <v>16.805555555555557</v>
      </c>
      <c r="J934">
        <f t="shared" si="210"/>
        <v>207.24474557243445</v>
      </c>
      <c r="K934">
        <f t="shared" si="211"/>
        <v>-35.888848263888939</v>
      </c>
      <c r="L934">
        <f t="shared" si="212"/>
        <v>-133.52608776089932</v>
      </c>
      <c r="M934">
        <f t="shared" si="213"/>
        <v>-19.935809983121402</v>
      </c>
      <c r="N934">
        <f t="shared" si="214"/>
        <v>-335.0323622163458</v>
      </c>
      <c r="O934">
        <f t="shared" si="215"/>
        <v>-335.0323622163458</v>
      </c>
      <c r="P934">
        <f t="shared" si="222"/>
        <v>3378651.6295523043</v>
      </c>
      <c r="Q934">
        <f t="shared" si="223"/>
        <v>-1249811.9532937985</v>
      </c>
      <c r="S934">
        <v>-0.3350323622163458</v>
      </c>
      <c r="T934">
        <v>3378.6516295523043</v>
      </c>
      <c r="U934">
        <v>1249.8119532937985</v>
      </c>
      <c r="W934">
        <v>1249811.9532937985</v>
      </c>
      <c r="X934">
        <f t="shared" si="216"/>
        <v>-227.18055555555586</v>
      </c>
      <c r="Y934">
        <f t="shared" si="217"/>
        <v>105.13245557243445</v>
      </c>
      <c r="Z934">
        <f t="shared" si="218"/>
        <v>102.11229000000002</v>
      </c>
      <c r="AA934">
        <f t="shared" si="219"/>
        <v>2128.8396762585057</v>
      </c>
      <c r="AB934">
        <f t="shared" si="220"/>
        <v>209.98424961419758</v>
      </c>
    </row>
    <row r="935" spans="2:28" x14ac:dyDescent="0.55000000000000004">
      <c r="B935" s="4" t="s">
        <v>38</v>
      </c>
      <c r="C935" s="4">
        <v>929</v>
      </c>
      <c r="D935" s="4">
        <v>340</v>
      </c>
      <c r="E935" s="11">
        <v>60.9</v>
      </c>
      <c r="F935" s="16">
        <f t="shared" si="221"/>
        <v>-0.11111111111111072</v>
      </c>
      <c r="G935" s="16">
        <f t="shared" si="224"/>
        <v>-0.39999999999999858</v>
      </c>
      <c r="I935">
        <v>16.722222222222221</v>
      </c>
      <c r="J935">
        <f t="shared" si="210"/>
        <v>206.20469469714507</v>
      </c>
      <c r="K935">
        <f t="shared" si="211"/>
        <v>-26.100980555555463</v>
      </c>
      <c r="L935">
        <f t="shared" si="212"/>
        <v>-41.628638636187375</v>
      </c>
      <c r="M935">
        <f t="shared" si="213"/>
        <v>40.982472474923441</v>
      </c>
      <c r="N935">
        <f t="shared" si="214"/>
        <v>685.31801194177524</v>
      </c>
      <c r="O935">
        <f t="shared" si="215"/>
        <v>685.31801194177524</v>
      </c>
      <c r="P935">
        <f t="shared" si="222"/>
        <v>3379336.9475642461</v>
      </c>
      <c r="Q935">
        <f t="shared" si="223"/>
        <v>-1249811.9532937985</v>
      </c>
      <c r="S935">
        <v>0.68531801194177522</v>
      </c>
      <c r="T935">
        <v>3379.3369475642462</v>
      </c>
      <c r="U935">
        <v>1249.8119532937985</v>
      </c>
      <c r="W935">
        <v>1249811.9532937985</v>
      </c>
      <c r="X935">
        <f t="shared" si="216"/>
        <v>-165.22222222222163</v>
      </c>
      <c r="Y935">
        <f t="shared" si="217"/>
        <v>104.09240469714506</v>
      </c>
      <c r="Z935">
        <f t="shared" si="218"/>
        <v>102.11229000000002</v>
      </c>
      <c r="AA935">
        <f t="shared" si="219"/>
        <v>2129.5249942704477</v>
      </c>
      <c r="AB935">
        <f t="shared" si="220"/>
        <v>207.906924382716</v>
      </c>
    </row>
    <row r="936" spans="2:28" x14ac:dyDescent="0.55000000000000004">
      <c r="B936" s="4" t="s">
        <v>38</v>
      </c>
      <c r="C936" s="4">
        <v>930</v>
      </c>
      <c r="D936" s="4">
        <v>341</v>
      </c>
      <c r="E936" s="11">
        <v>60.5</v>
      </c>
      <c r="F936" s="16">
        <f t="shared" si="221"/>
        <v>-9.7222222222221627E-2</v>
      </c>
      <c r="G936" s="16">
        <f t="shared" si="224"/>
        <v>-0.34999999999999787</v>
      </c>
      <c r="I936">
        <v>16.611111111111111</v>
      </c>
      <c r="J936">
        <f t="shared" si="210"/>
        <v>204.82600256751545</v>
      </c>
      <c r="K936">
        <f t="shared" si="211"/>
        <v>-22.838357986110971</v>
      </c>
      <c r="L936">
        <f t="shared" si="212"/>
        <v>-12.028164099149876</v>
      </c>
      <c r="M936">
        <f t="shared" si="213"/>
        <v>60.256558123071898</v>
      </c>
      <c r="N936">
        <f t="shared" si="214"/>
        <v>1000.928382155472</v>
      </c>
      <c r="O936">
        <f t="shared" si="215"/>
        <v>1000.928382155472</v>
      </c>
      <c r="P936">
        <f t="shared" si="222"/>
        <v>3380337.8759464016</v>
      </c>
      <c r="Q936">
        <f t="shared" si="223"/>
        <v>-1249811.9532937985</v>
      </c>
      <c r="S936">
        <v>1.000928382155472</v>
      </c>
      <c r="T936">
        <v>3380.3378759464017</v>
      </c>
      <c r="U936">
        <v>1249.8119532937985</v>
      </c>
      <c r="W936">
        <v>1249811.9532937985</v>
      </c>
      <c r="X936">
        <f t="shared" si="216"/>
        <v>-144.56944444444355</v>
      </c>
      <c r="Y936">
        <f t="shared" si="217"/>
        <v>102.71371256751543</v>
      </c>
      <c r="Z936">
        <f t="shared" si="218"/>
        <v>102.11229000000002</v>
      </c>
      <c r="AA936">
        <f t="shared" si="219"/>
        <v>2130.5259226526032</v>
      </c>
      <c r="AB936">
        <f t="shared" si="220"/>
        <v>205.15322067901232</v>
      </c>
    </row>
    <row r="937" spans="2:28" x14ac:dyDescent="0.55000000000000004">
      <c r="B937" s="4" t="s">
        <v>38</v>
      </c>
      <c r="C937" s="4">
        <v>931</v>
      </c>
      <c r="D937" s="4">
        <v>342</v>
      </c>
      <c r="E937" s="11">
        <v>60.2</v>
      </c>
      <c r="F937" s="16">
        <f t="shared" si="221"/>
        <v>-9.7222222222222612E-2</v>
      </c>
      <c r="G937" s="16">
        <f t="shared" si="224"/>
        <v>-0.35000000000000142</v>
      </c>
      <c r="I937">
        <v>16.5</v>
      </c>
      <c r="J937">
        <f t="shared" si="210"/>
        <v>203.45650171875002</v>
      </c>
      <c r="K937">
        <f t="shared" si="211"/>
        <v>-22.838357986111202</v>
      </c>
      <c r="L937">
        <f t="shared" si="212"/>
        <v>-13.397664947917519</v>
      </c>
      <c r="M937">
        <f t="shared" si="213"/>
        <v>58.887057274304993</v>
      </c>
      <c r="N937">
        <f t="shared" si="214"/>
        <v>971.63644502603233</v>
      </c>
      <c r="O937">
        <f t="shared" si="215"/>
        <v>971.63644502603233</v>
      </c>
      <c r="P937">
        <f t="shared" si="222"/>
        <v>3381309.5123914275</v>
      </c>
      <c r="Q937">
        <f t="shared" si="223"/>
        <v>-1249811.9532937985</v>
      </c>
      <c r="S937">
        <v>0.9716364450260323</v>
      </c>
      <c r="T937">
        <v>3381.3095123914277</v>
      </c>
      <c r="U937">
        <v>1249.8119532937985</v>
      </c>
      <c r="W937">
        <v>1249811.9532937985</v>
      </c>
      <c r="X937">
        <f t="shared" si="216"/>
        <v>-144.56944444444503</v>
      </c>
      <c r="Y937">
        <f t="shared" si="217"/>
        <v>101.34421171875</v>
      </c>
      <c r="Z937">
        <f t="shared" si="218"/>
        <v>102.11229000000002</v>
      </c>
      <c r="AA937">
        <f t="shared" si="219"/>
        <v>2131.4975590976292</v>
      </c>
      <c r="AB937">
        <f t="shared" si="220"/>
        <v>202.41787500000001</v>
      </c>
    </row>
    <row r="938" spans="2:28" x14ac:dyDescent="0.55000000000000004">
      <c r="B938" s="4" t="s">
        <v>38</v>
      </c>
      <c r="C938" s="4">
        <v>932</v>
      </c>
      <c r="D938" s="4">
        <v>343</v>
      </c>
      <c r="E938" s="11">
        <v>59.8</v>
      </c>
      <c r="F938" s="16">
        <f t="shared" si="221"/>
        <v>-0.1111111111111117</v>
      </c>
      <c r="G938" s="16">
        <f t="shared" si="224"/>
        <v>-0.40000000000000213</v>
      </c>
      <c r="I938">
        <v>16.277777777777779</v>
      </c>
      <c r="J938">
        <f t="shared" si="210"/>
        <v>200.74507386381174</v>
      </c>
      <c r="K938">
        <f t="shared" si="211"/>
        <v>-26.100980555555697</v>
      </c>
      <c r="L938">
        <f t="shared" si="212"/>
        <v>-47.088259469522924</v>
      </c>
      <c r="M938">
        <f t="shared" si="213"/>
        <v>35.52285164158863</v>
      </c>
      <c r="N938">
        <f t="shared" si="214"/>
        <v>578.23308505474824</v>
      </c>
      <c r="O938">
        <f t="shared" si="215"/>
        <v>578.23308505474824</v>
      </c>
      <c r="P938">
        <f t="shared" si="222"/>
        <v>3381887.7454764824</v>
      </c>
      <c r="Q938">
        <f t="shared" si="223"/>
        <v>-1249811.9532937985</v>
      </c>
      <c r="S938">
        <v>0.57823308505474824</v>
      </c>
      <c r="T938">
        <v>3381.8877454764825</v>
      </c>
      <c r="U938">
        <v>1249.8119532937985</v>
      </c>
      <c r="W938">
        <v>1249811.9532937985</v>
      </c>
      <c r="X938">
        <f t="shared" si="216"/>
        <v>-165.22222222222311</v>
      </c>
      <c r="Y938">
        <f t="shared" si="217"/>
        <v>98.632783863811738</v>
      </c>
      <c r="Z938">
        <f t="shared" si="218"/>
        <v>102.11229000000002</v>
      </c>
      <c r="AA938">
        <f t="shared" si="219"/>
        <v>2132.0757921826839</v>
      </c>
      <c r="AB938">
        <f t="shared" si="220"/>
        <v>197.00225771604937</v>
      </c>
    </row>
    <row r="939" spans="2:28" x14ac:dyDescent="0.55000000000000004">
      <c r="B939" s="4" t="s">
        <v>38</v>
      </c>
      <c r="C939" s="4">
        <v>933</v>
      </c>
      <c r="D939" s="4">
        <v>344</v>
      </c>
      <c r="E939" s="11">
        <v>59.4</v>
      </c>
      <c r="F939" s="16">
        <f t="shared" si="221"/>
        <v>-0.16666666666666607</v>
      </c>
      <c r="G939" s="16">
        <f t="shared" si="224"/>
        <v>-0.59999999999999787</v>
      </c>
      <c r="I939">
        <v>15.972222222222221</v>
      </c>
      <c r="J939">
        <f t="shared" si="210"/>
        <v>197.07689111641591</v>
      </c>
      <c r="K939">
        <f t="shared" si="211"/>
        <v>-39.1514708333332</v>
      </c>
      <c r="L939">
        <f t="shared" si="212"/>
        <v>-174.67310888358281</v>
      </c>
      <c r="M939">
        <f t="shared" si="213"/>
        <v>-50.756442216916554</v>
      </c>
      <c r="N939">
        <f t="shared" si="214"/>
        <v>-810.69317429797275</v>
      </c>
      <c r="O939">
        <f t="shared" si="215"/>
        <v>-810.69317429797275</v>
      </c>
      <c r="P939">
        <f t="shared" si="222"/>
        <v>3381887.7454764824</v>
      </c>
      <c r="Q939">
        <f t="shared" si="223"/>
        <v>-1250622.6464680964</v>
      </c>
      <c r="S939">
        <v>-0.81069317429797272</v>
      </c>
      <c r="T939">
        <v>3381.8877454764825</v>
      </c>
      <c r="U939">
        <v>1250.6226464680965</v>
      </c>
      <c r="W939">
        <v>1250622.6464680964</v>
      </c>
      <c r="X939">
        <f t="shared" si="216"/>
        <v>-247.83333333333246</v>
      </c>
      <c r="Y939">
        <f t="shared" si="217"/>
        <v>94.964601116415892</v>
      </c>
      <c r="Z939">
        <f t="shared" si="218"/>
        <v>102.11229000000002</v>
      </c>
      <c r="AA939">
        <f t="shared" si="219"/>
        <v>2131.2650990083857</v>
      </c>
      <c r="AB939">
        <f t="shared" si="220"/>
        <v>189.67568479938271</v>
      </c>
    </row>
    <row r="940" spans="2:28" x14ac:dyDescent="0.55000000000000004">
      <c r="B940" s="4" t="s">
        <v>38</v>
      </c>
      <c r="C940" s="4">
        <v>934</v>
      </c>
      <c r="D940" s="4">
        <v>345</v>
      </c>
      <c r="E940" s="11">
        <v>58.6</v>
      </c>
      <c r="F940" s="16">
        <f t="shared" si="221"/>
        <v>-0.26388888888888867</v>
      </c>
      <c r="G940" s="16">
        <f t="shared" si="224"/>
        <v>-0.94999999999999929</v>
      </c>
      <c r="I940">
        <v>15.722222222222221</v>
      </c>
      <c r="J940">
        <f t="shared" si="210"/>
        <v>194.12735164158954</v>
      </c>
      <c r="K940">
        <f t="shared" si="211"/>
        <v>-61.989828819444391</v>
      </c>
      <c r="L940">
        <f t="shared" si="212"/>
        <v>-394.47681502507658</v>
      </c>
      <c r="M940">
        <f t="shared" si="213"/>
        <v>-198.27542613618789</v>
      </c>
      <c r="N940">
        <f t="shared" si="214"/>
        <v>-3117.3303109189537</v>
      </c>
      <c r="O940">
        <f t="shared" si="215"/>
        <v>-3117.3303109189537</v>
      </c>
      <c r="P940">
        <f t="shared" si="222"/>
        <v>3381887.7454764824</v>
      </c>
      <c r="Q940">
        <f t="shared" si="223"/>
        <v>-1253739.9767790153</v>
      </c>
      <c r="S940">
        <v>-3.1173303109189536</v>
      </c>
      <c r="T940">
        <v>3381.8877454764825</v>
      </c>
      <c r="U940">
        <v>1253.7399767790153</v>
      </c>
      <c r="W940">
        <v>1253739.9767790153</v>
      </c>
      <c r="X940">
        <f t="shared" si="216"/>
        <v>-392.40277777777743</v>
      </c>
      <c r="Y940">
        <f t="shared" si="217"/>
        <v>92.015061641589512</v>
      </c>
      <c r="Z940">
        <f t="shared" si="218"/>
        <v>102.11229000000002</v>
      </c>
      <c r="AA940">
        <f t="shared" si="219"/>
        <v>2128.1477686974672</v>
      </c>
      <c r="AB940">
        <f t="shared" si="220"/>
        <v>183.7844799382716</v>
      </c>
    </row>
    <row r="941" spans="2:28" x14ac:dyDescent="0.55000000000000004">
      <c r="B941" s="4" t="s">
        <v>38</v>
      </c>
      <c r="C941" s="4">
        <v>935</v>
      </c>
      <c r="D941" s="4">
        <v>346</v>
      </c>
      <c r="E941" s="11">
        <v>57.5</v>
      </c>
      <c r="F941" s="16">
        <f t="shared" si="221"/>
        <v>-0.27777777777777779</v>
      </c>
      <c r="G941" s="16">
        <f t="shared" si="224"/>
        <v>-1</v>
      </c>
      <c r="I941">
        <v>15.555555555555555</v>
      </c>
      <c r="J941">
        <f t="shared" si="210"/>
        <v>192.18684246913583</v>
      </c>
      <c r="K941">
        <f t="shared" si="211"/>
        <v>-65.2524513888889</v>
      </c>
      <c r="L941">
        <f t="shared" si="212"/>
        <v>-427.39649086419757</v>
      </c>
      <c r="M941">
        <f t="shared" si="213"/>
        <v>-220.86871308641977</v>
      </c>
      <c r="N941">
        <f t="shared" si="214"/>
        <v>-3435.7355368998633</v>
      </c>
      <c r="O941">
        <f t="shared" si="215"/>
        <v>-3435.7355368998633</v>
      </c>
      <c r="P941">
        <f t="shared" si="222"/>
        <v>3381887.7454764824</v>
      </c>
      <c r="Q941">
        <f t="shared" si="223"/>
        <v>-1257175.7123159152</v>
      </c>
      <c r="S941">
        <v>-3.4357355368998634</v>
      </c>
      <c r="T941">
        <v>3381.8877454764825</v>
      </c>
      <c r="U941">
        <v>1257.1757123159152</v>
      </c>
      <c r="W941">
        <v>1257175.7123159152</v>
      </c>
      <c r="X941">
        <f t="shared" si="216"/>
        <v>-413.0555555555556</v>
      </c>
      <c r="Y941">
        <f t="shared" si="217"/>
        <v>90.07455246913581</v>
      </c>
      <c r="Z941">
        <f t="shared" si="218"/>
        <v>102.11229000000002</v>
      </c>
      <c r="AA941">
        <f t="shared" si="219"/>
        <v>2124.7120331605674</v>
      </c>
      <c r="AB941">
        <f t="shared" si="220"/>
        <v>179.90864197530863</v>
      </c>
    </row>
    <row r="942" spans="2:28" x14ac:dyDescent="0.55000000000000004">
      <c r="B942" s="4" t="s">
        <v>38</v>
      </c>
      <c r="C942" s="4">
        <v>936</v>
      </c>
      <c r="D942" s="4">
        <v>347</v>
      </c>
      <c r="E942" s="11">
        <v>56.6</v>
      </c>
      <c r="F942" s="16">
        <f t="shared" si="221"/>
        <v>-0.20833333333333331</v>
      </c>
      <c r="G942" s="16">
        <f t="shared" si="224"/>
        <v>-0.75</v>
      </c>
      <c r="I942">
        <v>15.416666666666666</v>
      </c>
      <c r="J942">
        <f t="shared" si="210"/>
        <v>190.58554900607641</v>
      </c>
      <c r="K942">
        <f t="shared" si="211"/>
        <v>-48.939338541666665</v>
      </c>
      <c r="L942">
        <f t="shared" si="212"/>
        <v>-274.10195099392354</v>
      </c>
      <c r="M942">
        <f t="shared" si="213"/>
        <v>-119.20611766059022</v>
      </c>
      <c r="N942">
        <f t="shared" si="214"/>
        <v>-1837.7609806007658</v>
      </c>
      <c r="O942">
        <f t="shared" si="215"/>
        <v>-1837.7609806007658</v>
      </c>
      <c r="P942">
        <f t="shared" si="222"/>
        <v>3381887.7454764824</v>
      </c>
      <c r="Q942">
        <f t="shared" si="223"/>
        <v>-1259013.4732965159</v>
      </c>
      <c r="S942">
        <v>-1.837760980600766</v>
      </c>
      <c r="T942">
        <v>3381.8877454764825</v>
      </c>
      <c r="U942">
        <v>1259.0134732965159</v>
      </c>
      <c r="W942">
        <v>1259013.4732965159</v>
      </c>
      <c r="X942">
        <f t="shared" si="216"/>
        <v>-309.79166666666663</v>
      </c>
      <c r="Y942">
        <f t="shared" si="217"/>
        <v>88.47325900607639</v>
      </c>
      <c r="Z942">
        <f t="shared" si="218"/>
        <v>102.11229000000002</v>
      </c>
      <c r="AA942">
        <f t="shared" si="219"/>
        <v>2122.8742721799663</v>
      </c>
      <c r="AB942">
        <f t="shared" si="220"/>
        <v>176.71032986111109</v>
      </c>
    </row>
    <row r="943" spans="2:28" x14ac:dyDescent="0.55000000000000004">
      <c r="B943" s="4" t="s">
        <v>38</v>
      </c>
      <c r="C943" s="4">
        <v>937</v>
      </c>
      <c r="D943" s="4">
        <v>348</v>
      </c>
      <c r="E943" s="11">
        <v>56</v>
      </c>
      <c r="F943" s="16">
        <f t="shared" si="221"/>
        <v>-0.15277777777777798</v>
      </c>
      <c r="G943" s="16">
        <f t="shared" si="224"/>
        <v>-0.55000000000000071</v>
      </c>
      <c r="I943">
        <v>15.277777777777779</v>
      </c>
      <c r="J943">
        <f t="shared" si="210"/>
        <v>188.99861691936729</v>
      </c>
      <c r="K943">
        <f t="shared" si="211"/>
        <v>-35.888848263888939</v>
      </c>
      <c r="L943">
        <f t="shared" si="212"/>
        <v>-151.77221641396648</v>
      </c>
      <c r="M943">
        <f t="shared" si="213"/>
        <v>-38.181938636188562</v>
      </c>
      <c r="N943">
        <f t="shared" si="214"/>
        <v>-583.33517360843643</v>
      </c>
      <c r="O943">
        <f t="shared" si="215"/>
        <v>-583.33517360843643</v>
      </c>
      <c r="P943">
        <f t="shared" si="222"/>
        <v>3381887.7454764824</v>
      </c>
      <c r="Q943">
        <f t="shared" si="223"/>
        <v>-1259596.8084701244</v>
      </c>
      <c r="S943">
        <v>-0.58333517360843645</v>
      </c>
      <c r="T943">
        <v>3381.8877454764825</v>
      </c>
      <c r="U943">
        <v>1259.5968084701244</v>
      </c>
      <c r="W943">
        <v>1259596.8084701244</v>
      </c>
      <c r="X943">
        <f t="shared" si="216"/>
        <v>-227.18055555555586</v>
      </c>
      <c r="Y943">
        <f t="shared" si="217"/>
        <v>86.886326919367292</v>
      </c>
      <c r="Z943">
        <f t="shared" si="218"/>
        <v>102.11229000000002</v>
      </c>
      <c r="AA943">
        <f t="shared" si="219"/>
        <v>2122.290937006358</v>
      </c>
      <c r="AB943">
        <f t="shared" si="220"/>
        <v>173.54070216049385</v>
      </c>
    </row>
    <row r="944" spans="2:28" x14ac:dyDescent="0.55000000000000004">
      <c r="B944" s="4" t="s">
        <v>38</v>
      </c>
      <c r="C944" s="4">
        <v>938</v>
      </c>
      <c r="D944" s="4">
        <v>349</v>
      </c>
      <c r="E944" s="11">
        <v>55.5</v>
      </c>
      <c r="F944" s="16">
        <f t="shared" si="221"/>
        <v>-0.1388888888888889</v>
      </c>
      <c r="G944" s="16">
        <f t="shared" si="224"/>
        <v>-0.5</v>
      </c>
      <c r="I944">
        <v>15.111111111111111</v>
      </c>
      <c r="J944">
        <f t="shared" si="210"/>
        <v>187.11325543209878</v>
      </c>
      <c r="K944">
        <f t="shared" si="211"/>
        <v>-32.62622569444445</v>
      </c>
      <c r="L944">
        <f t="shared" si="212"/>
        <v>-122.67841123456792</v>
      </c>
      <c r="M944">
        <f t="shared" si="213"/>
        <v>-19.414522345679018</v>
      </c>
      <c r="N944">
        <f t="shared" si="214"/>
        <v>-293.37500433470512</v>
      </c>
      <c r="O944">
        <f t="shared" si="215"/>
        <v>-293.37500433470512</v>
      </c>
      <c r="P944">
        <f t="shared" si="222"/>
        <v>3381887.7454764824</v>
      </c>
      <c r="Q944">
        <f t="shared" si="223"/>
        <v>-1259890.183474459</v>
      </c>
      <c r="S944">
        <v>-0.29337500433470515</v>
      </c>
      <c r="T944">
        <v>3381.8877454764825</v>
      </c>
      <c r="U944">
        <v>1259.890183474459</v>
      </c>
      <c r="W944">
        <v>1259890.183474459</v>
      </c>
      <c r="X944">
        <f t="shared" si="216"/>
        <v>-206.5277777777778</v>
      </c>
      <c r="Y944">
        <f t="shared" si="217"/>
        <v>85.000965432098766</v>
      </c>
      <c r="Z944">
        <f t="shared" si="218"/>
        <v>102.11229000000002</v>
      </c>
      <c r="AA944">
        <f t="shared" si="219"/>
        <v>2121.9975620020232</v>
      </c>
      <c r="AB944">
        <f t="shared" si="220"/>
        <v>169.77501234567902</v>
      </c>
    </row>
    <row r="945" spans="2:28" x14ac:dyDescent="0.55000000000000004">
      <c r="B945" s="4" t="s">
        <v>38</v>
      </c>
      <c r="C945" s="4">
        <v>939</v>
      </c>
      <c r="D945" s="4">
        <v>350</v>
      </c>
      <c r="E945" s="11">
        <v>55</v>
      </c>
      <c r="F945" s="16">
        <f t="shared" si="221"/>
        <v>-0.15277777777777798</v>
      </c>
      <c r="G945" s="16">
        <f t="shared" si="224"/>
        <v>-0.55000000000000071</v>
      </c>
      <c r="I945">
        <v>15.027777777777779</v>
      </c>
      <c r="J945">
        <f t="shared" si="210"/>
        <v>186.1783298316937</v>
      </c>
      <c r="K945">
        <f t="shared" si="211"/>
        <v>-35.888848263888939</v>
      </c>
      <c r="L945">
        <f t="shared" si="212"/>
        <v>-154.59250350164007</v>
      </c>
      <c r="M945">
        <f t="shared" si="213"/>
        <v>-41.002225723862153</v>
      </c>
      <c r="N945">
        <f t="shared" si="214"/>
        <v>-616.17233657248403</v>
      </c>
      <c r="O945">
        <f t="shared" si="215"/>
        <v>-616.17233657248403</v>
      </c>
      <c r="P945">
        <f t="shared" si="222"/>
        <v>3381887.7454764824</v>
      </c>
      <c r="Q945">
        <f t="shared" si="223"/>
        <v>-1260506.3558110315</v>
      </c>
      <c r="S945">
        <v>-0.61617233657248405</v>
      </c>
      <c r="T945">
        <v>3381.8877454764825</v>
      </c>
      <c r="U945">
        <v>1260.5063558110317</v>
      </c>
      <c r="W945">
        <v>1260506.3558110315</v>
      </c>
      <c r="X945">
        <f t="shared" si="216"/>
        <v>-227.18055555555586</v>
      </c>
      <c r="Y945">
        <f t="shared" si="217"/>
        <v>84.066039831693686</v>
      </c>
      <c r="Z945">
        <f t="shared" si="218"/>
        <v>102.11229000000002</v>
      </c>
      <c r="AA945">
        <f t="shared" si="219"/>
        <v>2121.381389665451</v>
      </c>
      <c r="AB945">
        <f t="shared" si="220"/>
        <v>167.90765702160493</v>
      </c>
    </row>
    <row r="946" spans="2:28" x14ac:dyDescent="0.55000000000000004">
      <c r="B946" s="4" t="s">
        <v>38</v>
      </c>
      <c r="C946" s="4">
        <v>940</v>
      </c>
      <c r="D946" s="4">
        <v>351</v>
      </c>
      <c r="E946" s="11">
        <v>54.4</v>
      </c>
      <c r="F946" s="16">
        <f t="shared" si="221"/>
        <v>-0.12499999999999981</v>
      </c>
      <c r="G946" s="16">
        <f t="shared" si="224"/>
        <v>-0.44999999999999929</v>
      </c>
      <c r="I946">
        <v>15</v>
      </c>
      <c r="J946">
        <f t="shared" si="210"/>
        <v>185.86783687500002</v>
      </c>
      <c r="K946">
        <f t="shared" si="211"/>
        <v>-29.363603124999955</v>
      </c>
      <c r="L946">
        <f t="shared" si="212"/>
        <v>-92.944663124999551</v>
      </c>
      <c r="M946">
        <f t="shared" si="213"/>
        <v>-7.1631249996926272E-3</v>
      </c>
      <c r="N946">
        <f t="shared" si="214"/>
        <v>-0.10744687499538941</v>
      </c>
      <c r="O946">
        <f t="shared" si="215"/>
        <v>-0.10744687499538941</v>
      </c>
      <c r="P946">
        <f t="shared" si="222"/>
        <v>3381887.7454764824</v>
      </c>
      <c r="Q946">
        <f t="shared" si="223"/>
        <v>-1260506.4632579065</v>
      </c>
      <c r="S946">
        <v>-1.074468749953894E-4</v>
      </c>
      <c r="T946">
        <v>3381.8877454764825</v>
      </c>
      <c r="U946">
        <v>1260.5064632579065</v>
      </c>
      <c r="W946">
        <v>1260506.4632579065</v>
      </c>
      <c r="X946">
        <f t="shared" si="216"/>
        <v>-185.87499999999972</v>
      </c>
      <c r="Y946">
        <f t="shared" si="217"/>
        <v>83.755546875000007</v>
      </c>
      <c r="Z946">
        <f t="shared" si="218"/>
        <v>102.11229000000002</v>
      </c>
      <c r="AA946">
        <f t="shared" si="219"/>
        <v>2121.381282218576</v>
      </c>
      <c r="AB946">
        <f t="shared" si="220"/>
        <v>167.28749999999999</v>
      </c>
    </row>
    <row r="947" spans="2:28" x14ac:dyDescent="0.55000000000000004">
      <c r="B947" s="4" t="s">
        <v>38</v>
      </c>
      <c r="C947" s="4">
        <v>941</v>
      </c>
      <c r="D947" s="4">
        <v>352</v>
      </c>
      <c r="E947" s="11">
        <v>54.1</v>
      </c>
      <c r="F947" s="16">
        <f t="shared" si="221"/>
        <v>-5.5555555555555358E-2</v>
      </c>
      <c r="G947" s="16">
        <f t="shared" si="224"/>
        <v>-0.19999999999999929</v>
      </c>
      <c r="I947">
        <v>14.972222222222221</v>
      </c>
      <c r="J947">
        <f t="shared" si="210"/>
        <v>185.55791837336034</v>
      </c>
      <c r="K947">
        <f t="shared" si="211"/>
        <v>-13.050490277777731</v>
      </c>
      <c r="L947">
        <f t="shared" si="212"/>
        <v>61.641251706694113</v>
      </c>
      <c r="M947">
        <f t="shared" si="213"/>
        <v>102.94680726224952</v>
      </c>
      <c r="N947">
        <f t="shared" si="214"/>
        <v>1541.3424753986803</v>
      </c>
      <c r="O947">
        <f t="shared" si="215"/>
        <v>1541.3424753986803</v>
      </c>
      <c r="P947">
        <f t="shared" si="222"/>
        <v>3383429.0879518813</v>
      </c>
      <c r="Q947">
        <f t="shared" si="223"/>
        <v>-1260506.4632579065</v>
      </c>
      <c r="S947">
        <v>1.5413424753986804</v>
      </c>
      <c r="T947">
        <v>3383.4290879518812</v>
      </c>
      <c r="U947">
        <v>1260.5064632579065</v>
      </c>
      <c r="W947">
        <v>1260506.4632579065</v>
      </c>
      <c r="X947">
        <f t="shared" si="216"/>
        <v>-82.611111111110816</v>
      </c>
      <c r="Y947">
        <f t="shared" si="217"/>
        <v>83.445628373360336</v>
      </c>
      <c r="Z947">
        <f t="shared" si="218"/>
        <v>102.11229000000002</v>
      </c>
      <c r="AA947">
        <f t="shared" si="219"/>
        <v>2122.9226246939747</v>
      </c>
      <c r="AB947">
        <f t="shared" si="220"/>
        <v>166.66849035493826</v>
      </c>
    </row>
    <row r="948" spans="2:28" x14ac:dyDescent="0.55000000000000004">
      <c r="B948" s="4" t="s">
        <v>38</v>
      </c>
      <c r="C948" s="4">
        <v>942</v>
      </c>
      <c r="D948" s="4">
        <v>353</v>
      </c>
      <c r="E948" s="11">
        <v>54</v>
      </c>
      <c r="F948" s="16">
        <f t="shared" si="221"/>
        <v>-2.7777777777778172E-2</v>
      </c>
      <c r="G948" s="16">
        <f t="shared" si="224"/>
        <v>-0.10000000000000142</v>
      </c>
      <c r="I948">
        <v>14.972222222222221</v>
      </c>
      <c r="J948">
        <f t="shared" si="210"/>
        <v>185.55791837336034</v>
      </c>
      <c r="K948">
        <f t="shared" si="211"/>
        <v>-6.5252451388889812</v>
      </c>
      <c r="L948">
        <f t="shared" si="212"/>
        <v>123.59958504002613</v>
      </c>
      <c r="M948">
        <f t="shared" si="213"/>
        <v>144.2523628178042</v>
      </c>
      <c r="N948">
        <f t="shared" si="214"/>
        <v>2159.7784321887907</v>
      </c>
      <c r="O948">
        <f t="shared" si="215"/>
        <v>2159.7784321887907</v>
      </c>
      <c r="P948">
        <f t="shared" si="222"/>
        <v>3385588.8663840704</v>
      </c>
      <c r="Q948">
        <f t="shared" si="223"/>
        <v>-1260506.4632579065</v>
      </c>
      <c r="S948">
        <v>2.1597784321887907</v>
      </c>
      <c r="T948">
        <v>3385.5888663840706</v>
      </c>
      <c r="U948">
        <v>1260.5064632579065</v>
      </c>
      <c r="W948">
        <v>1260506.4632579065</v>
      </c>
      <c r="X948">
        <f t="shared" si="216"/>
        <v>-41.30555555555614</v>
      </c>
      <c r="Y948">
        <f t="shared" si="217"/>
        <v>83.445628373360336</v>
      </c>
      <c r="Z948">
        <f t="shared" si="218"/>
        <v>102.11229000000002</v>
      </c>
      <c r="AA948">
        <f t="shared" si="219"/>
        <v>2125.0824031261641</v>
      </c>
      <c r="AB948">
        <f t="shared" si="220"/>
        <v>166.66849035493826</v>
      </c>
    </row>
    <row r="949" spans="2:28" x14ac:dyDescent="0.55000000000000004">
      <c r="B949" s="4" t="s">
        <v>38</v>
      </c>
      <c r="C949" s="4">
        <v>943</v>
      </c>
      <c r="D949" s="4">
        <v>354</v>
      </c>
      <c r="E949" s="11">
        <v>53.9</v>
      </c>
      <c r="F949" s="16">
        <f t="shared" si="221"/>
        <v>-1.3888888888889086E-2</v>
      </c>
      <c r="G949" s="16">
        <f t="shared" si="224"/>
        <v>-5.0000000000000711E-2</v>
      </c>
      <c r="I949">
        <v>15</v>
      </c>
      <c r="J949">
        <f t="shared" si="210"/>
        <v>185.86783687500002</v>
      </c>
      <c r="K949">
        <f t="shared" si="211"/>
        <v>-3.2626225694444906</v>
      </c>
      <c r="L949">
        <f t="shared" si="212"/>
        <v>154.88867020833294</v>
      </c>
      <c r="M949">
        <f t="shared" si="213"/>
        <v>165.21505909722197</v>
      </c>
      <c r="N949">
        <f t="shared" si="214"/>
        <v>2478.2258864583296</v>
      </c>
      <c r="O949">
        <f t="shared" si="215"/>
        <v>2478.2258864583296</v>
      </c>
      <c r="P949">
        <f t="shared" si="222"/>
        <v>3388067.0922705289</v>
      </c>
      <c r="Q949">
        <f t="shared" si="223"/>
        <v>-1260506.4632579065</v>
      </c>
      <c r="S949">
        <v>2.4782258864583295</v>
      </c>
      <c r="T949">
        <v>3388.067092270529</v>
      </c>
      <c r="U949">
        <v>1260.5064632579065</v>
      </c>
      <c r="W949">
        <v>1260506.4632579065</v>
      </c>
      <c r="X949">
        <f t="shared" si="216"/>
        <v>-20.65277777777807</v>
      </c>
      <c r="Y949">
        <f t="shared" si="217"/>
        <v>83.755546875000007</v>
      </c>
      <c r="Z949">
        <f t="shared" si="218"/>
        <v>102.11229000000002</v>
      </c>
      <c r="AA949">
        <f t="shared" si="219"/>
        <v>2127.5606290126225</v>
      </c>
      <c r="AB949">
        <f t="shared" si="220"/>
        <v>167.28749999999999</v>
      </c>
    </row>
    <row r="950" spans="2:28" x14ac:dyDescent="0.55000000000000004">
      <c r="B950" s="4" t="s">
        <v>38</v>
      </c>
      <c r="C950" s="4">
        <v>944</v>
      </c>
      <c r="D950" s="4">
        <v>355</v>
      </c>
      <c r="E950" s="11">
        <v>53.9</v>
      </c>
      <c r="F950" s="16">
        <f t="shared" si="221"/>
        <v>1.3888888888889086E-2</v>
      </c>
      <c r="G950" s="16">
        <f t="shared" si="224"/>
        <v>5.0000000000000711E-2</v>
      </c>
      <c r="I950">
        <v>15.055555555555555</v>
      </c>
      <c r="J950">
        <f t="shared" si="210"/>
        <v>186.48939724344137</v>
      </c>
      <c r="K950">
        <f t="shared" si="211"/>
        <v>3.2626225694444906</v>
      </c>
      <c r="L950">
        <f t="shared" si="212"/>
        <v>217.46856391010846</v>
      </c>
      <c r="M950">
        <f t="shared" si="213"/>
        <v>207.14217502121943</v>
      </c>
      <c r="N950">
        <f t="shared" si="214"/>
        <v>3118.6405239305814</v>
      </c>
      <c r="O950">
        <f t="shared" si="215"/>
        <v>3118.6405239305814</v>
      </c>
      <c r="P950">
        <f t="shared" si="222"/>
        <v>3391185.7327944594</v>
      </c>
      <c r="Q950">
        <f t="shared" si="223"/>
        <v>-1260506.4632579065</v>
      </c>
      <c r="S950">
        <v>3.1186405239305812</v>
      </c>
      <c r="T950">
        <v>3391.1857327944595</v>
      </c>
      <c r="U950">
        <v>1260.5064632579065</v>
      </c>
      <c r="W950">
        <v>1260506.4632579065</v>
      </c>
      <c r="X950">
        <f t="shared" si="216"/>
        <v>20.65277777777807</v>
      </c>
      <c r="Y950">
        <f t="shared" si="217"/>
        <v>84.377107243441358</v>
      </c>
      <c r="Z950">
        <f t="shared" si="218"/>
        <v>102.11229000000002</v>
      </c>
      <c r="AA950">
        <f t="shared" si="219"/>
        <v>2130.679269536553</v>
      </c>
      <c r="AB950">
        <f t="shared" si="220"/>
        <v>168.5289614197531</v>
      </c>
    </row>
    <row r="951" spans="2:28" x14ac:dyDescent="0.55000000000000004">
      <c r="B951" s="4" t="s">
        <v>38</v>
      </c>
      <c r="C951" s="4">
        <v>945</v>
      </c>
      <c r="D951" s="4">
        <v>356</v>
      </c>
      <c r="E951" s="11">
        <v>54</v>
      </c>
      <c r="F951" s="16">
        <f t="shared" si="221"/>
        <v>4.1666666666667261E-2</v>
      </c>
      <c r="G951" s="16">
        <f t="shared" si="224"/>
        <v>0.15000000000000213</v>
      </c>
      <c r="I951">
        <v>15.277777777777779</v>
      </c>
      <c r="J951">
        <f t="shared" si="210"/>
        <v>188.99861691936729</v>
      </c>
      <c r="K951">
        <f t="shared" si="211"/>
        <v>9.787867708333474</v>
      </c>
      <c r="L951">
        <f t="shared" si="212"/>
        <v>281.9361169193686</v>
      </c>
      <c r="M951">
        <f t="shared" si="213"/>
        <v>250.95695025270152</v>
      </c>
      <c r="N951">
        <f t="shared" si="214"/>
        <v>3834.0645177496067</v>
      </c>
      <c r="O951">
        <f t="shared" si="215"/>
        <v>3834.0645177496067</v>
      </c>
      <c r="P951">
        <f t="shared" si="222"/>
        <v>3395019.7973122089</v>
      </c>
      <c r="Q951">
        <f t="shared" si="223"/>
        <v>-1260506.4632579065</v>
      </c>
      <c r="S951">
        <v>3.8340645177496069</v>
      </c>
      <c r="T951">
        <v>3395.019797312209</v>
      </c>
      <c r="U951">
        <v>1260.5064632579065</v>
      </c>
      <c r="W951">
        <v>1260506.4632579065</v>
      </c>
      <c r="X951">
        <f t="shared" si="216"/>
        <v>61.958333333334217</v>
      </c>
      <c r="Y951">
        <f t="shared" si="217"/>
        <v>86.886326919367292</v>
      </c>
      <c r="Z951">
        <f t="shared" si="218"/>
        <v>102.11229000000002</v>
      </c>
      <c r="AA951">
        <f t="shared" si="219"/>
        <v>2134.5133340543025</v>
      </c>
      <c r="AB951">
        <f t="shared" si="220"/>
        <v>173.54070216049385</v>
      </c>
    </row>
    <row r="952" spans="2:28" x14ac:dyDescent="0.55000000000000004">
      <c r="B952" s="4" t="s">
        <v>38</v>
      </c>
      <c r="C952" s="4">
        <v>946</v>
      </c>
      <c r="D952" s="4">
        <v>357</v>
      </c>
      <c r="E952" s="11">
        <v>54.2</v>
      </c>
      <c r="F952" s="16">
        <f t="shared" si="221"/>
        <v>0.1388888888888889</v>
      </c>
      <c r="G952" s="16">
        <f t="shared" si="224"/>
        <v>0.5</v>
      </c>
      <c r="I952">
        <v>15.5</v>
      </c>
      <c r="J952">
        <f t="shared" si="210"/>
        <v>191.54460171875002</v>
      </c>
      <c r="K952">
        <f t="shared" si="211"/>
        <v>32.62622569444445</v>
      </c>
      <c r="L952">
        <f t="shared" si="212"/>
        <v>501.3362683854167</v>
      </c>
      <c r="M952">
        <f t="shared" si="213"/>
        <v>398.07237949652779</v>
      </c>
      <c r="N952">
        <f t="shared" si="214"/>
        <v>6170.1218821961811</v>
      </c>
      <c r="O952">
        <f t="shared" si="215"/>
        <v>6170.1218821961811</v>
      </c>
      <c r="P952">
        <f t="shared" si="222"/>
        <v>3401189.919194405</v>
      </c>
      <c r="Q952">
        <f t="shared" si="223"/>
        <v>-1260506.4632579065</v>
      </c>
      <c r="S952">
        <v>6.170121882196181</v>
      </c>
      <c r="T952">
        <v>3401.1899191944049</v>
      </c>
      <c r="U952">
        <v>1260.5064632579065</v>
      </c>
      <c r="W952">
        <v>1260506.4632579065</v>
      </c>
      <c r="X952">
        <f t="shared" si="216"/>
        <v>206.5277777777778</v>
      </c>
      <c r="Y952">
        <f t="shared" si="217"/>
        <v>89.432311718750015</v>
      </c>
      <c r="Z952">
        <f t="shared" si="218"/>
        <v>102.11229000000002</v>
      </c>
      <c r="AA952">
        <f t="shared" si="219"/>
        <v>2140.6834559364984</v>
      </c>
      <c r="AB952">
        <f t="shared" si="220"/>
        <v>178.62587500000001</v>
      </c>
    </row>
    <row r="953" spans="2:28" x14ac:dyDescent="0.55000000000000004">
      <c r="B953" s="4" t="s">
        <v>38</v>
      </c>
      <c r="C953" s="4">
        <v>947</v>
      </c>
      <c r="D953" s="4">
        <v>358</v>
      </c>
      <c r="E953" s="11">
        <v>55</v>
      </c>
      <c r="F953" s="16">
        <f t="shared" si="221"/>
        <v>0.22222222222222143</v>
      </c>
      <c r="G953" s="16">
        <f t="shared" si="224"/>
        <v>0.79999999999999716</v>
      </c>
      <c r="I953">
        <v>15.611111111111111</v>
      </c>
      <c r="J953">
        <f t="shared" si="210"/>
        <v>192.83138103973766</v>
      </c>
      <c r="K953">
        <f t="shared" si="211"/>
        <v>52.201961111110926</v>
      </c>
      <c r="L953">
        <f t="shared" si="212"/>
        <v>688.49804770640253</v>
      </c>
      <c r="M953">
        <f t="shared" si="213"/>
        <v>523.27582548418093</v>
      </c>
      <c r="N953">
        <f t="shared" si="214"/>
        <v>8168.917053391935</v>
      </c>
      <c r="O953">
        <f t="shared" si="215"/>
        <v>8168.917053391935</v>
      </c>
      <c r="P953">
        <f t="shared" si="222"/>
        <v>3409358.8362477971</v>
      </c>
      <c r="Q953">
        <f t="shared" si="223"/>
        <v>-1260506.4632579065</v>
      </c>
      <c r="S953">
        <v>8.1689170533919349</v>
      </c>
      <c r="T953">
        <v>3409.3588362477972</v>
      </c>
      <c r="U953">
        <v>1260.5064632579065</v>
      </c>
      <c r="W953">
        <v>1260506.4632579065</v>
      </c>
      <c r="X953">
        <f t="shared" si="216"/>
        <v>330.44444444444326</v>
      </c>
      <c r="Y953">
        <f t="shared" si="217"/>
        <v>90.719091039737663</v>
      </c>
      <c r="Z953">
        <f t="shared" si="218"/>
        <v>102.11229000000002</v>
      </c>
      <c r="AA953">
        <f t="shared" si="219"/>
        <v>2148.8523729898907</v>
      </c>
      <c r="AB953">
        <f t="shared" si="220"/>
        <v>181.19599845679011</v>
      </c>
    </row>
    <row r="954" spans="2:28" x14ac:dyDescent="0.55000000000000004">
      <c r="B954" s="4" t="s">
        <v>38</v>
      </c>
      <c r="C954" s="4">
        <v>948</v>
      </c>
      <c r="D954" s="4">
        <v>359</v>
      </c>
      <c r="E954" s="11">
        <v>55.8</v>
      </c>
      <c r="F954" s="16">
        <f t="shared" si="221"/>
        <v>0.16666666666666705</v>
      </c>
      <c r="G954" s="16">
        <f t="shared" si="224"/>
        <v>0.60000000000000142</v>
      </c>
      <c r="I954">
        <v>15.583333333333334</v>
      </c>
      <c r="J954">
        <f t="shared" si="210"/>
        <v>192.50882452690973</v>
      </c>
      <c r="K954">
        <f t="shared" si="211"/>
        <v>39.151470833333427</v>
      </c>
      <c r="L954">
        <f t="shared" si="212"/>
        <v>564.25882452691064</v>
      </c>
      <c r="M954">
        <f t="shared" si="213"/>
        <v>440.34215786024367</v>
      </c>
      <c r="N954">
        <f t="shared" si="214"/>
        <v>6861.9986266554642</v>
      </c>
      <c r="O954">
        <f t="shared" si="215"/>
        <v>6861.9986266554642</v>
      </c>
      <c r="P954">
        <f t="shared" si="222"/>
        <v>3416220.8348744526</v>
      </c>
      <c r="Q954">
        <f t="shared" si="223"/>
        <v>-1260506.4632579065</v>
      </c>
      <c r="S954">
        <v>6.8619986266554642</v>
      </c>
      <c r="T954">
        <v>3416.2208348744525</v>
      </c>
      <c r="U954">
        <v>1260.5064632579065</v>
      </c>
      <c r="W954">
        <v>1260506.4632579065</v>
      </c>
      <c r="X954">
        <f t="shared" si="216"/>
        <v>247.83333333333391</v>
      </c>
      <c r="Y954">
        <f t="shared" si="217"/>
        <v>90.396534526909733</v>
      </c>
      <c r="Z954">
        <f t="shared" si="218"/>
        <v>102.11229000000002</v>
      </c>
      <c r="AA954">
        <f t="shared" si="219"/>
        <v>2155.714371616546</v>
      </c>
      <c r="AB954">
        <f t="shared" si="220"/>
        <v>180.55174652777779</v>
      </c>
    </row>
    <row r="955" spans="2:28" x14ac:dyDescent="0.55000000000000004">
      <c r="B955" s="4" t="s">
        <v>38</v>
      </c>
      <c r="C955" s="4">
        <v>949</v>
      </c>
      <c r="D955" s="4">
        <v>360</v>
      </c>
      <c r="E955" s="11">
        <v>56.2</v>
      </c>
      <c r="F955" s="16">
        <f t="shared" si="221"/>
        <v>4.1666666666667261E-2</v>
      </c>
      <c r="G955" s="16">
        <f t="shared" si="224"/>
        <v>0.15000000000000213</v>
      </c>
      <c r="I955">
        <v>15.305555555555555</v>
      </c>
      <c r="J955">
        <f t="shared" si="210"/>
        <v>189.3148544266011</v>
      </c>
      <c r="K955">
        <f t="shared" si="211"/>
        <v>9.787867708333474</v>
      </c>
      <c r="L955">
        <f t="shared" si="212"/>
        <v>282.25235442660244</v>
      </c>
      <c r="M955">
        <f t="shared" si="213"/>
        <v>251.27318775993533</v>
      </c>
      <c r="N955">
        <f t="shared" si="214"/>
        <v>3845.8757348812323</v>
      </c>
      <c r="O955">
        <f t="shared" si="215"/>
        <v>3845.8757348812323</v>
      </c>
      <c r="P955">
        <f t="shared" si="222"/>
        <v>3420066.7106093336</v>
      </c>
      <c r="Q955">
        <f t="shared" si="223"/>
        <v>-1260506.4632579065</v>
      </c>
      <c r="S955">
        <v>3.8458757348812322</v>
      </c>
      <c r="T955">
        <v>3420.0667106093338</v>
      </c>
      <c r="U955">
        <v>1260.5064632579065</v>
      </c>
      <c r="W955">
        <v>1260506.4632579065</v>
      </c>
      <c r="X955">
        <f t="shared" si="216"/>
        <v>61.958333333334217</v>
      </c>
      <c r="Y955">
        <f t="shared" si="217"/>
        <v>87.202564426601086</v>
      </c>
      <c r="Z955">
        <f t="shared" si="218"/>
        <v>102.11229000000002</v>
      </c>
      <c r="AA955">
        <f t="shared" si="219"/>
        <v>2159.5602473514273</v>
      </c>
      <c r="AB955">
        <f t="shared" si="220"/>
        <v>174.17233294753083</v>
      </c>
    </row>
    <row r="956" spans="2:28" x14ac:dyDescent="0.55000000000000004">
      <c r="B956" s="4" t="s">
        <v>38</v>
      </c>
      <c r="C956" s="4">
        <v>950</v>
      </c>
      <c r="D956" s="4">
        <v>361</v>
      </c>
      <c r="E956" s="11">
        <v>56.1</v>
      </c>
      <c r="F956" s="16">
        <f t="shared" si="221"/>
        <v>-0.15277777777777798</v>
      </c>
      <c r="G956" s="16">
        <f t="shared" si="224"/>
        <v>-0.55000000000000071</v>
      </c>
      <c r="I956">
        <v>14.638888888888889</v>
      </c>
      <c r="J956">
        <f t="shared" si="210"/>
        <v>181.88370384789741</v>
      </c>
      <c r="K956">
        <f t="shared" si="211"/>
        <v>-35.888848263888939</v>
      </c>
      <c r="L956">
        <f t="shared" si="212"/>
        <v>-158.88712948543639</v>
      </c>
      <c r="M956">
        <f t="shared" si="213"/>
        <v>-45.296851707658448</v>
      </c>
      <c r="N956">
        <f t="shared" si="214"/>
        <v>-663.09557916488893</v>
      </c>
      <c r="O956">
        <f t="shared" si="215"/>
        <v>-663.09557916488893</v>
      </c>
      <c r="P956">
        <f t="shared" si="222"/>
        <v>3420066.7106093336</v>
      </c>
      <c r="Q956">
        <f t="shared" si="223"/>
        <v>-1261169.5588370713</v>
      </c>
      <c r="S956">
        <v>-0.66309557916488893</v>
      </c>
      <c r="T956">
        <v>3420.0667106093338</v>
      </c>
      <c r="U956">
        <v>1261.1695588370712</v>
      </c>
      <c r="W956">
        <v>1261169.5588370713</v>
      </c>
      <c r="X956">
        <f t="shared" si="216"/>
        <v>-227.18055555555586</v>
      </c>
      <c r="Y956">
        <f t="shared" si="217"/>
        <v>79.771413847897392</v>
      </c>
      <c r="Z956">
        <f t="shared" si="218"/>
        <v>102.11229000000002</v>
      </c>
      <c r="AA956">
        <f t="shared" si="219"/>
        <v>2158.8971517722625</v>
      </c>
      <c r="AB956">
        <f t="shared" si="220"/>
        <v>159.32986998456792</v>
      </c>
    </row>
    <row r="957" spans="2:28" x14ac:dyDescent="0.55000000000000004">
      <c r="B957" s="4" t="s">
        <v>38</v>
      </c>
      <c r="C957" s="4">
        <v>951</v>
      </c>
      <c r="D957" s="4">
        <v>362</v>
      </c>
      <c r="E957" s="11">
        <v>55.1</v>
      </c>
      <c r="F957" s="16">
        <f t="shared" si="221"/>
        <v>-0.47222222222222199</v>
      </c>
      <c r="G957" s="16">
        <f t="shared" si="224"/>
        <v>-1.6999999999999993</v>
      </c>
      <c r="I957">
        <v>13.444444444444445</v>
      </c>
      <c r="J957">
        <f t="shared" si="210"/>
        <v>169.39706156635805</v>
      </c>
      <c r="K957">
        <f t="shared" si="211"/>
        <v>-110.92916736111106</v>
      </c>
      <c r="L957">
        <f t="shared" si="212"/>
        <v>-883.89460510030813</v>
      </c>
      <c r="M957">
        <f t="shared" si="213"/>
        <v>-532.79738287808607</v>
      </c>
      <c r="N957">
        <f t="shared" si="214"/>
        <v>-7163.1648142498243</v>
      </c>
      <c r="O957">
        <f t="shared" si="215"/>
        <v>-7163.1648142498243</v>
      </c>
      <c r="P957">
        <f t="shared" si="222"/>
        <v>3420066.7106093336</v>
      </c>
      <c r="Q957">
        <f t="shared" si="223"/>
        <v>-1268332.7236513211</v>
      </c>
      <c r="S957">
        <v>-7.1631648142498241</v>
      </c>
      <c r="T957">
        <v>3420.0667106093338</v>
      </c>
      <c r="U957">
        <v>1268.3327236513212</v>
      </c>
      <c r="W957">
        <v>1268332.7236513211</v>
      </c>
      <c r="X957">
        <f t="shared" si="216"/>
        <v>-702.19444444444412</v>
      </c>
      <c r="Y957">
        <f t="shared" si="217"/>
        <v>67.284771566358032</v>
      </c>
      <c r="Z957">
        <f t="shared" si="218"/>
        <v>102.11229000000002</v>
      </c>
      <c r="AA957">
        <f t="shared" si="219"/>
        <v>2151.7339869580128</v>
      </c>
      <c r="AB957">
        <f t="shared" si="220"/>
        <v>134.38991975308645</v>
      </c>
    </row>
    <row r="958" spans="2:28" x14ac:dyDescent="0.55000000000000004">
      <c r="B958" s="4" t="s">
        <v>38</v>
      </c>
      <c r="C958" s="4">
        <v>952</v>
      </c>
      <c r="D958" s="4">
        <v>363</v>
      </c>
      <c r="E958" s="11">
        <v>52.7</v>
      </c>
      <c r="F958" s="16">
        <f t="shared" si="221"/>
        <v>-0.93055555555555591</v>
      </c>
      <c r="G958" s="16">
        <f t="shared" si="224"/>
        <v>-3.3500000000000014</v>
      </c>
      <c r="I958">
        <v>11.972222222222221</v>
      </c>
      <c r="J958">
        <f t="shared" si="210"/>
        <v>155.46796264419368</v>
      </c>
      <c r="K958">
        <f t="shared" si="211"/>
        <v>-218.59571215277785</v>
      </c>
      <c r="L958">
        <f t="shared" si="212"/>
        <v>-1920.1362040224735</v>
      </c>
      <c r="M958">
        <f t="shared" si="213"/>
        <v>-1228.2681484669179</v>
      </c>
      <c r="N958">
        <f t="shared" si="214"/>
        <v>-14705.099221923378</v>
      </c>
      <c r="O958">
        <f t="shared" si="215"/>
        <v>-14705.099221923378</v>
      </c>
      <c r="P958">
        <f t="shared" si="222"/>
        <v>3420066.7106093336</v>
      </c>
      <c r="Q958">
        <f t="shared" si="223"/>
        <v>-1283037.8228732445</v>
      </c>
      <c r="S958">
        <v>-14.705099221923378</v>
      </c>
      <c r="T958">
        <v>3420.0667106093338</v>
      </c>
      <c r="U958">
        <v>1283.0378228732445</v>
      </c>
      <c r="W958">
        <v>1283037.8228732445</v>
      </c>
      <c r="X958">
        <f t="shared" si="216"/>
        <v>-1383.7361111111115</v>
      </c>
      <c r="Y958">
        <f t="shared" si="217"/>
        <v>53.355672644193675</v>
      </c>
      <c r="Z958">
        <f t="shared" si="218"/>
        <v>102.11229000000002</v>
      </c>
      <c r="AA958">
        <f t="shared" si="219"/>
        <v>2137.028887736089</v>
      </c>
      <c r="AB958">
        <f t="shared" si="220"/>
        <v>106.56890702160493</v>
      </c>
    </row>
    <row r="959" spans="2:28" x14ac:dyDescent="0.55000000000000004">
      <c r="B959" s="4" t="s">
        <v>38</v>
      </c>
      <c r="C959" s="4">
        <v>953</v>
      </c>
      <c r="D959" s="4">
        <v>364</v>
      </c>
      <c r="E959" s="11">
        <v>48.4</v>
      </c>
      <c r="F959" s="16">
        <f t="shared" si="221"/>
        <v>-1.3333333333333335</v>
      </c>
      <c r="G959" s="16">
        <f t="shared" si="224"/>
        <v>-4.8000000000000007</v>
      </c>
      <c r="I959">
        <v>10.5</v>
      </c>
      <c r="J959">
        <f t="shared" si="210"/>
        <v>143.15250796875003</v>
      </c>
      <c r="K959">
        <f t="shared" si="211"/>
        <v>-313.21176666666673</v>
      </c>
      <c r="L959">
        <f t="shared" si="212"/>
        <v>-2830.8474920312501</v>
      </c>
      <c r="M959">
        <f t="shared" si="213"/>
        <v>-1839.5141586979169</v>
      </c>
      <c r="N959">
        <f t="shared" si="214"/>
        <v>-19314.898666328128</v>
      </c>
      <c r="O959">
        <f t="shared" si="215"/>
        <v>-19314.898666328128</v>
      </c>
      <c r="P959">
        <f t="shared" si="222"/>
        <v>3420066.7106093336</v>
      </c>
      <c r="Q959">
        <f t="shared" si="223"/>
        <v>-1302352.7215395726</v>
      </c>
      <c r="S959">
        <v>-19.31489866632813</v>
      </c>
      <c r="T959">
        <v>3420.0667106093338</v>
      </c>
      <c r="U959">
        <v>1302.3527215395727</v>
      </c>
      <c r="W959">
        <v>1302352.7215395726</v>
      </c>
      <c r="X959">
        <f t="shared" si="216"/>
        <v>-1982.666666666667</v>
      </c>
      <c r="Y959">
        <f t="shared" si="217"/>
        <v>41.040217968750007</v>
      </c>
      <c r="Z959">
        <f t="shared" si="218"/>
        <v>102.11229000000002</v>
      </c>
      <c r="AA959">
        <f t="shared" si="219"/>
        <v>2117.7139890697608</v>
      </c>
      <c r="AB959">
        <f t="shared" si="220"/>
        <v>81.970875000000007</v>
      </c>
    </row>
    <row r="960" spans="2:28" x14ac:dyDescent="0.55000000000000004">
      <c r="B960" s="4" t="s">
        <v>38</v>
      </c>
      <c r="C960" s="4">
        <v>954</v>
      </c>
      <c r="D960" s="4">
        <v>365</v>
      </c>
      <c r="E960" s="11">
        <v>43.1</v>
      </c>
      <c r="F960" s="16">
        <f t="shared" si="221"/>
        <v>-1.4722222222222223</v>
      </c>
      <c r="G960" s="16">
        <f t="shared" si="224"/>
        <v>-5.3000000000000007</v>
      </c>
      <c r="I960">
        <v>9.0277777777777786</v>
      </c>
      <c r="J960">
        <f t="shared" si="210"/>
        <v>132.45069754002702</v>
      </c>
      <c r="K960">
        <f t="shared" si="211"/>
        <v>-345.83799236111116</v>
      </c>
      <c r="L960">
        <f t="shared" si="212"/>
        <v>-3151.3409691266406</v>
      </c>
      <c r="M960">
        <f t="shared" si="213"/>
        <v>-2056.743746904418</v>
      </c>
      <c r="N960">
        <f t="shared" si="214"/>
        <v>-18567.82549288711</v>
      </c>
      <c r="O960">
        <f t="shared" si="215"/>
        <v>-18567.82549288711</v>
      </c>
      <c r="P960">
        <f t="shared" si="222"/>
        <v>3420066.7106093336</v>
      </c>
      <c r="Q960">
        <f t="shared" si="223"/>
        <v>-1320920.5470324596</v>
      </c>
      <c r="S960">
        <v>-18.56782549288711</v>
      </c>
      <c r="T960">
        <v>3420.0667106093338</v>
      </c>
      <c r="U960">
        <v>1320.9205470324596</v>
      </c>
      <c r="W960">
        <v>1320920.5470324596</v>
      </c>
      <c r="X960">
        <f t="shared" si="216"/>
        <v>-2189.1944444444448</v>
      </c>
      <c r="Y960">
        <f t="shared" si="217"/>
        <v>30.338407540027013</v>
      </c>
      <c r="Z960">
        <f t="shared" si="218"/>
        <v>102.11229000000002</v>
      </c>
      <c r="AA960">
        <f t="shared" si="219"/>
        <v>2099.1461635768742</v>
      </c>
      <c r="AB960">
        <f t="shared" si="220"/>
        <v>60.595823688271608</v>
      </c>
    </row>
    <row r="961" spans="2:28" x14ac:dyDescent="0.55000000000000004">
      <c r="B961" s="4" t="s">
        <v>38</v>
      </c>
      <c r="C961" s="4">
        <v>955</v>
      </c>
      <c r="D961" s="4">
        <v>366</v>
      </c>
      <c r="E961" s="11">
        <v>37.799999999999997</v>
      </c>
      <c r="F961" s="16">
        <f t="shared" si="221"/>
        <v>-1.4722222222222223</v>
      </c>
      <c r="G961" s="16">
        <f t="shared" si="224"/>
        <v>-5.3000000000000007</v>
      </c>
      <c r="I961">
        <v>7.5555555555555554</v>
      </c>
      <c r="J961">
        <f t="shared" si="210"/>
        <v>123.36253135802471</v>
      </c>
      <c r="K961">
        <f t="shared" si="211"/>
        <v>-345.83799236111116</v>
      </c>
      <c r="L961">
        <f t="shared" si="212"/>
        <v>-3160.4291353086428</v>
      </c>
      <c r="M961">
        <f t="shared" si="213"/>
        <v>-2065.8319130864202</v>
      </c>
      <c r="N961">
        <f t="shared" si="214"/>
        <v>-15608.507787764063</v>
      </c>
      <c r="O961">
        <f t="shared" si="215"/>
        <v>-15608.507787764063</v>
      </c>
      <c r="P961">
        <f t="shared" si="222"/>
        <v>3420066.7106093336</v>
      </c>
      <c r="Q961">
        <f t="shared" si="223"/>
        <v>-1336529.0548202237</v>
      </c>
      <c r="S961">
        <v>-15.608507787764063</v>
      </c>
      <c r="T961">
        <v>3420.0667106093338</v>
      </c>
      <c r="U961">
        <v>1336.5290548202238</v>
      </c>
      <c r="W961">
        <v>1336529.0548202237</v>
      </c>
      <c r="X961">
        <f t="shared" si="216"/>
        <v>-2189.1944444444448</v>
      </c>
      <c r="Y961">
        <f t="shared" si="217"/>
        <v>21.250241358024692</v>
      </c>
      <c r="Z961">
        <f t="shared" si="218"/>
        <v>102.11229000000002</v>
      </c>
      <c r="AA961">
        <f t="shared" si="219"/>
        <v>2083.53765578911</v>
      </c>
      <c r="AB961">
        <f t="shared" si="220"/>
        <v>42.443753086419754</v>
      </c>
    </row>
    <row r="962" spans="2:28" x14ac:dyDescent="0.55000000000000004">
      <c r="B962" s="4" t="s">
        <v>38</v>
      </c>
      <c r="C962" s="4">
        <v>956</v>
      </c>
      <c r="D962" s="4">
        <v>367</v>
      </c>
      <c r="E962" s="11">
        <v>32.5</v>
      </c>
      <c r="F962" s="16">
        <f t="shared" si="221"/>
        <v>-1.4722222222222219</v>
      </c>
      <c r="G962" s="16">
        <f t="shared" si="224"/>
        <v>-5.2999999999999989</v>
      </c>
      <c r="I962">
        <v>6.9722222222222223</v>
      </c>
      <c r="J962">
        <f t="shared" si="210"/>
        <v>120.20791142891591</v>
      </c>
      <c r="K962">
        <f t="shared" si="211"/>
        <v>-345.83799236111105</v>
      </c>
      <c r="L962">
        <f t="shared" si="212"/>
        <v>-3163.5837552377498</v>
      </c>
      <c r="M962">
        <f t="shared" si="213"/>
        <v>-2068.986533015528</v>
      </c>
      <c r="N962">
        <f t="shared" si="214"/>
        <v>-14425.433882969377</v>
      </c>
      <c r="O962">
        <f t="shared" si="215"/>
        <v>-14425.433882969377</v>
      </c>
      <c r="P962">
        <f t="shared" si="222"/>
        <v>3420066.7106093336</v>
      </c>
      <c r="Q962">
        <f t="shared" si="223"/>
        <v>-1350954.4887031931</v>
      </c>
      <c r="S962">
        <v>-14.425433882969378</v>
      </c>
      <c r="T962">
        <v>3420.0667106093338</v>
      </c>
      <c r="U962">
        <v>1350.9544887031932</v>
      </c>
      <c r="W962">
        <v>1350954.4887031931</v>
      </c>
      <c r="X962">
        <f t="shared" si="216"/>
        <v>-2189.1944444444439</v>
      </c>
      <c r="Y962">
        <f t="shared" si="217"/>
        <v>18.095621428915898</v>
      </c>
      <c r="Z962">
        <f t="shared" si="218"/>
        <v>102.11229000000002</v>
      </c>
      <c r="AA962">
        <f t="shared" si="219"/>
        <v>2069.1122219061408</v>
      </c>
      <c r="AB962">
        <f t="shared" si="220"/>
        <v>36.142934799382715</v>
      </c>
    </row>
    <row r="963" spans="2:28" x14ac:dyDescent="0.55000000000000004">
      <c r="B963" s="4" t="s">
        <v>38</v>
      </c>
      <c r="C963" s="4">
        <v>957</v>
      </c>
      <c r="D963" s="4">
        <v>368</v>
      </c>
      <c r="E963" s="11">
        <v>27.2</v>
      </c>
      <c r="F963" s="16">
        <f t="shared" si="221"/>
        <v>-1.0277777777777775</v>
      </c>
      <c r="G963" s="16">
        <f t="shared" si="224"/>
        <v>-3.6999999999999993</v>
      </c>
      <c r="I963">
        <v>7.2222222222222223</v>
      </c>
      <c r="J963">
        <f t="shared" si="210"/>
        <v>121.5288708256173</v>
      </c>
      <c r="K963">
        <f t="shared" si="211"/>
        <v>-241.43407013888881</v>
      </c>
      <c r="L963">
        <f t="shared" si="212"/>
        <v>-2170.929462507715</v>
      </c>
      <c r="M963">
        <f t="shared" si="213"/>
        <v>-1406.7766847299376</v>
      </c>
      <c r="N963">
        <f t="shared" si="214"/>
        <v>-10160.053834160661</v>
      </c>
      <c r="O963">
        <f t="shared" si="215"/>
        <v>-10160.053834160661</v>
      </c>
      <c r="P963">
        <f t="shared" si="222"/>
        <v>3420066.7106093336</v>
      </c>
      <c r="Q963">
        <f t="shared" si="223"/>
        <v>-1361114.5425373537</v>
      </c>
      <c r="S963">
        <v>-10.16005383416066</v>
      </c>
      <c r="T963">
        <v>3420.0667106093338</v>
      </c>
      <c r="U963">
        <v>1361.1145425373538</v>
      </c>
      <c r="W963">
        <v>1361114.5425373537</v>
      </c>
      <c r="X963">
        <f t="shared" si="216"/>
        <v>-1528.305555555555</v>
      </c>
      <c r="Y963">
        <f t="shared" si="217"/>
        <v>19.416580825617284</v>
      </c>
      <c r="Z963">
        <f t="shared" si="218"/>
        <v>102.11229000000002</v>
      </c>
      <c r="AA963">
        <f t="shared" si="219"/>
        <v>2058.9521680719799</v>
      </c>
      <c r="AB963">
        <f t="shared" si="220"/>
        <v>38.781327160493831</v>
      </c>
    </row>
    <row r="964" spans="2:28" x14ac:dyDescent="0.55000000000000004">
      <c r="B964" s="4" t="s">
        <v>38</v>
      </c>
      <c r="C964" s="4">
        <v>958</v>
      </c>
      <c r="D964" s="4">
        <v>369</v>
      </c>
      <c r="E964" s="11">
        <v>25.1</v>
      </c>
      <c r="F964" s="16">
        <f t="shared" si="221"/>
        <v>-0.16666666666666657</v>
      </c>
      <c r="G964" s="16">
        <f t="shared" si="224"/>
        <v>-0.59999999999999964</v>
      </c>
      <c r="I964">
        <v>8.1388888888888893</v>
      </c>
      <c r="J964">
        <f t="shared" si="210"/>
        <v>126.77048596595296</v>
      </c>
      <c r="K964">
        <f t="shared" si="211"/>
        <v>-39.151470833333313</v>
      </c>
      <c r="L964">
        <f t="shared" si="212"/>
        <v>-244.97951403404684</v>
      </c>
      <c r="M964">
        <f t="shared" si="213"/>
        <v>-121.06284736738024</v>
      </c>
      <c r="N964">
        <f t="shared" si="214"/>
        <v>-985.31706329562257</v>
      </c>
      <c r="O964">
        <f t="shared" si="215"/>
        <v>-985.31706329562257</v>
      </c>
      <c r="P964">
        <f t="shared" si="222"/>
        <v>3420066.7106093336</v>
      </c>
      <c r="Q964">
        <f t="shared" si="223"/>
        <v>-1362099.8596006492</v>
      </c>
      <c r="S964">
        <v>-0.98531706329562263</v>
      </c>
      <c r="T964">
        <v>3420.0667106093338</v>
      </c>
      <c r="U964">
        <v>1362.0998596006493</v>
      </c>
      <c r="W964">
        <v>1362099.8596006492</v>
      </c>
      <c r="X964">
        <f t="shared" si="216"/>
        <v>-247.8333333333332</v>
      </c>
      <c r="Y964">
        <f t="shared" si="217"/>
        <v>24.658195965952935</v>
      </c>
      <c r="Z964">
        <f t="shared" si="218"/>
        <v>102.11229000000002</v>
      </c>
      <c r="AA964">
        <f t="shared" si="219"/>
        <v>2057.9668510086844</v>
      </c>
      <c r="AB964">
        <f t="shared" si="220"/>
        <v>49.250564429012343</v>
      </c>
    </row>
    <row r="965" spans="2:28" x14ac:dyDescent="0.55000000000000004">
      <c r="B965" s="4" t="s">
        <v>38</v>
      </c>
      <c r="C965" s="4">
        <v>959</v>
      </c>
      <c r="D965" s="4">
        <v>370</v>
      </c>
      <c r="E965" s="11">
        <v>26</v>
      </c>
      <c r="F965" s="16">
        <f t="shared" si="221"/>
        <v>0.58333333333333326</v>
      </c>
      <c r="G965" s="16">
        <f t="shared" si="224"/>
        <v>2.0999999999999996</v>
      </c>
      <c r="I965">
        <v>9.6111111111111107</v>
      </c>
      <c r="J965">
        <f t="shared" si="210"/>
        <v>136.498020623071</v>
      </c>
      <c r="K965">
        <f t="shared" si="211"/>
        <v>137.03014791666664</v>
      </c>
      <c r="L965">
        <f t="shared" si="212"/>
        <v>1437.6230206230707</v>
      </c>
      <c r="M965">
        <f t="shared" si="213"/>
        <v>1003.9146872897375</v>
      </c>
      <c r="N965">
        <f t="shared" si="214"/>
        <v>9648.7356056180324</v>
      </c>
      <c r="O965">
        <f t="shared" si="215"/>
        <v>9648.7356056180324</v>
      </c>
      <c r="P965">
        <f t="shared" si="222"/>
        <v>3429715.4462149516</v>
      </c>
      <c r="Q965">
        <f t="shared" si="223"/>
        <v>-1362099.8596006492</v>
      </c>
      <c r="S965">
        <v>9.6487356056180325</v>
      </c>
      <c r="T965">
        <v>3429.7154462149515</v>
      </c>
      <c r="U965">
        <v>1362.0998596006493</v>
      </c>
      <c r="W965">
        <v>1362099.8596006492</v>
      </c>
      <c r="X965">
        <f t="shared" si="216"/>
        <v>867.41666666666652</v>
      </c>
      <c r="Y965">
        <f t="shared" si="217"/>
        <v>34.385730623070991</v>
      </c>
      <c r="Z965">
        <f t="shared" si="218"/>
        <v>102.11229000000002</v>
      </c>
      <c r="AA965">
        <f t="shared" si="219"/>
        <v>2067.6155866143022</v>
      </c>
      <c r="AB965">
        <f t="shared" si="220"/>
        <v>68.679665123456786</v>
      </c>
    </row>
    <row r="966" spans="2:28" x14ac:dyDescent="0.55000000000000004">
      <c r="B966" s="4" t="s">
        <v>38</v>
      </c>
      <c r="C966" s="4">
        <v>960</v>
      </c>
      <c r="D966" s="4">
        <v>371</v>
      </c>
      <c r="E966" s="11">
        <v>29.3</v>
      </c>
      <c r="F966" s="16">
        <f t="shared" si="221"/>
        <v>1.1944444444444446</v>
      </c>
      <c r="G966" s="16">
        <f t="shared" si="224"/>
        <v>4.3000000000000007</v>
      </c>
      <c r="I966">
        <v>11.222222222222221</v>
      </c>
      <c r="J966">
        <f t="shared" si="210"/>
        <v>148.99241804783952</v>
      </c>
      <c r="K966">
        <f t="shared" si="211"/>
        <v>280.58554097222225</v>
      </c>
      <c r="L966">
        <f t="shared" si="212"/>
        <v>2813.2007513811732</v>
      </c>
      <c r="M966">
        <f t="shared" si="213"/>
        <v>1925.1313069367286</v>
      </c>
      <c r="N966">
        <f t="shared" si="214"/>
        <v>21604.251333401065</v>
      </c>
      <c r="O966">
        <f t="shared" si="215"/>
        <v>21604.251333401065</v>
      </c>
      <c r="P966">
        <f t="shared" si="222"/>
        <v>3451319.6975483526</v>
      </c>
      <c r="Q966">
        <f t="shared" si="223"/>
        <v>-1362099.8596006492</v>
      </c>
      <c r="S966">
        <v>21.604251333401066</v>
      </c>
      <c r="T966">
        <v>3451.3196975483529</v>
      </c>
      <c r="U966">
        <v>1362.0998596006493</v>
      </c>
      <c r="W966">
        <v>1362099.8596006492</v>
      </c>
      <c r="X966">
        <f t="shared" si="216"/>
        <v>1776.1388888888891</v>
      </c>
      <c r="Y966">
        <f t="shared" si="217"/>
        <v>46.880128047839506</v>
      </c>
      <c r="Z966">
        <f t="shared" si="218"/>
        <v>102.11229000000002</v>
      </c>
      <c r="AA966">
        <f t="shared" si="219"/>
        <v>2089.2198379477036</v>
      </c>
      <c r="AB966">
        <f t="shared" si="220"/>
        <v>93.635104938271581</v>
      </c>
    </row>
    <row r="967" spans="2:28" x14ac:dyDescent="0.55000000000000004">
      <c r="B967" s="4" t="s">
        <v>38</v>
      </c>
      <c r="C967" s="4">
        <v>961</v>
      </c>
      <c r="D967" s="4">
        <v>372</v>
      </c>
      <c r="E967" s="11">
        <v>34.6</v>
      </c>
      <c r="F967" s="16">
        <f t="shared" si="221"/>
        <v>1.5416666666666663</v>
      </c>
      <c r="G967" s="16">
        <f t="shared" si="224"/>
        <v>5.5499999999999989</v>
      </c>
      <c r="I967">
        <v>12.583333333333334</v>
      </c>
      <c r="J967">
        <f t="shared" ref="J967:J1030" si="225">Y967+Z967</f>
        <v>161.05396358940976</v>
      </c>
      <c r="K967">
        <f t="shared" ref="K967:K1030" si="226">(($AH$24*F967)*$AH$28)/2</f>
        <v>362.15110520833321</v>
      </c>
      <c r="L967">
        <f t="shared" ref="L967:L1030" si="227">(K967/$AH$28)+M967</f>
        <v>3599.7414635894083</v>
      </c>
      <c r="M967">
        <f t="shared" ref="M967:M1030" si="228">J967+X967</f>
        <v>2453.5122969227423</v>
      </c>
      <c r="N967">
        <f t="shared" ref="N967:N1030" si="229">M967*I967</f>
        <v>30873.363069611176</v>
      </c>
      <c r="O967">
        <f t="shared" ref="O967:O1030" si="230">N967*1</f>
        <v>30873.363069611176</v>
      </c>
      <c r="P967">
        <f t="shared" si="222"/>
        <v>3482193.0606179638</v>
      </c>
      <c r="Q967">
        <f t="shared" si="223"/>
        <v>-1362099.8596006492</v>
      </c>
      <c r="S967">
        <v>30.873363069611177</v>
      </c>
      <c r="T967">
        <v>3482.193060617964</v>
      </c>
      <c r="U967">
        <v>1362.0998596006493</v>
      </c>
      <c r="W967">
        <v>1362099.8596006492</v>
      </c>
      <c r="X967">
        <f t="shared" ref="X967:X1030" si="231">F967*$AH$24</f>
        <v>2292.4583333333326</v>
      </c>
      <c r="Y967">
        <f t="shared" ref="Y967:Y1030" si="232">0.5*1.225*$AH$26*$AH$25*I967^2</f>
        <v>58.941673589409739</v>
      </c>
      <c r="Z967">
        <f t="shared" ref="Z967:Z1030" si="233">$AH$27*$AH$24*9.81</f>
        <v>102.11229000000002</v>
      </c>
      <c r="AA967">
        <f t="shared" ref="AA967:AA1030" si="234">T967-U967</f>
        <v>2120.0932010173146</v>
      </c>
      <c r="AB967">
        <f t="shared" ref="AB967:AB1030" si="235">(0.5*$AH$24*I967^2)/1000</f>
        <v>117.7259965277778</v>
      </c>
    </row>
    <row r="968" spans="2:28" x14ac:dyDescent="0.55000000000000004">
      <c r="B968" s="4" t="s">
        <v>38</v>
      </c>
      <c r="C968" s="4">
        <v>962</v>
      </c>
      <c r="D968" s="4">
        <v>373</v>
      </c>
      <c r="E968" s="11">
        <v>40.4</v>
      </c>
      <c r="F968" s="16">
        <f t="shared" ref="F968:F1031" si="236">($E969-$E967)/2/3.6</f>
        <v>1.4861111111111105</v>
      </c>
      <c r="G968" s="16">
        <f t="shared" si="224"/>
        <v>5.3499999999999979</v>
      </c>
      <c r="I968">
        <v>13.611111111111111</v>
      </c>
      <c r="J968">
        <f t="shared" si="225"/>
        <v>171.07561923418211</v>
      </c>
      <c r="K968">
        <f t="shared" si="226"/>
        <v>349.10061493055542</v>
      </c>
      <c r="L968">
        <f t="shared" si="227"/>
        <v>3485.8464525675136</v>
      </c>
      <c r="M968">
        <f t="shared" si="228"/>
        <v>2380.9228414564031</v>
      </c>
      <c r="N968">
        <f t="shared" si="229"/>
        <v>32407.005342045486</v>
      </c>
      <c r="O968">
        <f t="shared" si="230"/>
        <v>32407.005342045486</v>
      </c>
      <c r="P968">
        <f t="shared" ref="P968:P1031" si="237">P967+MAX(0,O968)</f>
        <v>3514600.0659600091</v>
      </c>
      <c r="Q968">
        <f t="shared" ref="Q968:Q1031" si="238">Q967+MIN(0,O968)</f>
        <v>-1362099.8596006492</v>
      </c>
      <c r="S968">
        <v>32.407005342045487</v>
      </c>
      <c r="T968">
        <v>3514.600065960009</v>
      </c>
      <c r="U968">
        <v>1362.0998596006493</v>
      </c>
      <c r="W968">
        <v>1362099.8596006492</v>
      </c>
      <c r="X968">
        <f t="shared" si="231"/>
        <v>2209.8472222222213</v>
      </c>
      <c r="Y968">
        <f t="shared" si="232"/>
        <v>68.963329234182098</v>
      </c>
      <c r="Z968">
        <f t="shared" si="233"/>
        <v>102.11229000000002</v>
      </c>
      <c r="AA968">
        <f t="shared" si="234"/>
        <v>2152.5002063593597</v>
      </c>
      <c r="AB968">
        <f t="shared" si="235"/>
        <v>137.74255401234566</v>
      </c>
    </row>
    <row r="969" spans="2:28" x14ac:dyDescent="0.55000000000000004">
      <c r="B969" s="4" t="s">
        <v>38</v>
      </c>
      <c r="C969" s="4">
        <v>963</v>
      </c>
      <c r="D969" s="4">
        <v>374</v>
      </c>
      <c r="E969" s="11">
        <v>45.3</v>
      </c>
      <c r="F969" s="16">
        <f t="shared" si="236"/>
        <v>1.1944444444444446</v>
      </c>
      <c r="G969" s="16">
        <f t="shared" ref="G969:G1032" si="239">($E970-$E968)/2</f>
        <v>4.3000000000000007</v>
      </c>
      <c r="I969">
        <v>14.194444444444445</v>
      </c>
      <c r="J969">
        <f t="shared" si="225"/>
        <v>177.11342907937888</v>
      </c>
      <c r="K969">
        <f t="shared" si="226"/>
        <v>280.58554097222225</v>
      </c>
      <c r="L969">
        <f t="shared" si="227"/>
        <v>2841.3217624127124</v>
      </c>
      <c r="M969">
        <f t="shared" si="228"/>
        <v>1953.252317968268</v>
      </c>
      <c r="N969">
        <f t="shared" si="229"/>
        <v>27725.331513382916</v>
      </c>
      <c r="O969">
        <f t="shared" si="230"/>
        <v>27725.331513382916</v>
      </c>
      <c r="P969">
        <f t="shared" si="237"/>
        <v>3542325.3974733921</v>
      </c>
      <c r="Q969">
        <f t="shared" si="238"/>
        <v>-1362099.8596006492</v>
      </c>
      <c r="S969">
        <v>27.725331513382915</v>
      </c>
      <c r="T969">
        <v>3542.3253974733921</v>
      </c>
      <c r="U969">
        <v>1362.0998596006493</v>
      </c>
      <c r="W969">
        <v>1362099.8596006492</v>
      </c>
      <c r="X969">
        <f t="shared" si="231"/>
        <v>1776.1388888888891</v>
      </c>
      <c r="Y969">
        <f t="shared" si="232"/>
        <v>75.001139079378859</v>
      </c>
      <c r="Z969">
        <f t="shared" si="233"/>
        <v>102.11229000000002</v>
      </c>
      <c r="AA969">
        <f t="shared" si="234"/>
        <v>2180.2255378727427</v>
      </c>
      <c r="AB969">
        <f t="shared" si="235"/>
        <v>149.80205516975309</v>
      </c>
    </row>
    <row r="970" spans="2:28" x14ac:dyDescent="0.55000000000000004">
      <c r="B970" s="4" t="s">
        <v>38</v>
      </c>
      <c r="C970" s="4">
        <v>964</v>
      </c>
      <c r="D970" s="4">
        <v>375</v>
      </c>
      <c r="E970" s="11">
        <v>49</v>
      </c>
      <c r="F970" s="16">
        <f t="shared" si="236"/>
        <v>0.80555555555555614</v>
      </c>
      <c r="G970" s="16">
        <f t="shared" si="239"/>
        <v>2.9000000000000021</v>
      </c>
      <c r="I970">
        <v>14.472222222222221</v>
      </c>
      <c r="J970">
        <f t="shared" si="225"/>
        <v>180.07761715808257</v>
      </c>
      <c r="K970">
        <f t="shared" si="226"/>
        <v>189.23210902777791</v>
      </c>
      <c r="L970">
        <f t="shared" si="227"/>
        <v>1976.8692838247507</v>
      </c>
      <c r="M970">
        <f t="shared" si="228"/>
        <v>1377.9387282691946</v>
      </c>
      <c r="N970">
        <f t="shared" si="229"/>
        <v>19941.835484118066</v>
      </c>
      <c r="O970">
        <f t="shared" si="230"/>
        <v>19941.835484118066</v>
      </c>
      <c r="P970">
        <f t="shared" si="237"/>
        <v>3562267.2329575103</v>
      </c>
      <c r="Q970">
        <f t="shared" si="238"/>
        <v>-1362099.8596006492</v>
      </c>
      <c r="S970">
        <v>19.941835484118066</v>
      </c>
      <c r="T970">
        <v>3562.2672329575103</v>
      </c>
      <c r="U970">
        <v>1362.0998596006493</v>
      </c>
      <c r="W970">
        <v>1362099.8596006492</v>
      </c>
      <c r="X970">
        <f t="shared" si="231"/>
        <v>1197.861111111112</v>
      </c>
      <c r="Y970">
        <f t="shared" si="232"/>
        <v>77.965327158082559</v>
      </c>
      <c r="Z970">
        <f t="shared" si="233"/>
        <v>102.11229000000002</v>
      </c>
      <c r="AA970">
        <f t="shared" si="234"/>
        <v>2200.1673733568609</v>
      </c>
      <c r="AB970">
        <f t="shared" si="235"/>
        <v>155.722518132716</v>
      </c>
    </row>
    <row r="971" spans="2:28" x14ac:dyDescent="0.55000000000000004">
      <c r="B971" s="4" t="s">
        <v>38</v>
      </c>
      <c r="C971" s="4">
        <v>965</v>
      </c>
      <c r="D971" s="4">
        <v>376</v>
      </c>
      <c r="E971" s="11">
        <v>51.1</v>
      </c>
      <c r="F971" s="16">
        <f t="shared" si="236"/>
        <v>0.43055555555555575</v>
      </c>
      <c r="G971" s="16">
        <f t="shared" si="239"/>
        <v>1.5500000000000007</v>
      </c>
      <c r="I971">
        <v>14.5</v>
      </c>
      <c r="J971">
        <f t="shared" si="225"/>
        <v>180.37719546875002</v>
      </c>
      <c r="K971">
        <f t="shared" si="226"/>
        <v>101.14129965277783</v>
      </c>
      <c r="L971">
        <f t="shared" si="227"/>
        <v>1140.7313621354172</v>
      </c>
      <c r="M971">
        <f t="shared" si="228"/>
        <v>820.6133065798615</v>
      </c>
      <c r="N971">
        <f t="shared" si="229"/>
        <v>11898.892945407992</v>
      </c>
      <c r="O971">
        <f t="shared" si="230"/>
        <v>11898.892945407992</v>
      </c>
      <c r="P971">
        <f t="shared" si="237"/>
        <v>3574166.1259029182</v>
      </c>
      <c r="Q971">
        <f t="shared" si="238"/>
        <v>-1362099.8596006492</v>
      </c>
      <c r="S971">
        <v>11.898892945407992</v>
      </c>
      <c r="T971">
        <v>3574.1661259029183</v>
      </c>
      <c r="U971">
        <v>1362.0998596006493</v>
      </c>
      <c r="W971">
        <v>1362099.8596006492</v>
      </c>
      <c r="X971">
        <f t="shared" si="231"/>
        <v>640.23611111111143</v>
      </c>
      <c r="Y971">
        <f t="shared" si="232"/>
        <v>78.264905468750001</v>
      </c>
      <c r="Z971">
        <f t="shared" si="233"/>
        <v>102.11229000000002</v>
      </c>
      <c r="AA971">
        <f t="shared" si="234"/>
        <v>2212.066266302269</v>
      </c>
      <c r="AB971">
        <f t="shared" si="235"/>
        <v>156.320875</v>
      </c>
    </row>
    <row r="972" spans="2:28" x14ac:dyDescent="0.55000000000000004">
      <c r="B972" s="4" t="s">
        <v>38</v>
      </c>
      <c r="C972" s="4">
        <v>966</v>
      </c>
      <c r="D972" s="4">
        <v>377</v>
      </c>
      <c r="E972" s="11">
        <v>52.1</v>
      </c>
      <c r="F972" s="16">
        <f t="shared" si="236"/>
        <v>0.15277777777777798</v>
      </c>
      <c r="G972" s="16">
        <f t="shared" si="239"/>
        <v>0.55000000000000071</v>
      </c>
      <c r="I972">
        <v>14.472222222222221</v>
      </c>
      <c r="J972">
        <f t="shared" si="225"/>
        <v>180.07761715808257</v>
      </c>
      <c r="K972">
        <f t="shared" si="226"/>
        <v>35.888848263888939</v>
      </c>
      <c r="L972">
        <f t="shared" si="227"/>
        <v>520.84845049141632</v>
      </c>
      <c r="M972">
        <f t="shared" si="228"/>
        <v>407.25817271363843</v>
      </c>
      <c r="N972">
        <f t="shared" si="229"/>
        <v>5893.9307773279334</v>
      </c>
      <c r="O972">
        <f t="shared" si="230"/>
        <v>5893.9307773279334</v>
      </c>
      <c r="P972">
        <f t="shared" si="237"/>
        <v>3580060.0566802463</v>
      </c>
      <c r="Q972">
        <f t="shared" si="238"/>
        <v>-1362099.8596006492</v>
      </c>
      <c r="S972">
        <v>5.8939307773279337</v>
      </c>
      <c r="T972">
        <v>3580.0600566802464</v>
      </c>
      <c r="U972">
        <v>1362.0998596006493</v>
      </c>
      <c r="W972">
        <v>1362099.8596006492</v>
      </c>
      <c r="X972">
        <f t="shared" si="231"/>
        <v>227.18055555555586</v>
      </c>
      <c r="Y972">
        <f t="shared" si="232"/>
        <v>77.965327158082559</v>
      </c>
      <c r="Z972">
        <f t="shared" si="233"/>
        <v>102.11229000000002</v>
      </c>
      <c r="AA972">
        <f t="shared" si="234"/>
        <v>2217.960197079597</v>
      </c>
      <c r="AB972">
        <f t="shared" si="235"/>
        <v>155.722518132716</v>
      </c>
    </row>
    <row r="973" spans="2:28" x14ac:dyDescent="0.55000000000000004">
      <c r="B973" s="4" t="s">
        <v>38</v>
      </c>
      <c r="C973" s="4">
        <v>967</v>
      </c>
      <c r="D973" s="4">
        <v>378</v>
      </c>
      <c r="E973" s="11">
        <v>52.2</v>
      </c>
      <c r="F973" s="16">
        <f t="shared" si="236"/>
        <v>0</v>
      </c>
      <c r="G973" s="16">
        <f t="shared" si="239"/>
        <v>0</v>
      </c>
      <c r="I973">
        <v>14.361111111111111</v>
      </c>
      <c r="J973">
        <f t="shared" si="225"/>
        <v>178.88504846595293</v>
      </c>
      <c r="K973">
        <f t="shared" si="226"/>
        <v>0</v>
      </c>
      <c r="L973">
        <f t="shared" si="227"/>
        <v>178.88504846595293</v>
      </c>
      <c r="M973">
        <f t="shared" si="228"/>
        <v>178.88504846595293</v>
      </c>
      <c r="N973">
        <f t="shared" si="229"/>
        <v>2568.9880571360463</v>
      </c>
      <c r="O973">
        <f t="shared" si="230"/>
        <v>2568.9880571360463</v>
      </c>
      <c r="P973">
        <f t="shared" si="237"/>
        <v>3582629.0447373823</v>
      </c>
      <c r="Q973">
        <f t="shared" si="238"/>
        <v>-1362099.8596006492</v>
      </c>
      <c r="S973">
        <v>2.5689880571360466</v>
      </c>
      <c r="T973">
        <v>3582.6290447373822</v>
      </c>
      <c r="U973">
        <v>1362.0998596006493</v>
      </c>
      <c r="W973">
        <v>1362099.8596006492</v>
      </c>
      <c r="X973">
        <f t="shared" si="231"/>
        <v>0</v>
      </c>
      <c r="Y973">
        <f t="shared" si="232"/>
        <v>76.772758465952933</v>
      </c>
      <c r="Z973">
        <f t="shared" si="233"/>
        <v>102.11229000000002</v>
      </c>
      <c r="AA973">
        <f t="shared" si="234"/>
        <v>2220.5291851367328</v>
      </c>
      <c r="AB973">
        <f t="shared" si="235"/>
        <v>153.34056442901235</v>
      </c>
    </row>
    <row r="974" spans="2:28" x14ac:dyDescent="0.55000000000000004">
      <c r="B974" s="4" t="s">
        <v>38</v>
      </c>
      <c r="C974" s="4">
        <v>968</v>
      </c>
      <c r="D974" s="4">
        <v>379</v>
      </c>
      <c r="E974" s="11">
        <v>52.1</v>
      </c>
      <c r="F974" s="16">
        <f t="shared" si="236"/>
        <v>-6.9444444444444448E-2</v>
      </c>
      <c r="G974" s="16">
        <f t="shared" si="239"/>
        <v>-0.25</v>
      </c>
      <c r="I974">
        <v>14.138888888888889</v>
      </c>
      <c r="J974">
        <f t="shared" si="225"/>
        <v>176.52748492428628</v>
      </c>
      <c r="K974">
        <f t="shared" si="226"/>
        <v>-16.313112847222225</v>
      </c>
      <c r="L974">
        <f t="shared" si="227"/>
        <v>21.631651590952934</v>
      </c>
      <c r="M974">
        <f t="shared" si="228"/>
        <v>73.263596035397384</v>
      </c>
      <c r="N974">
        <f t="shared" si="229"/>
        <v>1035.8658439449241</v>
      </c>
      <c r="O974">
        <f t="shared" si="230"/>
        <v>1035.8658439449241</v>
      </c>
      <c r="P974">
        <f t="shared" si="237"/>
        <v>3583664.910581327</v>
      </c>
      <c r="Q974">
        <f t="shared" si="238"/>
        <v>-1362099.8596006492</v>
      </c>
      <c r="S974">
        <v>1.0358658439449242</v>
      </c>
      <c r="T974">
        <v>3583.6649105813271</v>
      </c>
      <c r="U974">
        <v>1362.0998596006493</v>
      </c>
      <c r="W974">
        <v>1362099.8596006492</v>
      </c>
      <c r="X974">
        <f t="shared" si="231"/>
        <v>-103.2638888888889</v>
      </c>
      <c r="Y974">
        <f t="shared" si="232"/>
        <v>74.415194924286283</v>
      </c>
      <c r="Z974">
        <f t="shared" si="233"/>
        <v>102.11229000000002</v>
      </c>
      <c r="AA974">
        <f t="shared" si="234"/>
        <v>2221.5650509806778</v>
      </c>
      <c r="AB974">
        <f t="shared" si="235"/>
        <v>148.63173109567902</v>
      </c>
    </row>
    <row r="975" spans="2:28" x14ac:dyDescent="0.55000000000000004">
      <c r="B975" s="4" t="s">
        <v>38</v>
      </c>
      <c r="C975" s="4">
        <v>969</v>
      </c>
      <c r="D975" s="4">
        <v>380</v>
      </c>
      <c r="E975" s="11">
        <v>51.7</v>
      </c>
      <c r="F975" s="16">
        <f t="shared" si="236"/>
        <v>-0.16666666666666705</v>
      </c>
      <c r="G975" s="16">
        <f t="shared" si="239"/>
        <v>-0.60000000000000142</v>
      </c>
      <c r="I975">
        <v>13.666666666666666</v>
      </c>
      <c r="J975">
        <f t="shared" si="225"/>
        <v>171.63973409722223</v>
      </c>
      <c r="K975">
        <f t="shared" si="226"/>
        <v>-39.151470833333427</v>
      </c>
      <c r="L975">
        <f t="shared" si="227"/>
        <v>-200.11026590277862</v>
      </c>
      <c r="M975">
        <f t="shared" si="228"/>
        <v>-76.19359923611168</v>
      </c>
      <c r="N975">
        <f t="shared" si="229"/>
        <v>-1041.3125228935262</v>
      </c>
      <c r="O975">
        <f t="shared" si="230"/>
        <v>-1041.3125228935262</v>
      </c>
      <c r="P975">
        <f t="shared" si="237"/>
        <v>3583664.910581327</v>
      </c>
      <c r="Q975">
        <f t="shared" si="238"/>
        <v>-1363141.1721235428</v>
      </c>
      <c r="S975">
        <v>-1.0413125228935263</v>
      </c>
      <c r="T975">
        <v>3583.6649105813271</v>
      </c>
      <c r="U975">
        <v>1363.1411721235427</v>
      </c>
      <c r="W975">
        <v>1363141.1721235428</v>
      </c>
      <c r="X975">
        <f t="shared" si="231"/>
        <v>-247.83333333333391</v>
      </c>
      <c r="Y975">
        <f t="shared" si="232"/>
        <v>69.527444097222229</v>
      </c>
      <c r="Z975">
        <f t="shared" si="233"/>
        <v>102.11229000000002</v>
      </c>
      <c r="AA975">
        <f t="shared" si="234"/>
        <v>2220.5237384577845</v>
      </c>
      <c r="AB975">
        <f t="shared" si="235"/>
        <v>138.86927777777777</v>
      </c>
    </row>
    <row r="976" spans="2:28" x14ac:dyDescent="0.55000000000000004">
      <c r="B976" s="4" t="s">
        <v>38</v>
      </c>
      <c r="C976" s="4">
        <v>970</v>
      </c>
      <c r="D976" s="4">
        <v>381</v>
      </c>
      <c r="E976" s="11">
        <v>50.9</v>
      </c>
      <c r="F976" s="16">
        <f t="shared" si="236"/>
        <v>-0.34722222222222221</v>
      </c>
      <c r="G976" s="16">
        <f t="shared" si="239"/>
        <v>-1.25</v>
      </c>
      <c r="I976">
        <v>12.75</v>
      </c>
      <c r="J976">
        <f t="shared" si="225"/>
        <v>162.62567261718752</v>
      </c>
      <c r="K976">
        <f t="shared" si="226"/>
        <v>-81.565564236111115</v>
      </c>
      <c r="L976">
        <f t="shared" si="227"/>
        <v>-611.8534940494792</v>
      </c>
      <c r="M976">
        <f t="shared" si="228"/>
        <v>-353.69377182725691</v>
      </c>
      <c r="N976">
        <f t="shared" si="229"/>
        <v>-4509.5955907975258</v>
      </c>
      <c r="O976">
        <f t="shared" si="230"/>
        <v>-4509.5955907975258</v>
      </c>
      <c r="P976">
        <f t="shared" si="237"/>
        <v>3583664.910581327</v>
      </c>
      <c r="Q976">
        <f t="shared" si="238"/>
        <v>-1367650.7677143402</v>
      </c>
      <c r="S976">
        <v>-4.5095955907975256</v>
      </c>
      <c r="T976">
        <v>3583.6649105813271</v>
      </c>
      <c r="U976">
        <v>1367.6507677143402</v>
      </c>
      <c r="W976">
        <v>1367650.7677143402</v>
      </c>
      <c r="X976">
        <f t="shared" si="231"/>
        <v>-516.31944444444446</v>
      </c>
      <c r="Y976">
        <f t="shared" si="232"/>
        <v>60.513382617187503</v>
      </c>
      <c r="Z976">
        <f t="shared" si="233"/>
        <v>102.11229000000002</v>
      </c>
      <c r="AA976">
        <f t="shared" si="234"/>
        <v>2216.0141428669867</v>
      </c>
      <c r="AB976">
        <f t="shared" si="235"/>
        <v>120.86521875</v>
      </c>
    </row>
    <row r="977" spans="2:28" x14ac:dyDescent="0.55000000000000004">
      <c r="B977" s="4" t="s">
        <v>38</v>
      </c>
      <c r="C977" s="4">
        <v>971</v>
      </c>
      <c r="D977" s="4">
        <v>382</v>
      </c>
      <c r="E977" s="11">
        <v>49.2</v>
      </c>
      <c r="F977" s="16">
        <f t="shared" si="236"/>
        <v>-0.69444444444444442</v>
      </c>
      <c r="G977" s="16">
        <f t="shared" si="239"/>
        <v>-2.5</v>
      </c>
      <c r="I977">
        <v>11.277777777777779</v>
      </c>
      <c r="J977">
        <f t="shared" si="225"/>
        <v>149.45772664158955</v>
      </c>
      <c r="K977">
        <f t="shared" si="226"/>
        <v>-163.13112847222223</v>
      </c>
      <c r="L977">
        <f t="shared" si="227"/>
        <v>-1399.500606691744</v>
      </c>
      <c r="M977">
        <f t="shared" si="228"/>
        <v>-883.18116224729943</v>
      </c>
      <c r="N977">
        <f t="shared" si="229"/>
        <v>-9960.3208853445449</v>
      </c>
      <c r="O977">
        <f t="shared" si="230"/>
        <v>-9960.3208853445449</v>
      </c>
      <c r="P977">
        <f t="shared" si="237"/>
        <v>3583664.910581327</v>
      </c>
      <c r="Q977">
        <f t="shared" si="238"/>
        <v>-1377611.0885996849</v>
      </c>
      <c r="S977">
        <v>-9.9603208853445455</v>
      </c>
      <c r="T977">
        <v>3583.6649105813271</v>
      </c>
      <c r="U977">
        <v>1377.611088599685</v>
      </c>
      <c r="W977">
        <v>1377611.0885996849</v>
      </c>
      <c r="X977">
        <f t="shared" si="231"/>
        <v>-1032.6388888888889</v>
      </c>
      <c r="Y977">
        <f t="shared" si="232"/>
        <v>47.345436641589515</v>
      </c>
      <c r="Z977">
        <f t="shared" si="233"/>
        <v>102.11229000000002</v>
      </c>
      <c r="AA977">
        <f t="shared" si="234"/>
        <v>2206.0538219816422</v>
      </c>
      <c r="AB977">
        <f t="shared" si="235"/>
        <v>94.564479938271617</v>
      </c>
    </row>
    <row r="978" spans="2:28" x14ac:dyDescent="0.55000000000000004">
      <c r="B978" s="4" t="s">
        <v>38</v>
      </c>
      <c r="C978" s="4">
        <v>972</v>
      </c>
      <c r="D978" s="4">
        <v>383</v>
      </c>
      <c r="E978" s="11">
        <v>45.9</v>
      </c>
      <c r="F978" s="16">
        <f t="shared" si="236"/>
        <v>-1.1944444444444446</v>
      </c>
      <c r="G978" s="16">
        <f t="shared" si="239"/>
        <v>-4.3000000000000007</v>
      </c>
      <c r="I978">
        <v>9.8055555555555554</v>
      </c>
      <c r="J978">
        <f t="shared" si="225"/>
        <v>137.90342491271221</v>
      </c>
      <c r="K978">
        <f t="shared" si="226"/>
        <v>-280.58554097222225</v>
      </c>
      <c r="L978">
        <f t="shared" si="227"/>
        <v>-2526.3049084206214</v>
      </c>
      <c r="M978">
        <f t="shared" si="228"/>
        <v>-1638.235463976177</v>
      </c>
      <c r="N978">
        <f t="shared" si="229"/>
        <v>-16063.808855099736</v>
      </c>
      <c r="O978">
        <f t="shared" si="230"/>
        <v>-16063.808855099736</v>
      </c>
      <c r="P978">
        <f t="shared" si="237"/>
        <v>3583664.910581327</v>
      </c>
      <c r="Q978">
        <f t="shared" si="238"/>
        <v>-1393674.8974547847</v>
      </c>
      <c r="S978">
        <v>-16.063808855099737</v>
      </c>
      <c r="T978">
        <v>3583.6649105813271</v>
      </c>
      <c r="U978">
        <v>1393.6748974547847</v>
      </c>
      <c r="W978">
        <v>1393674.8974547847</v>
      </c>
      <c r="X978">
        <f t="shared" si="231"/>
        <v>-1776.1388888888891</v>
      </c>
      <c r="Y978">
        <f t="shared" si="232"/>
        <v>35.791134912712195</v>
      </c>
      <c r="Z978">
        <f t="shared" si="233"/>
        <v>102.11229000000002</v>
      </c>
      <c r="AA978">
        <f t="shared" si="234"/>
        <v>2189.9900131265422</v>
      </c>
      <c r="AB978">
        <f t="shared" si="235"/>
        <v>71.486721836419747</v>
      </c>
    </row>
    <row r="979" spans="2:28" x14ac:dyDescent="0.55000000000000004">
      <c r="B979" s="4" t="s">
        <v>38</v>
      </c>
      <c r="C979" s="4">
        <v>973</v>
      </c>
      <c r="D979" s="4">
        <v>384</v>
      </c>
      <c r="E979" s="11">
        <v>40.6</v>
      </c>
      <c r="F979" s="16">
        <f t="shared" si="236"/>
        <v>-1.4722222222222223</v>
      </c>
      <c r="G979" s="16">
        <f t="shared" si="239"/>
        <v>-5.3000000000000007</v>
      </c>
      <c r="I979">
        <v>8.3333333333333339</v>
      </c>
      <c r="J979">
        <f t="shared" si="225"/>
        <v>127.96276743055557</v>
      </c>
      <c r="K979">
        <f t="shared" si="226"/>
        <v>-345.83799236111116</v>
      </c>
      <c r="L979">
        <f t="shared" si="227"/>
        <v>-3155.8288992361113</v>
      </c>
      <c r="M979">
        <f t="shared" si="228"/>
        <v>-2061.2316770138891</v>
      </c>
      <c r="N979">
        <f t="shared" si="229"/>
        <v>-17176.930641782412</v>
      </c>
      <c r="O979">
        <f t="shared" si="230"/>
        <v>-17176.930641782412</v>
      </c>
      <c r="P979">
        <f t="shared" si="237"/>
        <v>3583664.910581327</v>
      </c>
      <c r="Q979">
        <f t="shared" si="238"/>
        <v>-1410851.8280965672</v>
      </c>
      <c r="S979">
        <v>-17.176930641782413</v>
      </c>
      <c r="T979">
        <v>3583.6649105813271</v>
      </c>
      <c r="U979">
        <v>1410.8518280965673</v>
      </c>
      <c r="W979">
        <v>1410851.8280965672</v>
      </c>
      <c r="X979">
        <f t="shared" si="231"/>
        <v>-2189.1944444444448</v>
      </c>
      <c r="Y979">
        <f t="shared" si="232"/>
        <v>25.850477430555564</v>
      </c>
      <c r="Z979">
        <f t="shared" si="233"/>
        <v>102.11229000000002</v>
      </c>
      <c r="AA979">
        <f t="shared" si="234"/>
        <v>2172.8130824847599</v>
      </c>
      <c r="AB979">
        <f t="shared" si="235"/>
        <v>51.63194444444445</v>
      </c>
    </row>
    <row r="980" spans="2:28" x14ac:dyDescent="0.55000000000000004">
      <c r="B980" s="4" t="s">
        <v>38</v>
      </c>
      <c r="C980" s="4">
        <v>974</v>
      </c>
      <c r="D980" s="4">
        <v>385</v>
      </c>
      <c r="E980" s="11">
        <v>35.299999999999997</v>
      </c>
      <c r="F980" s="16">
        <f t="shared" si="236"/>
        <v>-1.4722222222222223</v>
      </c>
      <c r="G980" s="16">
        <f t="shared" si="239"/>
        <v>-5.3000000000000007</v>
      </c>
      <c r="I980">
        <v>6.8611111111111107</v>
      </c>
      <c r="J980">
        <f t="shared" si="225"/>
        <v>119.63575419511962</v>
      </c>
      <c r="K980">
        <f t="shared" si="226"/>
        <v>-345.83799236111116</v>
      </c>
      <c r="L980">
        <f t="shared" si="227"/>
        <v>-3164.1559124715477</v>
      </c>
      <c r="M980">
        <f t="shared" si="228"/>
        <v>-2069.5586902493251</v>
      </c>
      <c r="N980">
        <f t="shared" si="229"/>
        <v>-14199.472124766202</v>
      </c>
      <c r="O980">
        <f t="shared" si="230"/>
        <v>-14199.472124766202</v>
      </c>
      <c r="P980">
        <f t="shared" si="237"/>
        <v>3583664.910581327</v>
      </c>
      <c r="Q980">
        <f t="shared" si="238"/>
        <v>-1425051.3002213333</v>
      </c>
      <c r="S980">
        <v>-14.199472124766203</v>
      </c>
      <c r="T980">
        <v>3583.6649105813271</v>
      </c>
      <c r="U980">
        <v>1425.0513002213333</v>
      </c>
      <c r="W980">
        <v>1425051.3002213333</v>
      </c>
      <c r="X980">
        <f t="shared" si="231"/>
        <v>-2189.1944444444448</v>
      </c>
      <c r="Y980">
        <f t="shared" si="232"/>
        <v>17.523464195119598</v>
      </c>
      <c r="Z980">
        <f t="shared" si="233"/>
        <v>102.11229000000002</v>
      </c>
      <c r="AA980">
        <f t="shared" si="234"/>
        <v>2158.6136103599938</v>
      </c>
      <c r="AB980">
        <f t="shared" si="235"/>
        <v>35.000147762345676</v>
      </c>
    </row>
    <row r="981" spans="2:28" x14ac:dyDescent="0.55000000000000004">
      <c r="B981" s="4" t="s">
        <v>38</v>
      </c>
      <c r="C981" s="4">
        <v>975</v>
      </c>
      <c r="D981" s="4">
        <v>386</v>
      </c>
      <c r="E981" s="11">
        <v>30</v>
      </c>
      <c r="F981" s="16">
        <f t="shared" si="236"/>
        <v>-1.4722222222222219</v>
      </c>
      <c r="G981" s="16">
        <f t="shared" si="239"/>
        <v>-5.2999999999999989</v>
      </c>
      <c r="I981">
        <v>5.3611111111111107</v>
      </c>
      <c r="J981">
        <f t="shared" si="225"/>
        <v>112.81122815345294</v>
      </c>
      <c r="K981">
        <f t="shared" si="226"/>
        <v>-345.83799236111105</v>
      </c>
      <c r="L981">
        <f t="shared" si="227"/>
        <v>-3170.9804385132129</v>
      </c>
      <c r="M981">
        <f t="shared" si="228"/>
        <v>-2076.3832162909907</v>
      </c>
      <c r="N981">
        <f t="shared" si="229"/>
        <v>-11131.721131782255</v>
      </c>
      <c r="O981">
        <f t="shared" si="230"/>
        <v>-11131.721131782255</v>
      </c>
      <c r="P981">
        <f t="shared" si="237"/>
        <v>3583664.910581327</v>
      </c>
      <c r="Q981">
        <f t="shared" si="238"/>
        <v>-1436183.0213531156</v>
      </c>
      <c r="S981">
        <v>-11.131721131782255</v>
      </c>
      <c r="T981">
        <v>3583.6649105813271</v>
      </c>
      <c r="U981">
        <v>1436.1830213531157</v>
      </c>
      <c r="W981">
        <v>1436183.0213531156</v>
      </c>
      <c r="X981">
        <f t="shared" si="231"/>
        <v>-2189.1944444444439</v>
      </c>
      <c r="Y981">
        <f t="shared" si="232"/>
        <v>10.698938153452932</v>
      </c>
      <c r="Z981">
        <f t="shared" si="233"/>
        <v>102.11229000000002</v>
      </c>
      <c r="AA981">
        <f t="shared" si="234"/>
        <v>2147.4818892282115</v>
      </c>
      <c r="AB981">
        <f t="shared" si="235"/>
        <v>21.369314429012341</v>
      </c>
    </row>
    <row r="982" spans="2:28" x14ac:dyDescent="0.55000000000000004">
      <c r="B982" s="4" t="s">
        <v>38</v>
      </c>
      <c r="C982" s="4">
        <v>976</v>
      </c>
      <c r="D982" s="4">
        <v>387</v>
      </c>
      <c r="E982" s="11">
        <v>24.7</v>
      </c>
      <c r="F982" s="16">
        <f t="shared" si="236"/>
        <v>-1.4861111111111109</v>
      </c>
      <c r="G982" s="16">
        <f t="shared" si="239"/>
        <v>-5.35</v>
      </c>
      <c r="I982">
        <v>4.4444444444444446</v>
      </c>
      <c r="J982">
        <f t="shared" si="225"/>
        <v>109.46531469135805</v>
      </c>
      <c r="K982">
        <f t="shared" si="226"/>
        <v>-349.10061493055554</v>
      </c>
      <c r="L982">
        <f t="shared" si="227"/>
        <v>-3205.3055186419751</v>
      </c>
      <c r="M982">
        <f t="shared" si="228"/>
        <v>-2100.3819075308643</v>
      </c>
      <c r="N982">
        <f t="shared" si="229"/>
        <v>-9335.0307001371748</v>
      </c>
      <c r="O982">
        <f t="shared" si="230"/>
        <v>-9335.0307001371748</v>
      </c>
      <c r="P982">
        <f t="shared" si="237"/>
        <v>3583664.910581327</v>
      </c>
      <c r="Q982">
        <f t="shared" si="238"/>
        <v>-1445518.0520532527</v>
      </c>
      <c r="S982">
        <v>-9.3350307001371746</v>
      </c>
      <c r="T982">
        <v>3583.6649105813271</v>
      </c>
      <c r="U982">
        <v>1445.5180520532526</v>
      </c>
      <c r="W982">
        <v>1445518.0520532527</v>
      </c>
      <c r="X982">
        <f t="shared" si="231"/>
        <v>-2209.8472222222222</v>
      </c>
      <c r="Y982">
        <f t="shared" si="232"/>
        <v>7.3530246913580264</v>
      </c>
      <c r="Z982">
        <f t="shared" si="233"/>
        <v>102.11229000000002</v>
      </c>
      <c r="AA982">
        <f t="shared" si="234"/>
        <v>2138.1468585280745</v>
      </c>
      <c r="AB982">
        <f t="shared" si="235"/>
        <v>14.686419753086422</v>
      </c>
    </row>
    <row r="983" spans="2:28" x14ac:dyDescent="0.55000000000000004">
      <c r="B983" s="4" t="s">
        <v>38</v>
      </c>
      <c r="C983" s="4">
        <v>977</v>
      </c>
      <c r="D983" s="4">
        <v>388</v>
      </c>
      <c r="E983" s="11">
        <v>19.3</v>
      </c>
      <c r="F983" s="16">
        <f t="shared" si="236"/>
        <v>-1.2083333333333333</v>
      </c>
      <c r="G983" s="16">
        <f t="shared" si="239"/>
        <v>-4.3499999999999996</v>
      </c>
      <c r="I983">
        <v>3.6666666666666665</v>
      </c>
      <c r="J983">
        <f t="shared" si="225"/>
        <v>107.11694243055557</v>
      </c>
      <c r="K983">
        <f t="shared" si="226"/>
        <v>-283.84816354166662</v>
      </c>
      <c r="L983">
        <f t="shared" si="227"/>
        <v>-2588.0705575694442</v>
      </c>
      <c r="M983">
        <f t="shared" si="228"/>
        <v>-1689.6747242361109</v>
      </c>
      <c r="N983">
        <f t="shared" si="229"/>
        <v>-6195.4739888657396</v>
      </c>
      <c r="O983">
        <f t="shared" si="230"/>
        <v>-6195.4739888657396</v>
      </c>
      <c r="P983">
        <f t="shared" si="237"/>
        <v>3583664.910581327</v>
      </c>
      <c r="Q983">
        <f t="shared" si="238"/>
        <v>-1451713.5260421184</v>
      </c>
      <c r="S983">
        <v>-6.1954739888657393</v>
      </c>
      <c r="T983">
        <v>3583.6649105813271</v>
      </c>
      <c r="U983">
        <v>1451.7135260421185</v>
      </c>
      <c r="W983">
        <v>1451713.5260421184</v>
      </c>
      <c r="X983">
        <f t="shared" si="231"/>
        <v>-1796.7916666666665</v>
      </c>
      <c r="Y983">
        <f t="shared" si="232"/>
        <v>5.0046524305555558</v>
      </c>
      <c r="Z983">
        <f t="shared" si="233"/>
        <v>102.11229000000002</v>
      </c>
      <c r="AA983">
        <f t="shared" si="234"/>
        <v>2131.9513845392084</v>
      </c>
      <c r="AB983">
        <f t="shared" si="235"/>
        <v>9.9959444444444436</v>
      </c>
    </row>
    <row r="984" spans="2:28" x14ac:dyDescent="0.55000000000000004">
      <c r="B984" s="4" t="s">
        <v>38</v>
      </c>
      <c r="C984" s="4">
        <v>978</v>
      </c>
      <c r="D984" s="4">
        <v>389</v>
      </c>
      <c r="E984" s="11">
        <v>16</v>
      </c>
      <c r="F984" s="16">
        <f t="shared" si="236"/>
        <v>-0.84722222222222243</v>
      </c>
      <c r="G984" s="16">
        <f t="shared" si="239"/>
        <v>-3.0500000000000007</v>
      </c>
      <c r="I984">
        <v>2.9722222222222223</v>
      </c>
      <c r="J984">
        <f t="shared" si="225"/>
        <v>105.4007579566937</v>
      </c>
      <c r="K984">
        <f t="shared" si="226"/>
        <v>-199.01997673611118</v>
      </c>
      <c r="L984">
        <f t="shared" si="227"/>
        <v>-1784.3284087099735</v>
      </c>
      <c r="M984">
        <f t="shared" si="228"/>
        <v>-1154.4186864877511</v>
      </c>
      <c r="N984">
        <f t="shared" si="229"/>
        <v>-3431.1888737274826</v>
      </c>
      <c r="O984">
        <f t="shared" si="230"/>
        <v>-3431.1888737274826</v>
      </c>
      <c r="P984">
        <f t="shared" si="237"/>
        <v>3583664.910581327</v>
      </c>
      <c r="Q984">
        <f t="shared" si="238"/>
        <v>-1455144.714915846</v>
      </c>
      <c r="S984">
        <v>-3.4311888737274825</v>
      </c>
      <c r="T984">
        <v>3583.6649105813271</v>
      </c>
      <c r="U984">
        <v>1455.144714915846</v>
      </c>
      <c r="W984">
        <v>1455144.714915846</v>
      </c>
      <c r="X984">
        <f t="shared" si="231"/>
        <v>-1259.8194444444448</v>
      </c>
      <c r="Y984">
        <f t="shared" si="232"/>
        <v>3.2884679566936734</v>
      </c>
      <c r="Z984">
        <f t="shared" si="233"/>
        <v>102.11229000000002</v>
      </c>
      <c r="AA984">
        <f t="shared" si="234"/>
        <v>2128.520195665481</v>
      </c>
      <c r="AB984">
        <f t="shared" si="235"/>
        <v>6.5681570216049394</v>
      </c>
    </row>
    <row r="985" spans="2:28" x14ac:dyDescent="0.55000000000000004">
      <c r="B985" s="4" t="s">
        <v>38</v>
      </c>
      <c r="C985" s="4">
        <v>979</v>
      </c>
      <c r="D985" s="4">
        <v>390</v>
      </c>
      <c r="E985" s="11">
        <v>13.2</v>
      </c>
      <c r="F985" s="16">
        <f t="shared" si="236"/>
        <v>-0.73611111111111116</v>
      </c>
      <c r="G985" s="16">
        <f t="shared" si="239"/>
        <v>-2.6500000000000004</v>
      </c>
      <c r="I985">
        <v>2.4444444444444446</v>
      </c>
      <c r="J985">
        <f t="shared" si="225"/>
        <v>104.33657996913581</v>
      </c>
      <c r="K985">
        <f t="shared" si="226"/>
        <v>-172.91899618055558</v>
      </c>
      <c r="L985">
        <f t="shared" si="227"/>
        <v>-1537.559253364198</v>
      </c>
      <c r="M985">
        <f t="shared" si="228"/>
        <v>-990.26064225308664</v>
      </c>
      <c r="N985">
        <f t="shared" si="229"/>
        <v>-2420.6371255075455</v>
      </c>
      <c r="O985">
        <f t="shared" si="230"/>
        <v>-2420.6371255075455</v>
      </c>
      <c r="P985">
        <f t="shared" si="237"/>
        <v>3583664.910581327</v>
      </c>
      <c r="Q985">
        <f t="shared" si="238"/>
        <v>-1457565.3520413535</v>
      </c>
      <c r="S985">
        <v>-2.4206371255075454</v>
      </c>
      <c r="T985">
        <v>3583.6649105813271</v>
      </c>
      <c r="U985">
        <v>1457.5653520413534</v>
      </c>
      <c r="W985">
        <v>1457565.3520413535</v>
      </c>
      <c r="X985">
        <f t="shared" si="231"/>
        <v>-1094.5972222222224</v>
      </c>
      <c r="Y985">
        <f t="shared" si="232"/>
        <v>2.2242899691358029</v>
      </c>
      <c r="Z985">
        <f t="shared" si="233"/>
        <v>102.11229000000002</v>
      </c>
      <c r="AA985">
        <f t="shared" si="234"/>
        <v>2126.0995585399737</v>
      </c>
      <c r="AB985">
        <f t="shared" si="235"/>
        <v>4.4426419753086428</v>
      </c>
    </row>
    <row r="986" spans="2:28" x14ac:dyDescent="0.55000000000000004">
      <c r="B986" s="4" t="s">
        <v>38</v>
      </c>
      <c r="C986" s="4">
        <v>980</v>
      </c>
      <c r="D986" s="4">
        <v>391</v>
      </c>
      <c r="E986" s="11">
        <v>10.7</v>
      </c>
      <c r="F986" s="16">
        <f t="shared" si="236"/>
        <v>-0.61111111111111094</v>
      </c>
      <c r="G986" s="16">
        <f t="shared" si="239"/>
        <v>-2.1999999999999993</v>
      </c>
      <c r="I986">
        <v>2</v>
      </c>
      <c r="J986">
        <f t="shared" si="225"/>
        <v>103.60127750000001</v>
      </c>
      <c r="K986">
        <f t="shared" si="226"/>
        <v>-143.55539305555553</v>
      </c>
      <c r="L986">
        <f t="shared" si="227"/>
        <v>-1259.4820558333329</v>
      </c>
      <c r="M986">
        <f t="shared" si="228"/>
        <v>-805.12094472222191</v>
      </c>
      <c r="N986">
        <f t="shared" si="229"/>
        <v>-1610.2418894444438</v>
      </c>
      <c r="O986">
        <f t="shared" si="230"/>
        <v>-1610.2418894444438</v>
      </c>
      <c r="P986">
        <f t="shared" si="237"/>
        <v>3583664.910581327</v>
      </c>
      <c r="Q986">
        <f t="shared" si="238"/>
        <v>-1459175.5939307979</v>
      </c>
      <c r="S986">
        <v>-1.6102418894444439</v>
      </c>
      <c r="T986">
        <v>3583.6649105813271</v>
      </c>
      <c r="U986">
        <v>1459.175593930798</v>
      </c>
      <c r="W986">
        <v>1459175.5939307979</v>
      </c>
      <c r="X986">
        <f t="shared" si="231"/>
        <v>-908.72222222222194</v>
      </c>
      <c r="Y986">
        <f t="shared" si="232"/>
        <v>1.4889875000000001</v>
      </c>
      <c r="Z986">
        <f t="shared" si="233"/>
        <v>102.11229000000002</v>
      </c>
      <c r="AA986">
        <f t="shared" si="234"/>
        <v>2124.489316650529</v>
      </c>
      <c r="AB986">
        <f t="shared" si="235"/>
        <v>2.9740000000000002</v>
      </c>
    </row>
    <row r="987" spans="2:28" x14ac:dyDescent="0.55000000000000004">
      <c r="B987" s="4" t="s">
        <v>38</v>
      </c>
      <c r="C987" s="4">
        <v>981</v>
      </c>
      <c r="D987" s="4">
        <v>392</v>
      </c>
      <c r="E987" s="11">
        <v>8.8000000000000007</v>
      </c>
      <c r="F987" s="16">
        <f t="shared" si="236"/>
        <v>-0.48611111111111099</v>
      </c>
      <c r="G987" s="16">
        <f t="shared" si="239"/>
        <v>-1.7499999999999996</v>
      </c>
      <c r="I987">
        <v>1.5277777777777777</v>
      </c>
      <c r="J987">
        <f t="shared" si="225"/>
        <v>102.98115326919368</v>
      </c>
      <c r="K987">
        <f t="shared" si="226"/>
        <v>-114.19178993055553</v>
      </c>
      <c r="L987">
        <f t="shared" si="227"/>
        <v>-981.28968006413947</v>
      </c>
      <c r="M987">
        <f t="shared" si="228"/>
        <v>-619.86606895302839</v>
      </c>
      <c r="N987">
        <f t="shared" si="229"/>
        <v>-947.01760534490438</v>
      </c>
      <c r="O987">
        <f t="shared" si="230"/>
        <v>-947.01760534490438</v>
      </c>
      <c r="P987">
        <f t="shared" si="237"/>
        <v>3583664.910581327</v>
      </c>
      <c r="Q987">
        <f t="shared" si="238"/>
        <v>-1460122.6115361429</v>
      </c>
      <c r="S987">
        <v>-0.94701760534490442</v>
      </c>
      <c r="T987">
        <v>3583.6649105813271</v>
      </c>
      <c r="U987">
        <v>1460.1226115361428</v>
      </c>
      <c r="W987">
        <v>1460122.6115361429</v>
      </c>
      <c r="X987">
        <f t="shared" si="231"/>
        <v>-722.84722222222206</v>
      </c>
      <c r="Y987">
        <f t="shared" si="232"/>
        <v>0.86886326919367285</v>
      </c>
      <c r="Z987">
        <f t="shared" si="233"/>
        <v>102.11229000000002</v>
      </c>
      <c r="AA987">
        <f t="shared" si="234"/>
        <v>2123.5422990451843</v>
      </c>
      <c r="AB987">
        <f t="shared" si="235"/>
        <v>1.7354070216049382</v>
      </c>
    </row>
    <row r="988" spans="2:28" x14ac:dyDescent="0.55000000000000004">
      <c r="B988" s="4" t="s">
        <v>38</v>
      </c>
      <c r="C988" s="4">
        <v>982</v>
      </c>
      <c r="D988" s="4">
        <v>393</v>
      </c>
      <c r="E988" s="11">
        <v>7.2</v>
      </c>
      <c r="F988" s="16">
        <f t="shared" si="236"/>
        <v>-0.45833333333333343</v>
      </c>
      <c r="G988" s="16">
        <f t="shared" si="239"/>
        <v>-1.6500000000000004</v>
      </c>
      <c r="I988">
        <v>0.88888888888888884</v>
      </c>
      <c r="J988">
        <f t="shared" si="225"/>
        <v>102.40641098765434</v>
      </c>
      <c r="K988">
        <f t="shared" si="226"/>
        <v>-107.66654479166669</v>
      </c>
      <c r="L988">
        <f t="shared" si="227"/>
        <v>-919.906089012346</v>
      </c>
      <c r="M988">
        <f t="shared" si="228"/>
        <v>-579.13525567901252</v>
      </c>
      <c r="N988">
        <f t="shared" si="229"/>
        <v>-514.78689393690001</v>
      </c>
      <c r="O988">
        <f t="shared" si="230"/>
        <v>-514.78689393690001</v>
      </c>
      <c r="P988">
        <f t="shared" si="237"/>
        <v>3583664.910581327</v>
      </c>
      <c r="Q988">
        <f t="shared" si="238"/>
        <v>-1460637.3984300797</v>
      </c>
      <c r="S988">
        <v>-0.51478689393690003</v>
      </c>
      <c r="T988">
        <v>3583.6649105813271</v>
      </c>
      <c r="U988">
        <v>1460.6373984300797</v>
      </c>
      <c r="W988">
        <v>1460637.3984300797</v>
      </c>
      <c r="X988">
        <f t="shared" si="231"/>
        <v>-681.54166666666686</v>
      </c>
      <c r="Y988">
        <f t="shared" si="232"/>
        <v>0.29412098765432099</v>
      </c>
      <c r="Z988">
        <f t="shared" si="233"/>
        <v>102.11229000000002</v>
      </c>
      <c r="AA988">
        <f t="shared" si="234"/>
        <v>2123.0275121512477</v>
      </c>
      <c r="AB988">
        <f t="shared" si="235"/>
        <v>0.58745679012345686</v>
      </c>
    </row>
    <row r="989" spans="2:28" x14ac:dyDescent="0.55000000000000004">
      <c r="B989" s="4" t="s">
        <v>38</v>
      </c>
      <c r="C989" s="4">
        <v>983</v>
      </c>
      <c r="D989" s="4">
        <v>394</v>
      </c>
      <c r="E989" s="11">
        <v>5.5</v>
      </c>
      <c r="F989" s="16">
        <f t="shared" si="236"/>
        <v>-0.55555555555555558</v>
      </c>
      <c r="G989" s="16">
        <f t="shared" si="239"/>
        <v>-2</v>
      </c>
      <c r="I989">
        <v>0.30555555555555558</v>
      </c>
      <c r="J989">
        <f t="shared" si="225"/>
        <v>102.14704453076776</v>
      </c>
      <c r="K989">
        <f t="shared" si="226"/>
        <v>-130.5049027777778</v>
      </c>
      <c r="L989">
        <f t="shared" si="227"/>
        <v>-1137.019622135899</v>
      </c>
      <c r="M989">
        <f t="shared" si="228"/>
        <v>-723.96406658034346</v>
      </c>
      <c r="N989">
        <f t="shared" si="229"/>
        <v>-221.21124256621607</v>
      </c>
      <c r="O989">
        <f t="shared" si="230"/>
        <v>-221.21124256621607</v>
      </c>
      <c r="P989">
        <f t="shared" si="237"/>
        <v>3583664.910581327</v>
      </c>
      <c r="Q989">
        <f t="shared" si="238"/>
        <v>-1460858.6096726458</v>
      </c>
      <c r="S989">
        <v>-0.22121124256621608</v>
      </c>
      <c r="T989">
        <v>3583.6649105813271</v>
      </c>
      <c r="U989">
        <v>1460.8586096726458</v>
      </c>
      <c r="W989">
        <v>1460858.6096726458</v>
      </c>
      <c r="X989">
        <f t="shared" si="231"/>
        <v>-826.1111111111112</v>
      </c>
      <c r="Y989">
        <f t="shared" si="232"/>
        <v>3.475453076774692E-2</v>
      </c>
      <c r="Z989">
        <f t="shared" si="233"/>
        <v>102.11229000000002</v>
      </c>
      <c r="AA989">
        <f t="shared" si="234"/>
        <v>2122.8063009086814</v>
      </c>
      <c r="AB989">
        <f t="shared" si="235"/>
        <v>6.9416280864197544E-2</v>
      </c>
    </row>
    <row r="990" spans="2:28" x14ac:dyDescent="0.55000000000000004">
      <c r="B990" s="4" t="s">
        <v>38</v>
      </c>
      <c r="C990" s="4">
        <v>984</v>
      </c>
      <c r="D990" s="4">
        <v>395</v>
      </c>
      <c r="E990" s="11">
        <v>3.2</v>
      </c>
      <c r="F990" s="16">
        <f t="shared" si="236"/>
        <v>-0.61111111111111116</v>
      </c>
      <c r="G990" s="16">
        <f t="shared" si="239"/>
        <v>-2.2000000000000002</v>
      </c>
      <c r="I990">
        <v>0</v>
      </c>
      <c r="J990">
        <f t="shared" si="225"/>
        <v>102.11229000000002</v>
      </c>
      <c r="K990">
        <f t="shared" si="226"/>
        <v>-143.55539305555556</v>
      </c>
      <c r="L990">
        <f t="shared" si="227"/>
        <v>-1260.9710433333335</v>
      </c>
      <c r="M990">
        <f t="shared" si="228"/>
        <v>-806.60993222222226</v>
      </c>
      <c r="N990">
        <f t="shared" si="229"/>
        <v>0</v>
      </c>
      <c r="O990">
        <f t="shared" si="230"/>
        <v>0</v>
      </c>
      <c r="P990">
        <f t="shared" si="237"/>
        <v>3583664.910581327</v>
      </c>
      <c r="Q990">
        <f t="shared" si="238"/>
        <v>-1460858.6096726458</v>
      </c>
      <c r="S990">
        <v>0</v>
      </c>
      <c r="T990">
        <v>3583.6649105813271</v>
      </c>
      <c r="U990">
        <v>1460.8586096726458</v>
      </c>
      <c r="W990">
        <v>1460858.6096726458</v>
      </c>
      <c r="X990">
        <f t="shared" si="231"/>
        <v>-908.72222222222229</v>
      </c>
      <c r="Y990">
        <f t="shared" si="232"/>
        <v>0</v>
      </c>
      <c r="Z990">
        <f t="shared" si="233"/>
        <v>102.11229000000002</v>
      </c>
      <c r="AA990">
        <f t="shared" si="234"/>
        <v>2122.8063009086814</v>
      </c>
      <c r="AB990">
        <f t="shared" si="235"/>
        <v>0</v>
      </c>
    </row>
    <row r="991" spans="2:28" x14ac:dyDescent="0.55000000000000004">
      <c r="B991" s="4" t="s">
        <v>38</v>
      </c>
      <c r="C991" s="4">
        <v>985</v>
      </c>
      <c r="D991" s="4">
        <v>396</v>
      </c>
      <c r="E991" s="11">
        <v>1.1000000000000001</v>
      </c>
      <c r="F991" s="16">
        <f t="shared" si="236"/>
        <v>-0.44444444444444448</v>
      </c>
      <c r="G991" s="16">
        <f t="shared" si="239"/>
        <v>-1.6</v>
      </c>
      <c r="I991">
        <v>0</v>
      </c>
      <c r="J991">
        <f t="shared" si="225"/>
        <v>102.11229000000002</v>
      </c>
      <c r="K991">
        <f t="shared" si="226"/>
        <v>-104.40392222222223</v>
      </c>
      <c r="L991">
        <f t="shared" si="227"/>
        <v>-889.22104333333334</v>
      </c>
      <c r="M991">
        <f t="shared" si="228"/>
        <v>-558.77659888888888</v>
      </c>
      <c r="N991">
        <f t="shared" si="229"/>
        <v>0</v>
      </c>
      <c r="O991">
        <f t="shared" si="230"/>
        <v>0</v>
      </c>
      <c r="P991">
        <f t="shared" si="237"/>
        <v>3583664.910581327</v>
      </c>
      <c r="Q991">
        <f t="shared" si="238"/>
        <v>-1460858.6096726458</v>
      </c>
      <c r="S991">
        <v>0</v>
      </c>
      <c r="T991">
        <v>3583.6649105813271</v>
      </c>
      <c r="U991">
        <v>1460.8586096726458</v>
      </c>
      <c r="W991">
        <v>1460858.6096726458</v>
      </c>
      <c r="X991">
        <f t="shared" si="231"/>
        <v>-660.88888888888891</v>
      </c>
      <c r="Y991">
        <f t="shared" si="232"/>
        <v>0</v>
      </c>
      <c r="Z991">
        <f t="shared" si="233"/>
        <v>102.11229000000002</v>
      </c>
      <c r="AA991">
        <f t="shared" si="234"/>
        <v>2122.8063009086814</v>
      </c>
      <c r="AB991">
        <f t="shared" si="235"/>
        <v>0</v>
      </c>
    </row>
    <row r="992" spans="2:28" x14ac:dyDescent="0.55000000000000004">
      <c r="B992" s="4" t="s">
        <v>38</v>
      </c>
      <c r="C992" s="4">
        <v>986</v>
      </c>
      <c r="D992" s="4">
        <v>397</v>
      </c>
      <c r="E992" s="11">
        <v>0</v>
      </c>
      <c r="F992" s="16">
        <f t="shared" si="236"/>
        <v>-0.15277777777777779</v>
      </c>
      <c r="G992" s="16">
        <f t="shared" si="239"/>
        <v>-0.55000000000000004</v>
      </c>
      <c r="I992">
        <v>0</v>
      </c>
      <c r="J992">
        <f t="shared" si="225"/>
        <v>102.11229000000002</v>
      </c>
      <c r="K992">
        <f t="shared" si="226"/>
        <v>-35.888848263888889</v>
      </c>
      <c r="L992">
        <f t="shared" si="227"/>
        <v>-238.65854333333334</v>
      </c>
      <c r="M992">
        <f t="shared" si="228"/>
        <v>-125.06826555555556</v>
      </c>
      <c r="N992">
        <f t="shared" si="229"/>
        <v>0</v>
      </c>
      <c r="O992">
        <f t="shared" si="230"/>
        <v>0</v>
      </c>
      <c r="P992">
        <f t="shared" si="237"/>
        <v>3583664.910581327</v>
      </c>
      <c r="Q992">
        <f t="shared" si="238"/>
        <v>-1460858.6096726458</v>
      </c>
      <c r="S992">
        <v>0</v>
      </c>
      <c r="T992">
        <v>3583.6649105813271</v>
      </c>
      <c r="U992">
        <v>1460.8586096726458</v>
      </c>
      <c r="W992">
        <v>1460858.6096726458</v>
      </c>
      <c r="X992">
        <f t="shared" si="231"/>
        <v>-227.18055555555557</v>
      </c>
      <c r="Y992">
        <f t="shared" si="232"/>
        <v>0</v>
      </c>
      <c r="Z992">
        <f t="shared" si="233"/>
        <v>102.11229000000002</v>
      </c>
      <c r="AA992">
        <f t="shared" si="234"/>
        <v>2122.8063009086814</v>
      </c>
      <c r="AB992">
        <f t="shared" si="235"/>
        <v>0</v>
      </c>
    </row>
    <row r="993" spans="2:28" x14ac:dyDescent="0.55000000000000004">
      <c r="B993" s="4" t="s">
        <v>38</v>
      </c>
      <c r="C993" s="4">
        <v>987</v>
      </c>
      <c r="D993" s="4">
        <v>398</v>
      </c>
      <c r="E993" s="11">
        <v>0</v>
      </c>
      <c r="F993" s="16">
        <f t="shared" si="236"/>
        <v>0</v>
      </c>
      <c r="G993" s="16">
        <f t="shared" si="239"/>
        <v>0</v>
      </c>
      <c r="I993">
        <v>0</v>
      </c>
      <c r="J993">
        <f t="shared" si="225"/>
        <v>102.11229000000002</v>
      </c>
      <c r="K993">
        <f t="shared" si="226"/>
        <v>0</v>
      </c>
      <c r="L993">
        <f t="shared" si="227"/>
        <v>102.11229000000002</v>
      </c>
      <c r="M993">
        <f t="shared" si="228"/>
        <v>102.11229000000002</v>
      </c>
      <c r="N993">
        <f t="shared" si="229"/>
        <v>0</v>
      </c>
      <c r="O993">
        <f t="shared" si="230"/>
        <v>0</v>
      </c>
      <c r="P993">
        <f t="shared" si="237"/>
        <v>3583664.910581327</v>
      </c>
      <c r="Q993">
        <f t="shared" si="238"/>
        <v>-1460858.6096726458</v>
      </c>
      <c r="S993">
        <v>0</v>
      </c>
      <c r="T993">
        <v>3583.6649105813271</v>
      </c>
      <c r="U993">
        <v>1460.8586096726458</v>
      </c>
      <c r="W993">
        <v>1460858.6096726458</v>
      </c>
      <c r="X993">
        <f t="shared" si="231"/>
        <v>0</v>
      </c>
      <c r="Y993">
        <f t="shared" si="232"/>
        <v>0</v>
      </c>
      <c r="Z993">
        <f t="shared" si="233"/>
        <v>102.11229000000002</v>
      </c>
      <c r="AA993">
        <f t="shared" si="234"/>
        <v>2122.8063009086814</v>
      </c>
      <c r="AB993">
        <f t="shared" si="235"/>
        <v>0</v>
      </c>
    </row>
    <row r="994" spans="2:28" x14ac:dyDescent="0.55000000000000004">
      <c r="B994" s="4" t="s">
        <v>38</v>
      </c>
      <c r="C994" s="4">
        <v>988</v>
      </c>
      <c r="D994" s="4">
        <v>399</v>
      </c>
      <c r="E994" s="11">
        <v>0</v>
      </c>
      <c r="F994" s="16">
        <f t="shared" si="236"/>
        <v>0</v>
      </c>
      <c r="G994" s="16">
        <f t="shared" si="239"/>
        <v>0</v>
      </c>
      <c r="I994">
        <v>0</v>
      </c>
      <c r="J994">
        <f t="shared" si="225"/>
        <v>102.11229000000002</v>
      </c>
      <c r="K994">
        <f t="shared" si="226"/>
        <v>0</v>
      </c>
      <c r="L994">
        <f t="shared" si="227"/>
        <v>102.11229000000002</v>
      </c>
      <c r="M994">
        <f t="shared" si="228"/>
        <v>102.11229000000002</v>
      </c>
      <c r="N994">
        <f t="shared" si="229"/>
        <v>0</v>
      </c>
      <c r="O994">
        <f t="shared" si="230"/>
        <v>0</v>
      </c>
      <c r="P994">
        <f t="shared" si="237"/>
        <v>3583664.910581327</v>
      </c>
      <c r="Q994">
        <f t="shared" si="238"/>
        <v>-1460858.6096726458</v>
      </c>
      <c r="S994">
        <v>0</v>
      </c>
      <c r="T994">
        <v>3583.6649105813271</v>
      </c>
      <c r="U994">
        <v>1460.8586096726458</v>
      </c>
      <c r="W994">
        <v>1460858.6096726458</v>
      </c>
      <c r="X994">
        <f t="shared" si="231"/>
        <v>0</v>
      </c>
      <c r="Y994">
        <f t="shared" si="232"/>
        <v>0</v>
      </c>
      <c r="Z994">
        <f t="shared" si="233"/>
        <v>102.11229000000002</v>
      </c>
      <c r="AA994">
        <f t="shared" si="234"/>
        <v>2122.8063009086814</v>
      </c>
      <c r="AB994">
        <f t="shared" si="235"/>
        <v>0</v>
      </c>
    </row>
    <row r="995" spans="2:28" x14ac:dyDescent="0.55000000000000004">
      <c r="B995" s="4" t="s">
        <v>38</v>
      </c>
      <c r="C995" s="4">
        <v>989</v>
      </c>
      <c r="D995" s="4">
        <v>400</v>
      </c>
      <c r="E995" s="11">
        <v>0</v>
      </c>
      <c r="F995" s="16">
        <f t="shared" si="236"/>
        <v>0</v>
      </c>
      <c r="G995" s="16">
        <f t="shared" si="239"/>
        <v>0</v>
      </c>
      <c r="I995">
        <v>0</v>
      </c>
      <c r="J995">
        <f t="shared" si="225"/>
        <v>102.11229000000002</v>
      </c>
      <c r="K995">
        <f t="shared" si="226"/>
        <v>0</v>
      </c>
      <c r="L995">
        <f t="shared" si="227"/>
        <v>102.11229000000002</v>
      </c>
      <c r="M995">
        <f t="shared" si="228"/>
        <v>102.11229000000002</v>
      </c>
      <c r="N995">
        <f t="shared" si="229"/>
        <v>0</v>
      </c>
      <c r="O995">
        <f t="shared" si="230"/>
        <v>0</v>
      </c>
      <c r="P995">
        <f t="shared" si="237"/>
        <v>3583664.910581327</v>
      </c>
      <c r="Q995">
        <f t="shared" si="238"/>
        <v>-1460858.6096726458</v>
      </c>
      <c r="S995">
        <v>0</v>
      </c>
      <c r="T995">
        <v>3583.6649105813271</v>
      </c>
      <c r="U995">
        <v>1460.8586096726458</v>
      </c>
      <c r="W995">
        <v>1460858.6096726458</v>
      </c>
      <c r="X995">
        <f t="shared" si="231"/>
        <v>0</v>
      </c>
      <c r="Y995">
        <f t="shared" si="232"/>
        <v>0</v>
      </c>
      <c r="Z995">
        <f t="shared" si="233"/>
        <v>102.11229000000002</v>
      </c>
      <c r="AA995">
        <f t="shared" si="234"/>
        <v>2122.8063009086814</v>
      </c>
      <c r="AB995">
        <f t="shared" si="235"/>
        <v>0</v>
      </c>
    </row>
    <row r="996" spans="2:28" x14ac:dyDescent="0.55000000000000004">
      <c r="B996" s="4" t="s">
        <v>38</v>
      </c>
      <c r="C996" s="4">
        <v>990</v>
      </c>
      <c r="D996" s="4">
        <v>401</v>
      </c>
      <c r="E996" s="11">
        <v>0</v>
      </c>
      <c r="F996" s="16">
        <f t="shared" si="236"/>
        <v>0</v>
      </c>
      <c r="G996" s="16">
        <f t="shared" si="239"/>
        <v>0</v>
      </c>
      <c r="I996">
        <v>0</v>
      </c>
      <c r="J996">
        <f t="shared" si="225"/>
        <v>102.11229000000002</v>
      </c>
      <c r="K996">
        <f t="shared" si="226"/>
        <v>0</v>
      </c>
      <c r="L996">
        <f t="shared" si="227"/>
        <v>102.11229000000002</v>
      </c>
      <c r="M996">
        <f t="shared" si="228"/>
        <v>102.11229000000002</v>
      </c>
      <c r="N996">
        <f t="shared" si="229"/>
        <v>0</v>
      </c>
      <c r="O996">
        <f t="shared" si="230"/>
        <v>0</v>
      </c>
      <c r="P996">
        <f t="shared" si="237"/>
        <v>3583664.910581327</v>
      </c>
      <c r="Q996">
        <f t="shared" si="238"/>
        <v>-1460858.6096726458</v>
      </c>
      <c r="S996">
        <v>0</v>
      </c>
      <c r="T996">
        <v>3583.6649105813271</v>
      </c>
      <c r="U996">
        <v>1460.8586096726458</v>
      </c>
      <c r="W996">
        <v>1460858.6096726458</v>
      </c>
      <c r="X996">
        <f t="shared" si="231"/>
        <v>0</v>
      </c>
      <c r="Y996">
        <f t="shared" si="232"/>
        <v>0</v>
      </c>
      <c r="Z996">
        <f t="shared" si="233"/>
        <v>102.11229000000002</v>
      </c>
      <c r="AA996">
        <f t="shared" si="234"/>
        <v>2122.8063009086814</v>
      </c>
      <c r="AB996">
        <f t="shared" si="235"/>
        <v>0</v>
      </c>
    </row>
    <row r="997" spans="2:28" x14ac:dyDescent="0.55000000000000004">
      <c r="B997" s="4" t="s">
        <v>38</v>
      </c>
      <c r="C997" s="4">
        <v>991</v>
      </c>
      <c r="D997" s="4">
        <v>402</v>
      </c>
      <c r="E997" s="11">
        <v>0</v>
      </c>
      <c r="F997" s="16">
        <f t="shared" si="236"/>
        <v>0</v>
      </c>
      <c r="G997" s="16">
        <f t="shared" si="239"/>
        <v>0</v>
      </c>
      <c r="I997">
        <v>0</v>
      </c>
      <c r="J997">
        <f t="shared" si="225"/>
        <v>102.11229000000002</v>
      </c>
      <c r="K997">
        <f t="shared" si="226"/>
        <v>0</v>
      </c>
      <c r="L997">
        <f t="shared" si="227"/>
        <v>102.11229000000002</v>
      </c>
      <c r="M997">
        <f t="shared" si="228"/>
        <v>102.11229000000002</v>
      </c>
      <c r="N997">
        <f t="shared" si="229"/>
        <v>0</v>
      </c>
      <c r="O997">
        <f t="shared" si="230"/>
        <v>0</v>
      </c>
      <c r="P997">
        <f t="shared" si="237"/>
        <v>3583664.910581327</v>
      </c>
      <c r="Q997">
        <f t="shared" si="238"/>
        <v>-1460858.6096726458</v>
      </c>
      <c r="S997">
        <v>0</v>
      </c>
      <c r="T997">
        <v>3583.6649105813271</v>
      </c>
      <c r="U997">
        <v>1460.8586096726458</v>
      </c>
      <c r="W997">
        <v>1460858.6096726458</v>
      </c>
      <c r="X997">
        <f t="shared" si="231"/>
        <v>0</v>
      </c>
      <c r="Y997">
        <f t="shared" si="232"/>
        <v>0</v>
      </c>
      <c r="Z997">
        <f t="shared" si="233"/>
        <v>102.11229000000002</v>
      </c>
      <c r="AA997">
        <f t="shared" si="234"/>
        <v>2122.8063009086814</v>
      </c>
      <c r="AB997">
        <f t="shared" si="235"/>
        <v>0</v>
      </c>
    </row>
    <row r="998" spans="2:28" x14ac:dyDescent="0.55000000000000004">
      <c r="B998" s="4" t="s">
        <v>38</v>
      </c>
      <c r="C998" s="4">
        <v>992</v>
      </c>
      <c r="D998" s="4">
        <v>403</v>
      </c>
      <c r="E998" s="11">
        <v>0</v>
      </c>
      <c r="F998" s="16">
        <f t="shared" si="236"/>
        <v>0</v>
      </c>
      <c r="G998" s="16">
        <f t="shared" si="239"/>
        <v>0</v>
      </c>
      <c r="I998">
        <v>0</v>
      </c>
      <c r="J998">
        <f t="shared" si="225"/>
        <v>102.11229000000002</v>
      </c>
      <c r="K998">
        <f t="shared" si="226"/>
        <v>0</v>
      </c>
      <c r="L998">
        <f t="shared" si="227"/>
        <v>102.11229000000002</v>
      </c>
      <c r="M998">
        <f t="shared" si="228"/>
        <v>102.11229000000002</v>
      </c>
      <c r="N998">
        <f t="shared" si="229"/>
        <v>0</v>
      </c>
      <c r="O998">
        <f t="shared" si="230"/>
        <v>0</v>
      </c>
      <c r="P998">
        <f t="shared" si="237"/>
        <v>3583664.910581327</v>
      </c>
      <c r="Q998">
        <f t="shared" si="238"/>
        <v>-1460858.6096726458</v>
      </c>
      <c r="S998">
        <v>0</v>
      </c>
      <c r="T998">
        <v>3583.6649105813271</v>
      </c>
      <c r="U998">
        <v>1460.8586096726458</v>
      </c>
      <c r="W998">
        <v>1460858.6096726458</v>
      </c>
      <c r="X998">
        <f t="shared" si="231"/>
        <v>0</v>
      </c>
      <c r="Y998">
        <f t="shared" si="232"/>
        <v>0</v>
      </c>
      <c r="Z998">
        <f t="shared" si="233"/>
        <v>102.11229000000002</v>
      </c>
      <c r="AA998">
        <f t="shared" si="234"/>
        <v>2122.8063009086814</v>
      </c>
      <c r="AB998">
        <f t="shared" si="235"/>
        <v>0</v>
      </c>
    </row>
    <row r="999" spans="2:28" x14ac:dyDescent="0.55000000000000004">
      <c r="B999" s="4" t="s">
        <v>38</v>
      </c>
      <c r="C999" s="4">
        <v>993</v>
      </c>
      <c r="D999" s="4">
        <v>404</v>
      </c>
      <c r="E999" s="11">
        <v>0</v>
      </c>
      <c r="F999" s="16">
        <f t="shared" si="236"/>
        <v>0</v>
      </c>
      <c r="G999" s="16">
        <f t="shared" si="239"/>
        <v>0</v>
      </c>
      <c r="I999">
        <v>0</v>
      </c>
      <c r="J999">
        <f t="shared" si="225"/>
        <v>102.11229000000002</v>
      </c>
      <c r="K999">
        <f t="shared" si="226"/>
        <v>0</v>
      </c>
      <c r="L999">
        <f t="shared" si="227"/>
        <v>102.11229000000002</v>
      </c>
      <c r="M999">
        <f t="shared" si="228"/>
        <v>102.11229000000002</v>
      </c>
      <c r="N999">
        <f t="shared" si="229"/>
        <v>0</v>
      </c>
      <c r="O999">
        <f t="shared" si="230"/>
        <v>0</v>
      </c>
      <c r="P999">
        <f t="shared" si="237"/>
        <v>3583664.910581327</v>
      </c>
      <c r="Q999">
        <f t="shared" si="238"/>
        <v>-1460858.6096726458</v>
      </c>
      <c r="S999">
        <v>0</v>
      </c>
      <c r="T999">
        <v>3583.6649105813271</v>
      </c>
      <c r="U999">
        <v>1460.8586096726458</v>
      </c>
      <c r="W999">
        <v>1460858.6096726458</v>
      </c>
      <c r="X999">
        <f t="shared" si="231"/>
        <v>0</v>
      </c>
      <c r="Y999">
        <f t="shared" si="232"/>
        <v>0</v>
      </c>
      <c r="Z999">
        <f t="shared" si="233"/>
        <v>102.11229000000002</v>
      </c>
      <c r="AA999">
        <f t="shared" si="234"/>
        <v>2122.8063009086814</v>
      </c>
      <c r="AB999">
        <f t="shared" si="235"/>
        <v>0</v>
      </c>
    </row>
    <row r="1000" spans="2:28" x14ac:dyDescent="0.55000000000000004">
      <c r="B1000" s="4" t="s">
        <v>38</v>
      </c>
      <c r="C1000" s="4">
        <v>994</v>
      </c>
      <c r="D1000" s="4">
        <v>405</v>
      </c>
      <c r="E1000" s="11">
        <v>0</v>
      </c>
      <c r="F1000" s="16">
        <f t="shared" si="236"/>
        <v>0</v>
      </c>
      <c r="G1000" s="16">
        <f t="shared" si="239"/>
        <v>0</v>
      </c>
      <c r="I1000">
        <v>0</v>
      </c>
      <c r="J1000">
        <f t="shared" si="225"/>
        <v>102.11229000000002</v>
      </c>
      <c r="K1000">
        <f t="shared" si="226"/>
        <v>0</v>
      </c>
      <c r="L1000">
        <f t="shared" si="227"/>
        <v>102.11229000000002</v>
      </c>
      <c r="M1000">
        <f t="shared" si="228"/>
        <v>102.11229000000002</v>
      </c>
      <c r="N1000">
        <f t="shared" si="229"/>
        <v>0</v>
      </c>
      <c r="O1000">
        <f t="shared" si="230"/>
        <v>0</v>
      </c>
      <c r="P1000">
        <f t="shared" si="237"/>
        <v>3583664.910581327</v>
      </c>
      <c r="Q1000">
        <f t="shared" si="238"/>
        <v>-1460858.6096726458</v>
      </c>
      <c r="S1000">
        <v>0</v>
      </c>
      <c r="T1000">
        <v>3583.6649105813271</v>
      </c>
      <c r="U1000">
        <v>1460.8586096726458</v>
      </c>
      <c r="W1000">
        <v>1460858.6096726458</v>
      </c>
      <c r="X1000">
        <f t="shared" si="231"/>
        <v>0</v>
      </c>
      <c r="Y1000">
        <f t="shared" si="232"/>
        <v>0</v>
      </c>
      <c r="Z1000">
        <f t="shared" si="233"/>
        <v>102.11229000000002</v>
      </c>
      <c r="AA1000">
        <f t="shared" si="234"/>
        <v>2122.8063009086814</v>
      </c>
      <c r="AB1000">
        <f t="shared" si="235"/>
        <v>0</v>
      </c>
    </row>
    <row r="1001" spans="2:28" x14ac:dyDescent="0.55000000000000004">
      <c r="B1001" s="4" t="s">
        <v>38</v>
      </c>
      <c r="C1001" s="4">
        <v>995</v>
      </c>
      <c r="D1001" s="4">
        <v>406</v>
      </c>
      <c r="E1001" s="11">
        <v>0</v>
      </c>
      <c r="F1001" s="16">
        <f t="shared" si="236"/>
        <v>0</v>
      </c>
      <c r="G1001" s="16">
        <f t="shared" si="239"/>
        <v>0</v>
      </c>
      <c r="I1001">
        <v>0</v>
      </c>
      <c r="J1001">
        <f t="shared" si="225"/>
        <v>102.11229000000002</v>
      </c>
      <c r="K1001">
        <f t="shared" si="226"/>
        <v>0</v>
      </c>
      <c r="L1001">
        <f t="shared" si="227"/>
        <v>102.11229000000002</v>
      </c>
      <c r="M1001">
        <f t="shared" si="228"/>
        <v>102.11229000000002</v>
      </c>
      <c r="N1001">
        <f t="shared" si="229"/>
        <v>0</v>
      </c>
      <c r="O1001">
        <f t="shared" si="230"/>
        <v>0</v>
      </c>
      <c r="P1001">
        <f t="shared" si="237"/>
        <v>3583664.910581327</v>
      </c>
      <c r="Q1001">
        <f t="shared" si="238"/>
        <v>-1460858.6096726458</v>
      </c>
      <c r="S1001">
        <v>0</v>
      </c>
      <c r="T1001">
        <v>3583.6649105813271</v>
      </c>
      <c r="U1001">
        <v>1460.8586096726458</v>
      </c>
      <c r="W1001">
        <v>1460858.6096726458</v>
      </c>
      <c r="X1001">
        <f t="shared" si="231"/>
        <v>0</v>
      </c>
      <c r="Y1001">
        <f t="shared" si="232"/>
        <v>0</v>
      </c>
      <c r="Z1001">
        <f t="shared" si="233"/>
        <v>102.11229000000002</v>
      </c>
      <c r="AA1001">
        <f t="shared" si="234"/>
        <v>2122.8063009086814</v>
      </c>
      <c r="AB1001">
        <f t="shared" si="235"/>
        <v>0</v>
      </c>
    </row>
    <row r="1002" spans="2:28" x14ac:dyDescent="0.55000000000000004">
      <c r="B1002" s="4" t="s">
        <v>38</v>
      </c>
      <c r="C1002" s="4">
        <v>996</v>
      </c>
      <c r="D1002" s="4">
        <v>407</v>
      </c>
      <c r="E1002" s="11">
        <v>0</v>
      </c>
      <c r="F1002" s="16">
        <f t="shared" si="236"/>
        <v>0</v>
      </c>
      <c r="G1002" s="16">
        <f t="shared" si="239"/>
        <v>0</v>
      </c>
      <c r="I1002">
        <v>0</v>
      </c>
      <c r="J1002">
        <f t="shared" si="225"/>
        <v>102.11229000000002</v>
      </c>
      <c r="K1002">
        <f t="shared" si="226"/>
        <v>0</v>
      </c>
      <c r="L1002">
        <f t="shared" si="227"/>
        <v>102.11229000000002</v>
      </c>
      <c r="M1002">
        <f t="shared" si="228"/>
        <v>102.11229000000002</v>
      </c>
      <c r="N1002">
        <f t="shared" si="229"/>
        <v>0</v>
      </c>
      <c r="O1002">
        <f t="shared" si="230"/>
        <v>0</v>
      </c>
      <c r="P1002">
        <f t="shared" si="237"/>
        <v>3583664.910581327</v>
      </c>
      <c r="Q1002">
        <f t="shared" si="238"/>
        <v>-1460858.6096726458</v>
      </c>
      <c r="S1002">
        <v>0</v>
      </c>
      <c r="T1002">
        <v>3583.6649105813271</v>
      </c>
      <c r="U1002">
        <v>1460.8586096726458</v>
      </c>
      <c r="W1002">
        <v>1460858.6096726458</v>
      </c>
      <c r="X1002">
        <f t="shared" si="231"/>
        <v>0</v>
      </c>
      <c r="Y1002">
        <f t="shared" si="232"/>
        <v>0</v>
      </c>
      <c r="Z1002">
        <f t="shared" si="233"/>
        <v>102.11229000000002</v>
      </c>
      <c r="AA1002">
        <f t="shared" si="234"/>
        <v>2122.8063009086814</v>
      </c>
      <c r="AB1002">
        <f t="shared" si="235"/>
        <v>0</v>
      </c>
    </row>
    <row r="1003" spans="2:28" x14ac:dyDescent="0.55000000000000004">
      <c r="B1003" s="4" t="s">
        <v>38</v>
      </c>
      <c r="C1003" s="4">
        <v>997</v>
      </c>
      <c r="D1003" s="4">
        <v>408</v>
      </c>
      <c r="E1003" s="11">
        <v>0</v>
      </c>
      <c r="F1003" s="16">
        <f t="shared" si="236"/>
        <v>0</v>
      </c>
      <c r="G1003" s="16">
        <f t="shared" si="239"/>
        <v>0</v>
      </c>
      <c r="I1003">
        <v>0</v>
      </c>
      <c r="J1003">
        <f t="shared" si="225"/>
        <v>102.11229000000002</v>
      </c>
      <c r="K1003">
        <f t="shared" si="226"/>
        <v>0</v>
      </c>
      <c r="L1003">
        <f t="shared" si="227"/>
        <v>102.11229000000002</v>
      </c>
      <c r="M1003">
        <f t="shared" si="228"/>
        <v>102.11229000000002</v>
      </c>
      <c r="N1003">
        <f t="shared" si="229"/>
        <v>0</v>
      </c>
      <c r="O1003">
        <f t="shared" si="230"/>
        <v>0</v>
      </c>
      <c r="P1003">
        <f t="shared" si="237"/>
        <v>3583664.910581327</v>
      </c>
      <c r="Q1003">
        <f t="shared" si="238"/>
        <v>-1460858.6096726458</v>
      </c>
      <c r="S1003">
        <v>0</v>
      </c>
      <c r="T1003">
        <v>3583.6649105813271</v>
      </c>
      <c r="U1003">
        <v>1460.8586096726458</v>
      </c>
      <c r="W1003">
        <v>1460858.6096726458</v>
      </c>
      <c r="X1003">
        <f t="shared" si="231"/>
        <v>0</v>
      </c>
      <c r="Y1003">
        <f t="shared" si="232"/>
        <v>0</v>
      </c>
      <c r="Z1003">
        <f t="shared" si="233"/>
        <v>102.11229000000002</v>
      </c>
      <c r="AA1003">
        <f t="shared" si="234"/>
        <v>2122.8063009086814</v>
      </c>
      <c r="AB1003">
        <f t="shared" si="235"/>
        <v>0</v>
      </c>
    </row>
    <row r="1004" spans="2:28" x14ac:dyDescent="0.55000000000000004">
      <c r="B1004" s="4" t="s">
        <v>38</v>
      </c>
      <c r="C1004" s="4">
        <v>998</v>
      </c>
      <c r="D1004" s="4">
        <v>409</v>
      </c>
      <c r="E1004" s="11">
        <v>0</v>
      </c>
      <c r="F1004" s="16">
        <f t="shared" si="236"/>
        <v>0</v>
      </c>
      <c r="G1004" s="16">
        <f t="shared" si="239"/>
        <v>0</v>
      </c>
      <c r="I1004">
        <v>0</v>
      </c>
      <c r="J1004">
        <f t="shared" si="225"/>
        <v>102.11229000000002</v>
      </c>
      <c r="K1004">
        <f t="shared" si="226"/>
        <v>0</v>
      </c>
      <c r="L1004">
        <f t="shared" si="227"/>
        <v>102.11229000000002</v>
      </c>
      <c r="M1004">
        <f t="shared" si="228"/>
        <v>102.11229000000002</v>
      </c>
      <c r="N1004">
        <f t="shared" si="229"/>
        <v>0</v>
      </c>
      <c r="O1004">
        <f t="shared" si="230"/>
        <v>0</v>
      </c>
      <c r="P1004">
        <f t="shared" si="237"/>
        <v>3583664.910581327</v>
      </c>
      <c r="Q1004">
        <f t="shared" si="238"/>
        <v>-1460858.6096726458</v>
      </c>
      <c r="S1004">
        <v>0</v>
      </c>
      <c r="T1004">
        <v>3583.6649105813271</v>
      </c>
      <c r="U1004">
        <v>1460.8586096726458</v>
      </c>
      <c r="W1004">
        <v>1460858.6096726458</v>
      </c>
      <c r="X1004">
        <f t="shared" si="231"/>
        <v>0</v>
      </c>
      <c r="Y1004">
        <f t="shared" si="232"/>
        <v>0</v>
      </c>
      <c r="Z1004">
        <f t="shared" si="233"/>
        <v>102.11229000000002</v>
      </c>
      <c r="AA1004">
        <f t="shared" si="234"/>
        <v>2122.8063009086814</v>
      </c>
      <c r="AB1004">
        <f t="shared" si="235"/>
        <v>0</v>
      </c>
    </row>
    <row r="1005" spans="2:28" x14ac:dyDescent="0.55000000000000004">
      <c r="B1005" s="4" t="s">
        <v>38</v>
      </c>
      <c r="C1005" s="4">
        <v>999</v>
      </c>
      <c r="D1005" s="4">
        <v>410</v>
      </c>
      <c r="E1005" s="11">
        <v>0</v>
      </c>
      <c r="F1005" s="16">
        <f t="shared" si="236"/>
        <v>0</v>
      </c>
      <c r="G1005" s="16">
        <f t="shared" si="239"/>
        <v>0</v>
      </c>
      <c r="I1005">
        <v>0</v>
      </c>
      <c r="J1005">
        <f t="shared" si="225"/>
        <v>102.11229000000002</v>
      </c>
      <c r="K1005">
        <f t="shared" si="226"/>
        <v>0</v>
      </c>
      <c r="L1005">
        <f t="shared" si="227"/>
        <v>102.11229000000002</v>
      </c>
      <c r="M1005">
        <f t="shared" si="228"/>
        <v>102.11229000000002</v>
      </c>
      <c r="N1005">
        <f t="shared" si="229"/>
        <v>0</v>
      </c>
      <c r="O1005">
        <f t="shared" si="230"/>
        <v>0</v>
      </c>
      <c r="P1005">
        <f t="shared" si="237"/>
        <v>3583664.910581327</v>
      </c>
      <c r="Q1005">
        <f t="shared" si="238"/>
        <v>-1460858.6096726458</v>
      </c>
      <c r="S1005">
        <v>0</v>
      </c>
      <c r="T1005">
        <v>3583.6649105813271</v>
      </c>
      <c r="U1005">
        <v>1460.8586096726458</v>
      </c>
      <c r="W1005">
        <v>1460858.6096726458</v>
      </c>
      <c r="X1005">
        <f t="shared" si="231"/>
        <v>0</v>
      </c>
      <c r="Y1005">
        <f t="shared" si="232"/>
        <v>0</v>
      </c>
      <c r="Z1005">
        <f t="shared" si="233"/>
        <v>102.11229000000002</v>
      </c>
      <c r="AA1005">
        <f t="shared" si="234"/>
        <v>2122.8063009086814</v>
      </c>
      <c r="AB1005">
        <f t="shared" si="235"/>
        <v>0</v>
      </c>
    </row>
    <row r="1006" spans="2:28" x14ac:dyDescent="0.55000000000000004">
      <c r="B1006" s="4" t="s">
        <v>38</v>
      </c>
      <c r="C1006" s="4">
        <v>1000</v>
      </c>
      <c r="D1006" s="4">
        <v>411</v>
      </c>
      <c r="E1006" s="11">
        <v>0</v>
      </c>
      <c r="F1006" s="16">
        <f t="shared" si="236"/>
        <v>0</v>
      </c>
      <c r="G1006" s="16">
        <f t="shared" si="239"/>
        <v>0</v>
      </c>
      <c r="I1006">
        <v>0</v>
      </c>
      <c r="J1006">
        <f t="shared" si="225"/>
        <v>102.11229000000002</v>
      </c>
      <c r="K1006">
        <f t="shared" si="226"/>
        <v>0</v>
      </c>
      <c r="L1006">
        <f t="shared" si="227"/>
        <v>102.11229000000002</v>
      </c>
      <c r="M1006">
        <f t="shared" si="228"/>
        <v>102.11229000000002</v>
      </c>
      <c r="N1006">
        <f t="shared" si="229"/>
        <v>0</v>
      </c>
      <c r="O1006">
        <f t="shared" si="230"/>
        <v>0</v>
      </c>
      <c r="P1006">
        <f t="shared" si="237"/>
        <v>3583664.910581327</v>
      </c>
      <c r="Q1006">
        <f t="shared" si="238"/>
        <v>-1460858.6096726458</v>
      </c>
      <c r="S1006">
        <v>0</v>
      </c>
      <c r="T1006">
        <v>3583.6649105813271</v>
      </c>
      <c r="U1006">
        <v>1460.8586096726458</v>
      </c>
      <c r="W1006">
        <v>1460858.6096726458</v>
      </c>
      <c r="X1006">
        <f t="shared" si="231"/>
        <v>0</v>
      </c>
      <c r="Y1006">
        <f t="shared" si="232"/>
        <v>0</v>
      </c>
      <c r="Z1006">
        <f t="shared" si="233"/>
        <v>102.11229000000002</v>
      </c>
      <c r="AA1006">
        <f t="shared" si="234"/>
        <v>2122.8063009086814</v>
      </c>
      <c r="AB1006">
        <f t="shared" si="235"/>
        <v>0</v>
      </c>
    </row>
    <row r="1007" spans="2:28" x14ac:dyDescent="0.55000000000000004">
      <c r="B1007" s="4" t="s">
        <v>38</v>
      </c>
      <c r="C1007" s="4">
        <v>1001</v>
      </c>
      <c r="D1007" s="4">
        <v>412</v>
      </c>
      <c r="E1007" s="11">
        <v>0</v>
      </c>
      <c r="F1007" s="16">
        <f t="shared" si="236"/>
        <v>0</v>
      </c>
      <c r="G1007" s="16">
        <f t="shared" si="239"/>
        <v>0</v>
      </c>
      <c r="I1007">
        <v>0</v>
      </c>
      <c r="J1007">
        <f t="shared" si="225"/>
        <v>102.11229000000002</v>
      </c>
      <c r="K1007">
        <f t="shared" si="226"/>
        <v>0</v>
      </c>
      <c r="L1007">
        <f t="shared" si="227"/>
        <v>102.11229000000002</v>
      </c>
      <c r="M1007">
        <f t="shared" si="228"/>
        <v>102.11229000000002</v>
      </c>
      <c r="N1007">
        <f t="shared" si="229"/>
        <v>0</v>
      </c>
      <c r="O1007">
        <f t="shared" si="230"/>
        <v>0</v>
      </c>
      <c r="P1007">
        <f t="shared" si="237"/>
        <v>3583664.910581327</v>
      </c>
      <c r="Q1007">
        <f t="shared" si="238"/>
        <v>-1460858.6096726458</v>
      </c>
      <c r="S1007">
        <v>0</v>
      </c>
      <c r="T1007">
        <v>3583.6649105813271</v>
      </c>
      <c r="U1007">
        <v>1460.8586096726458</v>
      </c>
      <c r="W1007">
        <v>1460858.6096726458</v>
      </c>
      <c r="X1007">
        <f t="shared" si="231"/>
        <v>0</v>
      </c>
      <c r="Y1007">
        <f t="shared" si="232"/>
        <v>0</v>
      </c>
      <c r="Z1007">
        <f t="shared" si="233"/>
        <v>102.11229000000002</v>
      </c>
      <c r="AA1007">
        <f t="shared" si="234"/>
        <v>2122.8063009086814</v>
      </c>
      <c r="AB1007">
        <f t="shared" si="235"/>
        <v>0</v>
      </c>
    </row>
    <row r="1008" spans="2:28" x14ac:dyDescent="0.55000000000000004">
      <c r="B1008" s="4" t="s">
        <v>38</v>
      </c>
      <c r="C1008" s="4">
        <v>1002</v>
      </c>
      <c r="D1008" s="4">
        <v>413</v>
      </c>
      <c r="E1008" s="11">
        <v>0</v>
      </c>
      <c r="F1008" s="16">
        <f t="shared" si="236"/>
        <v>0</v>
      </c>
      <c r="G1008" s="16">
        <f t="shared" si="239"/>
        <v>0</v>
      </c>
      <c r="I1008">
        <v>0</v>
      </c>
      <c r="J1008">
        <f t="shared" si="225"/>
        <v>102.11229000000002</v>
      </c>
      <c r="K1008">
        <f t="shared" si="226"/>
        <v>0</v>
      </c>
      <c r="L1008">
        <f t="shared" si="227"/>
        <v>102.11229000000002</v>
      </c>
      <c r="M1008">
        <f t="shared" si="228"/>
        <v>102.11229000000002</v>
      </c>
      <c r="N1008">
        <f t="shared" si="229"/>
        <v>0</v>
      </c>
      <c r="O1008">
        <f t="shared" si="230"/>
        <v>0</v>
      </c>
      <c r="P1008">
        <f t="shared" si="237"/>
        <v>3583664.910581327</v>
      </c>
      <c r="Q1008">
        <f t="shared" si="238"/>
        <v>-1460858.6096726458</v>
      </c>
      <c r="S1008">
        <v>0</v>
      </c>
      <c r="T1008">
        <v>3583.6649105813271</v>
      </c>
      <c r="U1008">
        <v>1460.8586096726458</v>
      </c>
      <c r="W1008">
        <v>1460858.6096726458</v>
      </c>
      <c r="X1008">
        <f t="shared" si="231"/>
        <v>0</v>
      </c>
      <c r="Y1008">
        <f t="shared" si="232"/>
        <v>0</v>
      </c>
      <c r="Z1008">
        <f t="shared" si="233"/>
        <v>102.11229000000002</v>
      </c>
      <c r="AA1008">
        <f t="shared" si="234"/>
        <v>2122.8063009086814</v>
      </c>
      <c r="AB1008">
        <f t="shared" si="235"/>
        <v>0</v>
      </c>
    </row>
    <row r="1009" spans="2:28" x14ac:dyDescent="0.55000000000000004">
      <c r="B1009" s="4" t="s">
        <v>38</v>
      </c>
      <c r="C1009" s="4">
        <v>1003</v>
      </c>
      <c r="D1009" s="4">
        <v>414</v>
      </c>
      <c r="E1009" s="11">
        <v>0</v>
      </c>
      <c r="F1009" s="16">
        <f t="shared" si="236"/>
        <v>0</v>
      </c>
      <c r="G1009" s="16">
        <f t="shared" si="239"/>
        <v>0</v>
      </c>
      <c r="I1009">
        <v>0</v>
      </c>
      <c r="J1009">
        <f t="shared" si="225"/>
        <v>102.11229000000002</v>
      </c>
      <c r="K1009">
        <f t="shared" si="226"/>
        <v>0</v>
      </c>
      <c r="L1009">
        <f t="shared" si="227"/>
        <v>102.11229000000002</v>
      </c>
      <c r="M1009">
        <f t="shared" si="228"/>
        <v>102.11229000000002</v>
      </c>
      <c r="N1009">
        <f t="shared" si="229"/>
        <v>0</v>
      </c>
      <c r="O1009">
        <f t="shared" si="230"/>
        <v>0</v>
      </c>
      <c r="P1009">
        <f t="shared" si="237"/>
        <v>3583664.910581327</v>
      </c>
      <c r="Q1009">
        <f t="shared" si="238"/>
        <v>-1460858.6096726458</v>
      </c>
      <c r="S1009">
        <v>0</v>
      </c>
      <c r="T1009">
        <v>3583.6649105813271</v>
      </c>
      <c r="U1009">
        <v>1460.8586096726458</v>
      </c>
      <c r="W1009">
        <v>1460858.6096726458</v>
      </c>
      <c r="X1009">
        <f t="shared" si="231"/>
        <v>0</v>
      </c>
      <c r="Y1009">
        <f t="shared" si="232"/>
        <v>0</v>
      </c>
      <c r="Z1009">
        <f t="shared" si="233"/>
        <v>102.11229000000002</v>
      </c>
      <c r="AA1009">
        <f t="shared" si="234"/>
        <v>2122.8063009086814</v>
      </c>
      <c r="AB1009">
        <f t="shared" si="235"/>
        <v>0</v>
      </c>
    </row>
    <row r="1010" spans="2:28" x14ac:dyDescent="0.55000000000000004">
      <c r="B1010" s="4" t="s">
        <v>38</v>
      </c>
      <c r="C1010" s="4">
        <v>1004</v>
      </c>
      <c r="D1010" s="4">
        <v>415</v>
      </c>
      <c r="E1010" s="11">
        <v>0</v>
      </c>
      <c r="F1010" s="16">
        <f t="shared" si="236"/>
        <v>0</v>
      </c>
      <c r="G1010" s="16">
        <f t="shared" si="239"/>
        <v>0</v>
      </c>
      <c r="I1010">
        <v>0</v>
      </c>
      <c r="J1010">
        <f t="shared" si="225"/>
        <v>102.11229000000002</v>
      </c>
      <c r="K1010">
        <f t="shared" si="226"/>
        <v>0</v>
      </c>
      <c r="L1010">
        <f t="shared" si="227"/>
        <v>102.11229000000002</v>
      </c>
      <c r="M1010">
        <f t="shared" si="228"/>
        <v>102.11229000000002</v>
      </c>
      <c r="N1010">
        <f t="shared" si="229"/>
        <v>0</v>
      </c>
      <c r="O1010">
        <f t="shared" si="230"/>
        <v>0</v>
      </c>
      <c r="P1010">
        <f t="shared" si="237"/>
        <v>3583664.910581327</v>
      </c>
      <c r="Q1010">
        <f t="shared" si="238"/>
        <v>-1460858.6096726458</v>
      </c>
      <c r="S1010">
        <v>0</v>
      </c>
      <c r="T1010">
        <v>3583.6649105813271</v>
      </c>
      <c r="U1010">
        <v>1460.8586096726458</v>
      </c>
      <c r="W1010">
        <v>1460858.6096726458</v>
      </c>
      <c r="X1010">
        <f t="shared" si="231"/>
        <v>0</v>
      </c>
      <c r="Y1010">
        <f t="shared" si="232"/>
        <v>0</v>
      </c>
      <c r="Z1010">
        <f t="shared" si="233"/>
        <v>102.11229000000002</v>
      </c>
      <c r="AA1010">
        <f t="shared" si="234"/>
        <v>2122.8063009086814</v>
      </c>
      <c r="AB1010">
        <f t="shared" si="235"/>
        <v>0</v>
      </c>
    </row>
    <row r="1011" spans="2:28" x14ac:dyDescent="0.55000000000000004">
      <c r="B1011" s="4" t="s">
        <v>38</v>
      </c>
      <c r="C1011" s="4">
        <v>1005</v>
      </c>
      <c r="D1011" s="4">
        <v>416</v>
      </c>
      <c r="E1011" s="11">
        <v>0</v>
      </c>
      <c r="F1011" s="16">
        <f t="shared" si="236"/>
        <v>0</v>
      </c>
      <c r="G1011" s="16">
        <f t="shared" si="239"/>
        <v>0</v>
      </c>
      <c r="I1011">
        <v>0</v>
      </c>
      <c r="J1011">
        <f t="shared" si="225"/>
        <v>102.11229000000002</v>
      </c>
      <c r="K1011">
        <f t="shared" si="226"/>
        <v>0</v>
      </c>
      <c r="L1011">
        <f t="shared" si="227"/>
        <v>102.11229000000002</v>
      </c>
      <c r="M1011">
        <f t="shared" si="228"/>
        <v>102.11229000000002</v>
      </c>
      <c r="N1011">
        <f t="shared" si="229"/>
        <v>0</v>
      </c>
      <c r="O1011">
        <f t="shared" si="230"/>
        <v>0</v>
      </c>
      <c r="P1011">
        <f t="shared" si="237"/>
        <v>3583664.910581327</v>
      </c>
      <c r="Q1011">
        <f t="shared" si="238"/>
        <v>-1460858.6096726458</v>
      </c>
      <c r="S1011">
        <v>0</v>
      </c>
      <c r="T1011">
        <v>3583.6649105813271</v>
      </c>
      <c r="U1011">
        <v>1460.8586096726458</v>
      </c>
      <c r="W1011">
        <v>1460858.6096726458</v>
      </c>
      <c r="X1011">
        <f t="shared" si="231"/>
        <v>0</v>
      </c>
      <c r="Y1011">
        <f t="shared" si="232"/>
        <v>0</v>
      </c>
      <c r="Z1011">
        <f t="shared" si="233"/>
        <v>102.11229000000002</v>
      </c>
      <c r="AA1011">
        <f t="shared" si="234"/>
        <v>2122.8063009086814</v>
      </c>
      <c r="AB1011">
        <f t="shared" si="235"/>
        <v>0</v>
      </c>
    </row>
    <row r="1012" spans="2:28" x14ac:dyDescent="0.55000000000000004">
      <c r="B1012" s="4" t="s">
        <v>38</v>
      </c>
      <c r="C1012" s="4">
        <v>1006</v>
      </c>
      <c r="D1012" s="4">
        <v>417</v>
      </c>
      <c r="E1012" s="11">
        <v>0</v>
      </c>
      <c r="F1012" s="16">
        <f t="shared" si="236"/>
        <v>0</v>
      </c>
      <c r="G1012" s="16">
        <f t="shared" si="239"/>
        <v>0</v>
      </c>
      <c r="I1012">
        <v>0</v>
      </c>
      <c r="J1012">
        <f t="shared" si="225"/>
        <v>102.11229000000002</v>
      </c>
      <c r="K1012">
        <f t="shared" si="226"/>
        <v>0</v>
      </c>
      <c r="L1012">
        <f t="shared" si="227"/>
        <v>102.11229000000002</v>
      </c>
      <c r="M1012">
        <f t="shared" si="228"/>
        <v>102.11229000000002</v>
      </c>
      <c r="N1012">
        <f t="shared" si="229"/>
        <v>0</v>
      </c>
      <c r="O1012">
        <f t="shared" si="230"/>
        <v>0</v>
      </c>
      <c r="P1012">
        <f t="shared" si="237"/>
        <v>3583664.910581327</v>
      </c>
      <c r="Q1012">
        <f t="shared" si="238"/>
        <v>-1460858.6096726458</v>
      </c>
      <c r="S1012">
        <v>0</v>
      </c>
      <c r="T1012">
        <v>3583.6649105813271</v>
      </c>
      <c r="U1012">
        <v>1460.8586096726458</v>
      </c>
      <c r="W1012">
        <v>1460858.6096726458</v>
      </c>
      <c r="X1012">
        <f t="shared" si="231"/>
        <v>0</v>
      </c>
      <c r="Y1012">
        <f t="shared" si="232"/>
        <v>0</v>
      </c>
      <c r="Z1012">
        <f t="shared" si="233"/>
        <v>102.11229000000002</v>
      </c>
      <c r="AA1012">
        <f t="shared" si="234"/>
        <v>2122.8063009086814</v>
      </c>
      <c r="AB1012">
        <f t="shared" si="235"/>
        <v>0</v>
      </c>
    </row>
    <row r="1013" spans="2:28" x14ac:dyDescent="0.55000000000000004">
      <c r="B1013" s="4" t="s">
        <v>38</v>
      </c>
      <c r="C1013" s="4">
        <v>1007</v>
      </c>
      <c r="D1013" s="4">
        <v>418</v>
      </c>
      <c r="E1013" s="11">
        <v>0</v>
      </c>
      <c r="F1013" s="16">
        <f t="shared" si="236"/>
        <v>0</v>
      </c>
      <c r="G1013" s="16">
        <f t="shared" si="239"/>
        <v>0</v>
      </c>
      <c r="I1013">
        <v>0</v>
      </c>
      <c r="J1013">
        <f t="shared" si="225"/>
        <v>102.11229000000002</v>
      </c>
      <c r="K1013">
        <f t="shared" si="226"/>
        <v>0</v>
      </c>
      <c r="L1013">
        <f t="shared" si="227"/>
        <v>102.11229000000002</v>
      </c>
      <c r="M1013">
        <f t="shared" si="228"/>
        <v>102.11229000000002</v>
      </c>
      <c r="N1013">
        <f t="shared" si="229"/>
        <v>0</v>
      </c>
      <c r="O1013">
        <f t="shared" si="230"/>
        <v>0</v>
      </c>
      <c r="P1013">
        <f t="shared" si="237"/>
        <v>3583664.910581327</v>
      </c>
      <c r="Q1013">
        <f t="shared" si="238"/>
        <v>-1460858.6096726458</v>
      </c>
      <c r="S1013">
        <v>0</v>
      </c>
      <c r="T1013">
        <v>3583.6649105813271</v>
      </c>
      <c r="U1013">
        <v>1460.8586096726458</v>
      </c>
      <c r="W1013">
        <v>1460858.6096726458</v>
      </c>
      <c r="X1013">
        <f t="shared" si="231"/>
        <v>0</v>
      </c>
      <c r="Y1013">
        <f t="shared" si="232"/>
        <v>0</v>
      </c>
      <c r="Z1013">
        <f t="shared" si="233"/>
        <v>102.11229000000002</v>
      </c>
      <c r="AA1013">
        <f t="shared" si="234"/>
        <v>2122.8063009086814</v>
      </c>
      <c r="AB1013">
        <f t="shared" si="235"/>
        <v>0</v>
      </c>
    </row>
    <row r="1014" spans="2:28" x14ac:dyDescent="0.55000000000000004">
      <c r="B1014" s="4" t="s">
        <v>38</v>
      </c>
      <c r="C1014" s="4">
        <v>1008</v>
      </c>
      <c r="D1014" s="4">
        <v>419</v>
      </c>
      <c r="E1014" s="11">
        <v>0</v>
      </c>
      <c r="F1014" s="16">
        <f t="shared" si="236"/>
        <v>0</v>
      </c>
      <c r="G1014" s="16">
        <f t="shared" si="239"/>
        <v>0</v>
      </c>
      <c r="I1014">
        <v>0</v>
      </c>
      <c r="J1014">
        <f t="shared" si="225"/>
        <v>102.11229000000002</v>
      </c>
      <c r="K1014">
        <f t="shared" si="226"/>
        <v>0</v>
      </c>
      <c r="L1014">
        <f t="shared" si="227"/>
        <v>102.11229000000002</v>
      </c>
      <c r="M1014">
        <f t="shared" si="228"/>
        <v>102.11229000000002</v>
      </c>
      <c r="N1014">
        <f t="shared" si="229"/>
        <v>0</v>
      </c>
      <c r="O1014">
        <f t="shared" si="230"/>
        <v>0</v>
      </c>
      <c r="P1014">
        <f t="shared" si="237"/>
        <v>3583664.910581327</v>
      </c>
      <c r="Q1014">
        <f t="shared" si="238"/>
        <v>-1460858.6096726458</v>
      </c>
      <c r="S1014">
        <v>0</v>
      </c>
      <c r="T1014">
        <v>3583.6649105813271</v>
      </c>
      <c r="U1014">
        <v>1460.8586096726458</v>
      </c>
      <c r="W1014">
        <v>1460858.6096726458</v>
      </c>
      <c r="X1014">
        <f t="shared" si="231"/>
        <v>0</v>
      </c>
      <c r="Y1014">
        <f t="shared" si="232"/>
        <v>0</v>
      </c>
      <c r="Z1014">
        <f t="shared" si="233"/>
        <v>102.11229000000002</v>
      </c>
      <c r="AA1014">
        <f t="shared" si="234"/>
        <v>2122.8063009086814</v>
      </c>
      <c r="AB1014">
        <f t="shared" si="235"/>
        <v>0</v>
      </c>
    </row>
    <row r="1015" spans="2:28" x14ac:dyDescent="0.55000000000000004">
      <c r="B1015" s="4" t="s">
        <v>38</v>
      </c>
      <c r="C1015" s="4">
        <v>1009</v>
      </c>
      <c r="D1015" s="4">
        <v>420</v>
      </c>
      <c r="E1015" s="11">
        <v>0</v>
      </c>
      <c r="F1015" s="16">
        <f t="shared" si="236"/>
        <v>0</v>
      </c>
      <c r="G1015" s="16">
        <f t="shared" si="239"/>
        <v>0</v>
      </c>
      <c r="I1015">
        <v>0</v>
      </c>
      <c r="J1015">
        <f t="shared" si="225"/>
        <v>102.11229000000002</v>
      </c>
      <c r="K1015">
        <f t="shared" si="226"/>
        <v>0</v>
      </c>
      <c r="L1015">
        <f t="shared" si="227"/>
        <v>102.11229000000002</v>
      </c>
      <c r="M1015">
        <f t="shared" si="228"/>
        <v>102.11229000000002</v>
      </c>
      <c r="N1015">
        <f t="shared" si="229"/>
        <v>0</v>
      </c>
      <c r="O1015">
        <f t="shared" si="230"/>
        <v>0</v>
      </c>
      <c r="P1015">
        <f t="shared" si="237"/>
        <v>3583664.910581327</v>
      </c>
      <c r="Q1015">
        <f t="shared" si="238"/>
        <v>-1460858.6096726458</v>
      </c>
      <c r="S1015">
        <v>0</v>
      </c>
      <c r="T1015">
        <v>3583.6649105813271</v>
      </c>
      <c r="U1015">
        <v>1460.8586096726458</v>
      </c>
      <c r="W1015">
        <v>1460858.6096726458</v>
      </c>
      <c r="X1015">
        <f t="shared" si="231"/>
        <v>0</v>
      </c>
      <c r="Y1015">
        <f t="shared" si="232"/>
        <v>0</v>
      </c>
      <c r="Z1015">
        <f t="shared" si="233"/>
        <v>102.11229000000002</v>
      </c>
      <c r="AA1015">
        <f t="shared" si="234"/>
        <v>2122.8063009086814</v>
      </c>
      <c r="AB1015">
        <f t="shared" si="235"/>
        <v>0</v>
      </c>
    </row>
    <row r="1016" spans="2:28" x14ac:dyDescent="0.55000000000000004">
      <c r="B1016" s="4" t="s">
        <v>38</v>
      </c>
      <c r="C1016" s="4">
        <v>1010</v>
      </c>
      <c r="D1016" s="4">
        <v>421</v>
      </c>
      <c r="E1016" s="11">
        <v>0</v>
      </c>
      <c r="F1016" s="16">
        <f t="shared" si="236"/>
        <v>0</v>
      </c>
      <c r="G1016" s="16">
        <f t="shared" si="239"/>
        <v>0</v>
      </c>
      <c r="I1016">
        <v>0</v>
      </c>
      <c r="J1016">
        <f t="shared" si="225"/>
        <v>102.11229000000002</v>
      </c>
      <c r="K1016">
        <f t="shared" si="226"/>
        <v>0</v>
      </c>
      <c r="L1016">
        <f t="shared" si="227"/>
        <v>102.11229000000002</v>
      </c>
      <c r="M1016">
        <f t="shared" si="228"/>
        <v>102.11229000000002</v>
      </c>
      <c r="N1016">
        <f t="shared" si="229"/>
        <v>0</v>
      </c>
      <c r="O1016">
        <f t="shared" si="230"/>
        <v>0</v>
      </c>
      <c r="P1016">
        <f t="shared" si="237"/>
        <v>3583664.910581327</v>
      </c>
      <c r="Q1016">
        <f t="shared" si="238"/>
        <v>-1460858.6096726458</v>
      </c>
      <c r="S1016">
        <v>0</v>
      </c>
      <c r="T1016">
        <v>3583.6649105813271</v>
      </c>
      <c r="U1016">
        <v>1460.8586096726458</v>
      </c>
      <c r="W1016">
        <v>1460858.6096726458</v>
      </c>
      <c r="X1016">
        <f t="shared" si="231"/>
        <v>0</v>
      </c>
      <c r="Y1016">
        <f t="shared" si="232"/>
        <v>0</v>
      </c>
      <c r="Z1016">
        <f t="shared" si="233"/>
        <v>102.11229000000002</v>
      </c>
      <c r="AA1016">
        <f t="shared" si="234"/>
        <v>2122.8063009086814</v>
      </c>
      <c r="AB1016">
        <f t="shared" si="235"/>
        <v>0</v>
      </c>
    </row>
    <row r="1017" spans="2:28" x14ac:dyDescent="0.55000000000000004">
      <c r="B1017" s="4" t="s">
        <v>38</v>
      </c>
      <c r="C1017" s="4">
        <v>1011</v>
      </c>
      <c r="D1017" s="4">
        <v>422</v>
      </c>
      <c r="E1017" s="11">
        <v>0</v>
      </c>
      <c r="F1017" s="16">
        <f t="shared" si="236"/>
        <v>0</v>
      </c>
      <c r="G1017" s="16">
        <f t="shared" si="239"/>
        <v>0</v>
      </c>
      <c r="I1017">
        <v>0</v>
      </c>
      <c r="J1017">
        <f t="shared" si="225"/>
        <v>102.11229000000002</v>
      </c>
      <c r="K1017">
        <f t="shared" si="226"/>
        <v>0</v>
      </c>
      <c r="L1017">
        <f t="shared" si="227"/>
        <v>102.11229000000002</v>
      </c>
      <c r="M1017">
        <f t="shared" si="228"/>
        <v>102.11229000000002</v>
      </c>
      <c r="N1017">
        <f t="shared" si="229"/>
        <v>0</v>
      </c>
      <c r="O1017">
        <f t="shared" si="230"/>
        <v>0</v>
      </c>
      <c r="P1017">
        <f t="shared" si="237"/>
        <v>3583664.910581327</v>
      </c>
      <c r="Q1017">
        <f t="shared" si="238"/>
        <v>-1460858.6096726458</v>
      </c>
      <c r="S1017">
        <v>0</v>
      </c>
      <c r="T1017">
        <v>3583.6649105813271</v>
      </c>
      <c r="U1017">
        <v>1460.8586096726458</v>
      </c>
      <c r="W1017">
        <v>1460858.6096726458</v>
      </c>
      <c r="X1017">
        <f t="shared" si="231"/>
        <v>0</v>
      </c>
      <c r="Y1017">
        <f t="shared" si="232"/>
        <v>0</v>
      </c>
      <c r="Z1017">
        <f t="shared" si="233"/>
        <v>102.11229000000002</v>
      </c>
      <c r="AA1017">
        <f t="shared" si="234"/>
        <v>2122.8063009086814</v>
      </c>
      <c r="AB1017">
        <f t="shared" si="235"/>
        <v>0</v>
      </c>
    </row>
    <row r="1018" spans="2:28" x14ac:dyDescent="0.55000000000000004">
      <c r="B1018" s="4" t="s">
        <v>38</v>
      </c>
      <c r="C1018" s="4">
        <v>1012</v>
      </c>
      <c r="D1018" s="4">
        <v>423</v>
      </c>
      <c r="E1018" s="11">
        <v>0</v>
      </c>
      <c r="F1018" s="16">
        <f t="shared" si="236"/>
        <v>0</v>
      </c>
      <c r="G1018" s="16">
        <f t="shared" si="239"/>
        <v>0</v>
      </c>
      <c r="I1018">
        <v>0</v>
      </c>
      <c r="J1018">
        <f t="shared" si="225"/>
        <v>102.11229000000002</v>
      </c>
      <c r="K1018">
        <f t="shared" si="226"/>
        <v>0</v>
      </c>
      <c r="L1018">
        <f t="shared" si="227"/>
        <v>102.11229000000002</v>
      </c>
      <c r="M1018">
        <f t="shared" si="228"/>
        <v>102.11229000000002</v>
      </c>
      <c r="N1018">
        <f t="shared" si="229"/>
        <v>0</v>
      </c>
      <c r="O1018">
        <f t="shared" si="230"/>
        <v>0</v>
      </c>
      <c r="P1018">
        <f t="shared" si="237"/>
        <v>3583664.910581327</v>
      </c>
      <c r="Q1018">
        <f t="shared" si="238"/>
        <v>-1460858.6096726458</v>
      </c>
      <c r="S1018">
        <v>0</v>
      </c>
      <c r="T1018">
        <v>3583.6649105813271</v>
      </c>
      <c r="U1018">
        <v>1460.8586096726458</v>
      </c>
      <c r="W1018">
        <v>1460858.6096726458</v>
      </c>
      <c r="X1018">
        <f t="shared" si="231"/>
        <v>0</v>
      </c>
      <c r="Y1018">
        <f t="shared" si="232"/>
        <v>0</v>
      </c>
      <c r="Z1018">
        <f t="shared" si="233"/>
        <v>102.11229000000002</v>
      </c>
      <c r="AA1018">
        <f t="shared" si="234"/>
        <v>2122.8063009086814</v>
      </c>
      <c r="AB1018">
        <f t="shared" si="235"/>
        <v>0</v>
      </c>
    </row>
    <row r="1019" spans="2:28" x14ac:dyDescent="0.55000000000000004">
      <c r="B1019" s="4" t="s">
        <v>38</v>
      </c>
      <c r="C1019" s="4">
        <v>1013</v>
      </c>
      <c r="D1019" s="4">
        <v>424</v>
      </c>
      <c r="E1019" s="11">
        <v>0</v>
      </c>
      <c r="F1019" s="16">
        <f t="shared" si="236"/>
        <v>0</v>
      </c>
      <c r="G1019" s="16">
        <f t="shared" si="239"/>
        <v>0</v>
      </c>
      <c r="I1019">
        <v>0</v>
      </c>
      <c r="J1019">
        <f t="shared" si="225"/>
        <v>102.11229000000002</v>
      </c>
      <c r="K1019">
        <f t="shared" si="226"/>
        <v>0</v>
      </c>
      <c r="L1019">
        <f t="shared" si="227"/>
        <v>102.11229000000002</v>
      </c>
      <c r="M1019">
        <f t="shared" si="228"/>
        <v>102.11229000000002</v>
      </c>
      <c r="N1019">
        <f t="shared" si="229"/>
        <v>0</v>
      </c>
      <c r="O1019">
        <f t="shared" si="230"/>
        <v>0</v>
      </c>
      <c r="P1019">
        <f t="shared" si="237"/>
        <v>3583664.910581327</v>
      </c>
      <c r="Q1019">
        <f t="shared" si="238"/>
        <v>-1460858.6096726458</v>
      </c>
      <c r="S1019">
        <v>0</v>
      </c>
      <c r="T1019">
        <v>3583.6649105813271</v>
      </c>
      <c r="U1019">
        <v>1460.8586096726458</v>
      </c>
      <c r="W1019">
        <v>1460858.6096726458</v>
      </c>
      <c r="X1019">
        <f t="shared" si="231"/>
        <v>0</v>
      </c>
      <c r="Y1019">
        <f t="shared" si="232"/>
        <v>0</v>
      </c>
      <c r="Z1019">
        <f t="shared" si="233"/>
        <v>102.11229000000002</v>
      </c>
      <c r="AA1019">
        <f t="shared" si="234"/>
        <v>2122.8063009086814</v>
      </c>
      <c r="AB1019">
        <f t="shared" si="235"/>
        <v>0</v>
      </c>
    </row>
    <row r="1020" spans="2:28" x14ac:dyDescent="0.55000000000000004">
      <c r="B1020" s="4" t="s">
        <v>38</v>
      </c>
      <c r="C1020" s="4">
        <v>1014</v>
      </c>
      <c r="D1020" s="4">
        <v>425</v>
      </c>
      <c r="E1020" s="11">
        <v>0</v>
      </c>
      <c r="F1020" s="16">
        <f t="shared" si="236"/>
        <v>0</v>
      </c>
      <c r="G1020" s="16">
        <f t="shared" si="239"/>
        <v>0</v>
      </c>
      <c r="I1020">
        <v>0</v>
      </c>
      <c r="J1020">
        <f t="shared" si="225"/>
        <v>102.11229000000002</v>
      </c>
      <c r="K1020">
        <f t="shared" si="226"/>
        <v>0</v>
      </c>
      <c r="L1020">
        <f t="shared" si="227"/>
        <v>102.11229000000002</v>
      </c>
      <c r="M1020">
        <f t="shared" si="228"/>
        <v>102.11229000000002</v>
      </c>
      <c r="N1020">
        <f t="shared" si="229"/>
        <v>0</v>
      </c>
      <c r="O1020">
        <f t="shared" si="230"/>
        <v>0</v>
      </c>
      <c r="P1020">
        <f t="shared" si="237"/>
        <v>3583664.910581327</v>
      </c>
      <c r="Q1020">
        <f t="shared" si="238"/>
        <v>-1460858.6096726458</v>
      </c>
      <c r="S1020">
        <v>0</v>
      </c>
      <c r="T1020">
        <v>3583.6649105813271</v>
      </c>
      <c r="U1020">
        <v>1460.8586096726458</v>
      </c>
      <c r="W1020">
        <v>1460858.6096726458</v>
      </c>
      <c r="X1020">
        <f t="shared" si="231"/>
        <v>0</v>
      </c>
      <c r="Y1020">
        <f t="shared" si="232"/>
        <v>0</v>
      </c>
      <c r="Z1020">
        <f t="shared" si="233"/>
        <v>102.11229000000002</v>
      </c>
      <c r="AA1020">
        <f t="shared" si="234"/>
        <v>2122.8063009086814</v>
      </c>
      <c r="AB1020">
        <f t="shared" si="235"/>
        <v>0</v>
      </c>
    </row>
    <row r="1021" spans="2:28" x14ac:dyDescent="0.55000000000000004">
      <c r="B1021" s="4" t="s">
        <v>38</v>
      </c>
      <c r="C1021" s="4">
        <v>1015</v>
      </c>
      <c r="D1021" s="4">
        <v>426</v>
      </c>
      <c r="E1021" s="11">
        <v>0</v>
      </c>
      <c r="F1021" s="16">
        <f t="shared" si="236"/>
        <v>0</v>
      </c>
      <c r="G1021" s="16">
        <f t="shared" si="239"/>
        <v>0</v>
      </c>
      <c r="I1021">
        <v>0</v>
      </c>
      <c r="J1021">
        <f t="shared" si="225"/>
        <v>102.11229000000002</v>
      </c>
      <c r="K1021">
        <f t="shared" si="226"/>
        <v>0</v>
      </c>
      <c r="L1021">
        <f t="shared" si="227"/>
        <v>102.11229000000002</v>
      </c>
      <c r="M1021">
        <f t="shared" si="228"/>
        <v>102.11229000000002</v>
      </c>
      <c r="N1021">
        <f t="shared" si="229"/>
        <v>0</v>
      </c>
      <c r="O1021">
        <f t="shared" si="230"/>
        <v>0</v>
      </c>
      <c r="P1021">
        <f t="shared" si="237"/>
        <v>3583664.910581327</v>
      </c>
      <c r="Q1021">
        <f t="shared" si="238"/>
        <v>-1460858.6096726458</v>
      </c>
      <c r="S1021">
        <v>0</v>
      </c>
      <c r="T1021">
        <v>3583.6649105813271</v>
      </c>
      <c r="U1021">
        <v>1460.8586096726458</v>
      </c>
      <c r="W1021">
        <v>1460858.6096726458</v>
      </c>
      <c r="X1021">
        <f t="shared" si="231"/>
        <v>0</v>
      </c>
      <c r="Y1021">
        <f t="shared" si="232"/>
        <v>0</v>
      </c>
      <c r="Z1021">
        <f t="shared" si="233"/>
        <v>102.11229000000002</v>
      </c>
      <c r="AA1021">
        <f t="shared" si="234"/>
        <v>2122.8063009086814</v>
      </c>
      <c r="AB1021">
        <f t="shared" si="235"/>
        <v>0</v>
      </c>
    </row>
    <row r="1022" spans="2:28" x14ac:dyDescent="0.55000000000000004">
      <c r="B1022" s="4" t="s">
        <v>38</v>
      </c>
      <c r="C1022" s="4">
        <v>1016</v>
      </c>
      <c r="D1022" s="4">
        <v>427</v>
      </c>
      <c r="E1022" s="11">
        <v>0</v>
      </c>
      <c r="F1022" s="16">
        <f t="shared" si="236"/>
        <v>0</v>
      </c>
      <c r="G1022" s="16">
        <f t="shared" si="239"/>
        <v>0</v>
      </c>
      <c r="I1022">
        <v>0</v>
      </c>
      <c r="J1022">
        <f t="shared" si="225"/>
        <v>102.11229000000002</v>
      </c>
      <c r="K1022">
        <f t="shared" si="226"/>
        <v>0</v>
      </c>
      <c r="L1022">
        <f t="shared" si="227"/>
        <v>102.11229000000002</v>
      </c>
      <c r="M1022">
        <f t="shared" si="228"/>
        <v>102.11229000000002</v>
      </c>
      <c r="N1022">
        <f t="shared" si="229"/>
        <v>0</v>
      </c>
      <c r="O1022">
        <f t="shared" si="230"/>
        <v>0</v>
      </c>
      <c r="P1022">
        <f t="shared" si="237"/>
        <v>3583664.910581327</v>
      </c>
      <c r="Q1022">
        <f t="shared" si="238"/>
        <v>-1460858.6096726458</v>
      </c>
      <c r="S1022">
        <v>0</v>
      </c>
      <c r="T1022">
        <v>3583.6649105813271</v>
      </c>
      <c r="U1022">
        <v>1460.8586096726458</v>
      </c>
      <c r="W1022">
        <v>1460858.6096726458</v>
      </c>
      <c r="X1022">
        <f t="shared" si="231"/>
        <v>0</v>
      </c>
      <c r="Y1022">
        <f t="shared" si="232"/>
        <v>0</v>
      </c>
      <c r="Z1022">
        <f t="shared" si="233"/>
        <v>102.11229000000002</v>
      </c>
      <c r="AA1022">
        <f t="shared" si="234"/>
        <v>2122.8063009086814</v>
      </c>
      <c r="AB1022">
        <f t="shared" si="235"/>
        <v>0</v>
      </c>
    </row>
    <row r="1023" spans="2:28" x14ac:dyDescent="0.55000000000000004">
      <c r="B1023" s="4" t="s">
        <v>38</v>
      </c>
      <c r="C1023" s="4">
        <v>1017</v>
      </c>
      <c r="D1023" s="4">
        <v>428</v>
      </c>
      <c r="E1023" s="11">
        <v>0</v>
      </c>
      <c r="F1023" s="16">
        <f t="shared" si="236"/>
        <v>0</v>
      </c>
      <c r="G1023" s="16">
        <f t="shared" si="239"/>
        <v>0</v>
      </c>
      <c r="I1023">
        <v>0</v>
      </c>
      <c r="J1023">
        <f t="shared" si="225"/>
        <v>102.11229000000002</v>
      </c>
      <c r="K1023">
        <f t="shared" si="226"/>
        <v>0</v>
      </c>
      <c r="L1023">
        <f t="shared" si="227"/>
        <v>102.11229000000002</v>
      </c>
      <c r="M1023">
        <f t="shared" si="228"/>
        <v>102.11229000000002</v>
      </c>
      <c r="N1023">
        <f t="shared" si="229"/>
        <v>0</v>
      </c>
      <c r="O1023">
        <f t="shared" si="230"/>
        <v>0</v>
      </c>
      <c r="P1023">
        <f t="shared" si="237"/>
        <v>3583664.910581327</v>
      </c>
      <c r="Q1023">
        <f t="shared" si="238"/>
        <v>-1460858.6096726458</v>
      </c>
      <c r="S1023">
        <v>0</v>
      </c>
      <c r="T1023">
        <v>3583.6649105813271</v>
      </c>
      <c r="U1023">
        <v>1460.8586096726458</v>
      </c>
      <c r="W1023">
        <v>1460858.6096726458</v>
      </c>
      <c r="X1023">
        <f t="shared" si="231"/>
        <v>0</v>
      </c>
      <c r="Y1023">
        <f t="shared" si="232"/>
        <v>0</v>
      </c>
      <c r="Z1023">
        <f t="shared" si="233"/>
        <v>102.11229000000002</v>
      </c>
      <c r="AA1023">
        <f t="shared" si="234"/>
        <v>2122.8063009086814</v>
      </c>
      <c r="AB1023">
        <f t="shared" si="235"/>
        <v>0</v>
      </c>
    </row>
    <row r="1024" spans="2:28" x14ac:dyDescent="0.55000000000000004">
      <c r="B1024" s="4" t="s">
        <v>38</v>
      </c>
      <c r="C1024" s="4">
        <v>1018</v>
      </c>
      <c r="D1024" s="4">
        <v>429</v>
      </c>
      <c r="E1024" s="11">
        <v>0</v>
      </c>
      <c r="F1024" s="16">
        <f t="shared" si="236"/>
        <v>0</v>
      </c>
      <c r="G1024" s="16">
        <f t="shared" si="239"/>
        <v>0</v>
      </c>
      <c r="I1024">
        <v>0</v>
      </c>
      <c r="J1024">
        <f t="shared" si="225"/>
        <v>102.11229000000002</v>
      </c>
      <c r="K1024">
        <f t="shared" si="226"/>
        <v>0</v>
      </c>
      <c r="L1024">
        <f t="shared" si="227"/>
        <v>102.11229000000002</v>
      </c>
      <c r="M1024">
        <f t="shared" si="228"/>
        <v>102.11229000000002</v>
      </c>
      <c r="N1024">
        <f t="shared" si="229"/>
        <v>0</v>
      </c>
      <c r="O1024">
        <f t="shared" si="230"/>
        <v>0</v>
      </c>
      <c r="P1024">
        <f t="shared" si="237"/>
        <v>3583664.910581327</v>
      </c>
      <c r="Q1024">
        <f t="shared" si="238"/>
        <v>-1460858.6096726458</v>
      </c>
      <c r="S1024">
        <v>0</v>
      </c>
      <c r="T1024">
        <v>3583.6649105813271</v>
      </c>
      <c r="U1024">
        <v>1460.8586096726458</v>
      </c>
      <c r="W1024">
        <v>1460858.6096726458</v>
      </c>
      <c r="X1024">
        <f t="shared" si="231"/>
        <v>0</v>
      </c>
      <c r="Y1024">
        <f t="shared" si="232"/>
        <v>0</v>
      </c>
      <c r="Z1024">
        <f t="shared" si="233"/>
        <v>102.11229000000002</v>
      </c>
      <c r="AA1024">
        <f t="shared" si="234"/>
        <v>2122.8063009086814</v>
      </c>
      <c r="AB1024">
        <f t="shared" si="235"/>
        <v>0</v>
      </c>
    </row>
    <row r="1025" spans="2:28" x14ac:dyDescent="0.55000000000000004">
      <c r="B1025" s="4" t="s">
        <v>38</v>
      </c>
      <c r="C1025" s="4">
        <v>1019</v>
      </c>
      <c r="D1025" s="4">
        <v>430</v>
      </c>
      <c r="E1025" s="11">
        <v>0</v>
      </c>
      <c r="F1025" s="16">
        <f t="shared" si="236"/>
        <v>0</v>
      </c>
      <c r="G1025" s="16">
        <f t="shared" si="239"/>
        <v>0</v>
      </c>
      <c r="I1025">
        <v>0</v>
      </c>
      <c r="J1025">
        <f t="shared" si="225"/>
        <v>102.11229000000002</v>
      </c>
      <c r="K1025">
        <f t="shared" si="226"/>
        <v>0</v>
      </c>
      <c r="L1025">
        <f t="shared" si="227"/>
        <v>102.11229000000002</v>
      </c>
      <c r="M1025">
        <f t="shared" si="228"/>
        <v>102.11229000000002</v>
      </c>
      <c r="N1025">
        <f t="shared" si="229"/>
        <v>0</v>
      </c>
      <c r="O1025">
        <f t="shared" si="230"/>
        <v>0</v>
      </c>
      <c r="P1025">
        <f t="shared" si="237"/>
        <v>3583664.910581327</v>
      </c>
      <c r="Q1025">
        <f t="shared" si="238"/>
        <v>-1460858.6096726458</v>
      </c>
      <c r="S1025">
        <v>0</v>
      </c>
      <c r="T1025">
        <v>3583.6649105813271</v>
      </c>
      <c r="U1025">
        <v>1460.8586096726458</v>
      </c>
      <c r="W1025">
        <v>1460858.6096726458</v>
      </c>
      <c r="X1025">
        <f t="shared" si="231"/>
        <v>0</v>
      </c>
      <c r="Y1025">
        <f t="shared" si="232"/>
        <v>0</v>
      </c>
      <c r="Z1025">
        <f t="shared" si="233"/>
        <v>102.11229000000002</v>
      </c>
      <c r="AA1025">
        <f t="shared" si="234"/>
        <v>2122.8063009086814</v>
      </c>
      <c r="AB1025">
        <f t="shared" si="235"/>
        <v>0</v>
      </c>
    </row>
    <row r="1026" spans="2:28" x14ac:dyDescent="0.55000000000000004">
      <c r="B1026" s="4" t="s">
        <v>38</v>
      </c>
      <c r="C1026" s="4">
        <v>1020</v>
      </c>
      <c r="D1026" s="4">
        <v>431</v>
      </c>
      <c r="E1026" s="11">
        <v>0</v>
      </c>
      <c r="F1026" s="16">
        <f t="shared" si="236"/>
        <v>0</v>
      </c>
      <c r="G1026" s="16">
        <f t="shared" si="239"/>
        <v>0</v>
      </c>
      <c r="I1026">
        <v>0</v>
      </c>
      <c r="J1026">
        <f t="shared" si="225"/>
        <v>102.11229000000002</v>
      </c>
      <c r="K1026">
        <f t="shared" si="226"/>
        <v>0</v>
      </c>
      <c r="L1026">
        <f t="shared" si="227"/>
        <v>102.11229000000002</v>
      </c>
      <c r="M1026">
        <f t="shared" si="228"/>
        <v>102.11229000000002</v>
      </c>
      <c r="N1026">
        <f t="shared" si="229"/>
        <v>0</v>
      </c>
      <c r="O1026">
        <f t="shared" si="230"/>
        <v>0</v>
      </c>
      <c r="P1026">
        <f t="shared" si="237"/>
        <v>3583664.910581327</v>
      </c>
      <c r="Q1026">
        <f t="shared" si="238"/>
        <v>-1460858.6096726458</v>
      </c>
      <c r="S1026">
        <v>0</v>
      </c>
      <c r="T1026">
        <v>3583.6649105813271</v>
      </c>
      <c r="U1026">
        <v>1460.8586096726458</v>
      </c>
      <c r="W1026">
        <v>1460858.6096726458</v>
      </c>
      <c r="X1026">
        <f t="shared" si="231"/>
        <v>0</v>
      </c>
      <c r="Y1026">
        <f t="shared" si="232"/>
        <v>0</v>
      </c>
      <c r="Z1026">
        <f t="shared" si="233"/>
        <v>102.11229000000002</v>
      </c>
      <c r="AA1026">
        <f t="shared" si="234"/>
        <v>2122.8063009086814</v>
      </c>
      <c r="AB1026">
        <f t="shared" si="235"/>
        <v>0</v>
      </c>
    </row>
    <row r="1027" spans="2:28" x14ac:dyDescent="0.55000000000000004">
      <c r="B1027" s="4" t="s">
        <v>38</v>
      </c>
      <c r="C1027" s="4">
        <v>1021</v>
      </c>
      <c r="D1027" s="4">
        <v>432</v>
      </c>
      <c r="E1027" s="11">
        <v>0</v>
      </c>
      <c r="F1027" s="16">
        <f t="shared" si="236"/>
        <v>0</v>
      </c>
      <c r="G1027" s="16">
        <f t="shared" si="239"/>
        <v>0</v>
      </c>
      <c r="I1027">
        <v>0</v>
      </c>
      <c r="J1027">
        <f t="shared" si="225"/>
        <v>102.11229000000002</v>
      </c>
      <c r="K1027">
        <f t="shared" si="226"/>
        <v>0</v>
      </c>
      <c r="L1027">
        <f t="shared" si="227"/>
        <v>102.11229000000002</v>
      </c>
      <c r="M1027">
        <f t="shared" si="228"/>
        <v>102.11229000000002</v>
      </c>
      <c r="N1027">
        <f t="shared" si="229"/>
        <v>0</v>
      </c>
      <c r="O1027">
        <f t="shared" si="230"/>
        <v>0</v>
      </c>
      <c r="P1027">
        <f t="shared" si="237"/>
        <v>3583664.910581327</v>
      </c>
      <c r="Q1027">
        <f t="shared" si="238"/>
        <v>-1460858.6096726458</v>
      </c>
      <c r="S1027">
        <v>0</v>
      </c>
      <c r="T1027">
        <v>3583.6649105813271</v>
      </c>
      <c r="U1027">
        <v>1460.8586096726458</v>
      </c>
      <c r="W1027">
        <v>1460858.6096726458</v>
      </c>
      <c r="X1027">
        <f t="shared" si="231"/>
        <v>0</v>
      </c>
      <c r="Y1027">
        <f t="shared" si="232"/>
        <v>0</v>
      </c>
      <c r="Z1027">
        <f t="shared" si="233"/>
        <v>102.11229000000002</v>
      </c>
      <c r="AA1027">
        <f t="shared" si="234"/>
        <v>2122.8063009086814</v>
      </c>
      <c r="AB1027">
        <f t="shared" si="235"/>
        <v>0</v>
      </c>
    </row>
    <row r="1028" spans="2:28" x14ac:dyDescent="0.55000000000000004">
      <c r="B1028" s="4" t="s">
        <v>38</v>
      </c>
      <c r="C1028" s="4">
        <v>1022</v>
      </c>
      <c r="D1028" s="4">
        <v>433</v>
      </c>
      <c r="E1028" s="11">
        <v>0</v>
      </c>
      <c r="F1028" s="16">
        <f t="shared" si="236"/>
        <v>0</v>
      </c>
      <c r="G1028" s="16">
        <f t="shared" si="239"/>
        <v>0</v>
      </c>
      <c r="I1028">
        <v>0</v>
      </c>
      <c r="J1028">
        <f t="shared" si="225"/>
        <v>102.11229000000002</v>
      </c>
      <c r="K1028">
        <f t="shared" si="226"/>
        <v>0</v>
      </c>
      <c r="L1028">
        <f t="shared" si="227"/>
        <v>102.11229000000002</v>
      </c>
      <c r="M1028">
        <f t="shared" si="228"/>
        <v>102.11229000000002</v>
      </c>
      <c r="N1028">
        <f t="shared" si="229"/>
        <v>0</v>
      </c>
      <c r="O1028">
        <f t="shared" si="230"/>
        <v>0</v>
      </c>
      <c r="P1028">
        <f t="shared" si="237"/>
        <v>3583664.910581327</v>
      </c>
      <c r="Q1028">
        <f t="shared" si="238"/>
        <v>-1460858.6096726458</v>
      </c>
      <c r="S1028">
        <v>0</v>
      </c>
      <c r="T1028">
        <v>3583.6649105813271</v>
      </c>
      <c r="U1028">
        <v>1460.8586096726458</v>
      </c>
      <c r="W1028">
        <v>1460858.6096726458</v>
      </c>
      <c r="X1028">
        <f t="shared" si="231"/>
        <v>0</v>
      </c>
      <c r="Y1028">
        <f t="shared" si="232"/>
        <v>0</v>
      </c>
      <c r="Z1028">
        <f t="shared" si="233"/>
        <v>102.11229000000002</v>
      </c>
      <c r="AA1028">
        <f t="shared" si="234"/>
        <v>2122.8063009086814</v>
      </c>
      <c r="AB1028">
        <f t="shared" si="235"/>
        <v>0</v>
      </c>
    </row>
    <row r="1029" spans="2:28" x14ac:dyDescent="0.55000000000000004">
      <c r="B1029" s="6" t="s">
        <v>39</v>
      </c>
      <c r="C1029" s="6">
        <v>1023</v>
      </c>
      <c r="D1029" s="6">
        <v>1</v>
      </c>
      <c r="E1029" s="12">
        <v>0</v>
      </c>
      <c r="F1029" s="16">
        <f t="shared" si="236"/>
        <v>0</v>
      </c>
      <c r="G1029" s="16">
        <f t="shared" si="239"/>
        <v>0</v>
      </c>
      <c r="I1029">
        <v>0</v>
      </c>
      <c r="J1029">
        <f t="shared" si="225"/>
        <v>102.11229000000002</v>
      </c>
      <c r="K1029">
        <f t="shared" si="226"/>
        <v>0</v>
      </c>
      <c r="L1029">
        <f t="shared" si="227"/>
        <v>102.11229000000002</v>
      </c>
      <c r="M1029">
        <f t="shared" si="228"/>
        <v>102.11229000000002</v>
      </c>
      <c r="N1029">
        <f t="shared" si="229"/>
        <v>0</v>
      </c>
      <c r="O1029">
        <f t="shared" si="230"/>
        <v>0</v>
      </c>
      <c r="P1029">
        <f t="shared" si="237"/>
        <v>3583664.910581327</v>
      </c>
      <c r="Q1029">
        <f t="shared" si="238"/>
        <v>-1460858.6096726458</v>
      </c>
      <c r="S1029">
        <v>0</v>
      </c>
      <c r="T1029">
        <v>3583.6649105813271</v>
      </c>
      <c r="U1029">
        <v>1460.8586096726458</v>
      </c>
      <c r="W1029">
        <v>1460858.6096726458</v>
      </c>
      <c r="X1029">
        <f t="shared" si="231"/>
        <v>0</v>
      </c>
      <c r="Y1029">
        <f t="shared" si="232"/>
        <v>0</v>
      </c>
      <c r="Z1029">
        <f t="shared" si="233"/>
        <v>102.11229000000002</v>
      </c>
      <c r="AA1029">
        <f t="shared" si="234"/>
        <v>2122.8063009086814</v>
      </c>
      <c r="AB1029">
        <f t="shared" si="235"/>
        <v>0</v>
      </c>
    </row>
    <row r="1030" spans="2:28" x14ac:dyDescent="0.55000000000000004">
      <c r="B1030" s="6" t="s">
        <v>39</v>
      </c>
      <c r="C1030" s="6">
        <v>1024</v>
      </c>
      <c r="D1030" s="6">
        <v>2</v>
      </c>
      <c r="E1030" s="12">
        <v>0</v>
      </c>
      <c r="F1030" s="16">
        <f t="shared" si="236"/>
        <v>0</v>
      </c>
      <c r="G1030" s="16">
        <f t="shared" si="239"/>
        <v>0</v>
      </c>
      <c r="I1030">
        <v>0</v>
      </c>
      <c r="J1030">
        <f t="shared" si="225"/>
        <v>102.11229000000002</v>
      </c>
      <c r="K1030">
        <f t="shared" si="226"/>
        <v>0</v>
      </c>
      <c r="L1030">
        <f t="shared" si="227"/>
        <v>102.11229000000002</v>
      </c>
      <c r="M1030">
        <f t="shared" si="228"/>
        <v>102.11229000000002</v>
      </c>
      <c r="N1030">
        <f t="shared" si="229"/>
        <v>0</v>
      </c>
      <c r="O1030">
        <f t="shared" si="230"/>
        <v>0</v>
      </c>
      <c r="P1030">
        <f t="shared" si="237"/>
        <v>3583664.910581327</v>
      </c>
      <c r="Q1030">
        <f t="shared" si="238"/>
        <v>-1460858.6096726458</v>
      </c>
      <c r="S1030">
        <v>0</v>
      </c>
      <c r="T1030">
        <v>3583.6649105813271</v>
      </c>
      <c r="U1030">
        <v>1460.8586096726458</v>
      </c>
      <c r="W1030">
        <v>1460858.6096726458</v>
      </c>
      <c r="X1030">
        <f t="shared" si="231"/>
        <v>0</v>
      </c>
      <c r="Y1030">
        <f t="shared" si="232"/>
        <v>0</v>
      </c>
      <c r="Z1030">
        <f t="shared" si="233"/>
        <v>102.11229000000002</v>
      </c>
      <c r="AA1030">
        <f t="shared" si="234"/>
        <v>2122.8063009086814</v>
      </c>
      <c r="AB1030">
        <f t="shared" si="235"/>
        <v>0</v>
      </c>
    </row>
    <row r="1031" spans="2:28" x14ac:dyDescent="0.55000000000000004">
      <c r="B1031" s="6" t="s">
        <v>39</v>
      </c>
      <c r="C1031" s="6">
        <v>1025</v>
      </c>
      <c r="D1031" s="6">
        <v>3</v>
      </c>
      <c r="E1031" s="12">
        <v>0</v>
      </c>
      <c r="F1031" s="16">
        <f t="shared" si="236"/>
        <v>0</v>
      </c>
      <c r="G1031" s="16">
        <f t="shared" si="239"/>
        <v>0</v>
      </c>
      <c r="I1031">
        <v>0.22222222222222221</v>
      </c>
      <c r="J1031">
        <f t="shared" ref="J1031:J1094" si="240">Y1031+Z1031</f>
        <v>102.13067256172842</v>
      </c>
      <c r="K1031">
        <f t="shared" ref="K1031:K1094" si="241">(($AH$24*F1031)*$AH$28)/2</f>
        <v>0</v>
      </c>
      <c r="L1031">
        <f t="shared" ref="L1031:L1094" si="242">(K1031/$AH$28)+M1031</f>
        <v>102.13067256172842</v>
      </c>
      <c r="M1031">
        <f t="shared" ref="M1031:M1094" si="243">J1031+X1031</f>
        <v>102.13067256172842</v>
      </c>
      <c r="N1031">
        <f t="shared" ref="N1031:N1094" si="244">M1031*I1031</f>
        <v>22.695705013717426</v>
      </c>
      <c r="O1031">
        <f t="shared" ref="O1031:O1094" si="245">N1031*1</f>
        <v>22.695705013717426</v>
      </c>
      <c r="P1031">
        <f t="shared" si="237"/>
        <v>3583687.6062863409</v>
      </c>
      <c r="Q1031">
        <f t="shared" si="238"/>
        <v>-1460858.6096726458</v>
      </c>
      <c r="S1031">
        <v>2.2695705013717427E-2</v>
      </c>
      <c r="T1031">
        <v>3583.6876062863407</v>
      </c>
      <c r="U1031">
        <v>1460.8586096726458</v>
      </c>
      <c r="W1031">
        <v>1460858.6096726458</v>
      </c>
      <c r="X1031">
        <f t="shared" ref="X1031:X1094" si="246">F1031*$AH$24</f>
        <v>0</v>
      </c>
      <c r="Y1031">
        <f t="shared" ref="Y1031:Y1094" si="247">0.5*1.225*$AH$26*$AH$25*I1031^2</f>
        <v>1.8382561728395062E-2</v>
      </c>
      <c r="Z1031">
        <f t="shared" ref="Z1031:Z1094" si="248">$AH$27*$AH$24*9.81</f>
        <v>102.11229000000002</v>
      </c>
      <c r="AA1031">
        <f t="shared" ref="AA1031:AA1094" si="249">T1031-U1031</f>
        <v>2122.8289966136949</v>
      </c>
      <c r="AB1031">
        <f t="shared" ref="AB1031:AB1094" si="250">(0.5*$AH$24*I1031^2)/1000</f>
        <v>3.6716049382716054E-2</v>
      </c>
    </row>
    <row r="1032" spans="2:28" x14ac:dyDescent="0.55000000000000004">
      <c r="B1032" s="6" t="s">
        <v>39</v>
      </c>
      <c r="C1032" s="6">
        <v>1026</v>
      </c>
      <c r="D1032" s="6">
        <v>4</v>
      </c>
      <c r="E1032" s="12">
        <v>0</v>
      </c>
      <c r="F1032" s="16">
        <f t="shared" ref="F1032:F1095" si="251">($E1033-$E1031)/2/3.6</f>
        <v>0.11111111111111112</v>
      </c>
      <c r="G1032" s="16">
        <f t="shared" si="239"/>
        <v>0.4</v>
      </c>
      <c r="I1032">
        <v>1</v>
      </c>
      <c r="J1032">
        <f t="shared" si="240"/>
        <v>102.48453687500002</v>
      </c>
      <c r="K1032">
        <f t="shared" si="241"/>
        <v>26.100980555555559</v>
      </c>
      <c r="L1032">
        <f t="shared" si="242"/>
        <v>350.31787020833337</v>
      </c>
      <c r="M1032">
        <f t="shared" si="243"/>
        <v>267.70675909722223</v>
      </c>
      <c r="N1032">
        <f t="shared" si="244"/>
        <v>267.70675909722223</v>
      </c>
      <c r="O1032">
        <f t="shared" si="245"/>
        <v>267.70675909722223</v>
      </c>
      <c r="P1032">
        <f t="shared" ref="P1032:P1095" si="252">P1031+MAX(0,O1032)</f>
        <v>3583955.3130454379</v>
      </c>
      <c r="Q1032">
        <f t="shared" ref="Q1032:Q1095" si="253">Q1031+MIN(0,O1032)</f>
        <v>-1460858.6096726458</v>
      </c>
      <c r="S1032">
        <v>0.26770675909722225</v>
      </c>
      <c r="T1032">
        <v>3583.9553130454378</v>
      </c>
      <c r="U1032">
        <v>1460.8586096726458</v>
      </c>
      <c r="W1032">
        <v>1460858.6096726458</v>
      </c>
      <c r="X1032">
        <f t="shared" si="246"/>
        <v>165.22222222222223</v>
      </c>
      <c r="Y1032">
        <f t="shared" si="247"/>
        <v>0.37224687500000003</v>
      </c>
      <c r="Z1032">
        <f t="shared" si="248"/>
        <v>102.11229000000002</v>
      </c>
      <c r="AA1032">
        <f t="shared" si="249"/>
        <v>2123.096703372792</v>
      </c>
      <c r="AB1032">
        <f t="shared" si="250"/>
        <v>0.74350000000000005</v>
      </c>
    </row>
    <row r="1033" spans="2:28" x14ac:dyDescent="0.55000000000000004">
      <c r="B1033" s="6" t="s">
        <v>39</v>
      </c>
      <c r="C1033" s="6">
        <v>1027</v>
      </c>
      <c r="D1033" s="6">
        <v>5</v>
      </c>
      <c r="E1033" s="12">
        <v>0.8</v>
      </c>
      <c r="F1033" s="16">
        <f t="shared" si="251"/>
        <v>0.5</v>
      </c>
      <c r="G1033" s="16">
        <f t="shared" ref="G1033:G1096" si="254">($E1034-$E1032)/2</f>
        <v>1.8</v>
      </c>
      <c r="I1033">
        <v>2.3888888888888888</v>
      </c>
      <c r="J1033">
        <f t="shared" si="240"/>
        <v>104.23662478973768</v>
      </c>
      <c r="K1033">
        <f t="shared" si="241"/>
        <v>117.4544125</v>
      </c>
      <c r="L1033">
        <f t="shared" si="242"/>
        <v>1219.4866247897376</v>
      </c>
      <c r="M1033">
        <f t="shared" si="243"/>
        <v>847.73662478973768</v>
      </c>
      <c r="N1033">
        <f t="shared" si="244"/>
        <v>2025.1486036643732</v>
      </c>
      <c r="O1033">
        <f t="shared" si="245"/>
        <v>2025.1486036643732</v>
      </c>
      <c r="P1033">
        <f t="shared" si="252"/>
        <v>3585980.4616491022</v>
      </c>
      <c r="Q1033">
        <f t="shared" si="253"/>
        <v>-1460858.6096726458</v>
      </c>
      <c r="S1033">
        <v>2.0251486036643733</v>
      </c>
      <c r="T1033">
        <v>3585.9804616491024</v>
      </c>
      <c r="U1033">
        <v>1460.8586096726458</v>
      </c>
      <c r="W1033">
        <v>1460858.6096726458</v>
      </c>
      <c r="X1033">
        <f t="shared" si="246"/>
        <v>743.5</v>
      </c>
      <c r="Y1033">
        <f t="shared" si="247"/>
        <v>2.1243347897376541</v>
      </c>
      <c r="Z1033">
        <f t="shared" si="248"/>
        <v>102.11229000000002</v>
      </c>
      <c r="AA1033">
        <f t="shared" si="249"/>
        <v>2125.1218519764566</v>
      </c>
      <c r="AB1033">
        <f t="shared" si="250"/>
        <v>4.2429984567901231</v>
      </c>
    </row>
    <row r="1034" spans="2:28" x14ac:dyDescent="0.55000000000000004">
      <c r="B1034" s="6" t="s">
        <v>39</v>
      </c>
      <c r="C1034" s="6">
        <v>1028</v>
      </c>
      <c r="D1034" s="6">
        <v>6</v>
      </c>
      <c r="E1034" s="12">
        <v>3.6</v>
      </c>
      <c r="F1034" s="16">
        <f t="shared" si="251"/>
        <v>1.0833333333333333</v>
      </c>
      <c r="G1034" s="16">
        <f t="shared" si="254"/>
        <v>3.9</v>
      </c>
      <c r="I1034">
        <v>4.0555555555555554</v>
      </c>
      <c r="J1034">
        <f t="shared" si="240"/>
        <v>108.2348319656636</v>
      </c>
      <c r="K1034">
        <f t="shared" si="241"/>
        <v>254.48456041666665</v>
      </c>
      <c r="L1034">
        <f t="shared" si="242"/>
        <v>2524.609831965663</v>
      </c>
      <c r="M1034">
        <f t="shared" si="243"/>
        <v>1719.15149863233</v>
      </c>
      <c r="N1034">
        <f t="shared" si="244"/>
        <v>6972.1144111200047</v>
      </c>
      <c r="O1034">
        <f t="shared" si="245"/>
        <v>6972.1144111200047</v>
      </c>
      <c r="P1034">
        <f t="shared" si="252"/>
        <v>3592952.576060222</v>
      </c>
      <c r="Q1034">
        <f t="shared" si="253"/>
        <v>-1460858.6096726458</v>
      </c>
      <c r="S1034">
        <v>6.9721144111200051</v>
      </c>
      <c r="T1034">
        <v>3592.9525760602219</v>
      </c>
      <c r="U1034">
        <v>1460.8586096726458</v>
      </c>
      <c r="W1034">
        <v>1460858.6096726458</v>
      </c>
      <c r="X1034">
        <f t="shared" si="246"/>
        <v>1610.9166666666665</v>
      </c>
      <c r="Y1034">
        <f t="shared" si="247"/>
        <v>6.1225419656635802</v>
      </c>
      <c r="Z1034">
        <f t="shared" si="248"/>
        <v>102.11229000000002</v>
      </c>
      <c r="AA1034">
        <f t="shared" si="249"/>
        <v>2132.0939663875761</v>
      </c>
      <c r="AB1034">
        <f t="shared" si="250"/>
        <v>12.228739197530862</v>
      </c>
    </row>
    <row r="1035" spans="2:28" x14ac:dyDescent="0.55000000000000004">
      <c r="B1035" s="6" t="s">
        <v>39</v>
      </c>
      <c r="C1035" s="6">
        <v>1029</v>
      </c>
      <c r="D1035" s="6">
        <v>7</v>
      </c>
      <c r="E1035" s="12">
        <v>8.6</v>
      </c>
      <c r="F1035" s="16">
        <f t="shared" si="251"/>
        <v>1.5277777777777777</v>
      </c>
      <c r="G1035" s="16">
        <f t="shared" si="254"/>
        <v>5.5</v>
      </c>
      <c r="I1035">
        <v>5.5555555555555554</v>
      </c>
      <c r="J1035">
        <f t="shared" si="240"/>
        <v>113.60139108024693</v>
      </c>
      <c r="K1035">
        <f t="shared" si="241"/>
        <v>358.88848263888883</v>
      </c>
      <c r="L1035">
        <f t="shared" si="242"/>
        <v>3521.3097244135797</v>
      </c>
      <c r="M1035">
        <f t="shared" si="243"/>
        <v>2385.4069466358023</v>
      </c>
      <c r="N1035">
        <f t="shared" si="244"/>
        <v>13252.260814643347</v>
      </c>
      <c r="O1035">
        <f t="shared" si="245"/>
        <v>13252.260814643347</v>
      </c>
      <c r="P1035">
        <f t="shared" si="252"/>
        <v>3606204.8368748655</v>
      </c>
      <c r="Q1035">
        <f t="shared" si="253"/>
        <v>-1460858.6096726458</v>
      </c>
      <c r="S1035">
        <v>13.252260814643346</v>
      </c>
      <c r="T1035">
        <v>3606.2048368748656</v>
      </c>
      <c r="U1035">
        <v>1460.8586096726458</v>
      </c>
      <c r="W1035">
        <v>1460858.6096726458</v>
      </c>
      <c r="X1035">
        <f t="shared" si="246"/>
        <v>2271.8055555555552</v>
      </c>
      <c r="Y1035">
        <f t="shared" si="247"/>
        <v>11.489101080246915</v>
      </c>
      <c r="Z1035">
        <f t="shared" si="248"/>
        <v>102.11229000000002</v>
      </c>
      <c r="AA1035">
        <f t="shared" si="249"/>
        <v>2145.3462272022198</v>
      </c>
      <c r="AB1035">
        <f t="shared" si="250"/>
        <v>22.947530864197528</v>
      </c>
    </row>
    <row r="1036" spans="2:28" x14ac:dyDescent="0.55000000000000004">
      <c r="B1036" s="6" t="s">
        <v>39</v>
      </c>
      <c r="C1036" s="6">
        <v>1030</v>
      </c>
      <c r="D1036" s="6">
        <v>8</v>
      </c>
      <c r="E1036" s="12">
        <v>14.6</v>
      </c>
      <c r="F1036" s="16">
        <f t="shared" si="251"/>
        <v>1.5833333333333333</v>
      </c>
      <c r="G1036" s="16">
        <f t="shared" si="254"/>
        <v>5.7</v>
      </c>
      <c r="I1036">
        <v>6.7777777777777777</v>
      </c>
      <c r="J1036">
        <f t="shared" si="240"/>
        <v>119.21266804783953</v>
      </c>
      <c r="K1036">
        <f t="shared" si="241"/>
        <v>371.93897291666667</v>
      </c>
      <c r="L1036">
        <f t="shared" si="242"/>
        <v>3650.8376680478395</v>
      </c>
      <c r="M1036">
        <f t="shared" si="243"/>
        <v>2473.6293347145061</v>
      </c>
      <c r="N1036">
        <f t="shared" si="244"/>
        <v>16765.709935287206</v>
      </c>
      <c r="O1036">
        <f t="shared" si="245"/>
        <v>16765.709935287206</v>
      </c>
      <c r="P1036">
        <f t="shared" si="252"/>
        <v>3622970.5468101525</v>
      </c>
      <c r="Q1036">
        <f t="shared" si="253"/>
        <v>-1460858.6096726458</v>
      </c>
      <c r="S1036">
        <v>16.765709935287205</v>
      </c>
      <c r="T1036">
        <v>3622.9705468101524</v>
      </c>
      <c r="U1036">
        <v>1460.8586096726458</v>
      </c>
      <c r="W1036">
        <v>1460858.6096726458</v>
      </c>
      <c r="X1036">
        <f t="shared" si="246"/>
        <v>2354.4166666666665</v>
      </c>
      <c r="Y1036">
        <f t="shared" si="247"/>
        <v>17.100378047839509</v>
      </c>
      <c r="Z1036">
        <f t="shared" si="248"/>
        <v>102.11229000000002</v>
      </c>
      <c r="AA1036">
        <f t="shared" si="249"/>
        <v>2162.1119371375066</v>
      </c>
      <c r="AB1036">
        <f t="shared" si="250"/>
        <v>34.155104938271606</v>
      </c>
    </row>
    <row r="1037" spans="2:28" x14ac:dyDescent="0.55000000000000004">
      <c r="B1037" s="6" t="s">
        <v>39</v>
      </c>
      <c r="C1037" s="6">
        <v>1031</v>
      </c>
      <c r="D1037" s="6">
        <v>9</v>
      </c>
      <c r="E1037" s="12">
        <v>20</v>
      </c>
      <c r="F1037" s="16">
        <f t="shared" si="251"/>
        <v>1.3611111111111109</v>
      </c>
      <c r="G1037" s="16">
        <f t="shared" si="254"/>
        <v>4.8999999999999995</v>
      </c>
      <c r="I1037">
        <v>7.833333333333333</v>
      </c>
      <c r="J1037">
        <f t="shared" si="240"/>
        <v>124.95377185763891</v>
      </c>
      <c r="K1037">
        <f t="shared" si="241"/>
        <v>319.73701180555554</v>
      </c>
      <c r="L1037">
        <f t="shared" si="242"/>
        <v>3160.9121051909724</v>
      </c>
      <c r="M1037">
        <f t="shared" si="243"/>
        <v>2148.9259940798611</v>
      </c>
      <c r="N1037">
        <f t="shared" si="244"/>
        <v>16833.253620292246</v>
      </c>
      <c r="O1037">
        <f t="shared" si="245"/>
        <v>16833.253620292246</v>
      </c>
      <c r="P1037">
        <f t="shared" si="252"/>
        <v>3639803.8004304445</v>
      </c>
      <c r="Q1037">
        <f t="shared" si="253"/>
        <v>-1460858.6096726458</v>
      </c>
      <c r="S1037">
        <v>16.833253620292247</v>
      </c>
      <c r="T1037">
        <v>3639.8038004304444</v>
      </c>
      <c r="U1037">
        <v>1460.8586096726458</v>
      </c>
      <c r="W1037">
        <v>1460858.6096726458</v>
      </c>
      <c r="X1037">
        <f t="shared" si="246"/>
        <v>2023.9722222222219</v>
      </c>
      <c r="Y1037">
        <f t="shared" si="247"/>
        <v>22.84148185763889</v>
      </c>
      <c r="Z1037">
        <f t="shared" si="248"/>
        <v>102.11229000000002</v>
      </c>
      <c r="AA1037">
        <f t="shared" si="249"/>
        <v>2178.9451907577986</v>
      </c>
      <c r="AB1037">
        <f t="shared" si="250"/>
        <v>45.621986111111113</v>
      </c>
    </row>
    <row r="1038" spans="2:28" x14ac:dyDescent="0.55000000000000004">
      <c r="B1038" s="6" t="s">
        <v>39</v>
      </c>
      <c r="C1038" s="6">
        <v>1032</v>
      </c>
      <c r="D1038" s="6">
        <v>10</v>
      </c>
      <c r="E1038" s="12">
        <v>24.4</v>
      </c>
      <c r="F1038" s="16">
        <f t="shared" si="251"/>
        <v>1.1388888888888888</v>
      </c>
      <c r="G1038" s="16">
        <f t="shared" si="254"/>
        <v>4.0999999999999996</v>
      </c>
      <c r="I1038">
        <v>8.8055555555555554</v>
      </c>
      <c r="J1038">
        <f t="shared" si="240"/>
        <v>130.97549696132333</v>
      </c>
      <c r="K1038">
        <f t="shared" si="241"/>
        <v>267.53505069444441</v>
      </c>
      <c r="L1038">
        <f t="shared" si="242"/>
        <v>2671.2671636279897</v>
      </c>
      <c r="M1038">
        <f t="shared" si="243"/>
        <v>1824.503274739101</v>
      </c>
      <c r="N1038">
        <f t="shared" si="244"/>
        <v>16065.764947008194</v>
      </c>
      <c r="O1038">
        <f t="shared" si="245"/>
        <v>16065.764947008194</v>
      </c>
      <c r="P1038">
        <f t="shared" si="252"/>
        <v>3655869.5653774529</v>
      </c>
      <c r="Q1038">
        <f t="shared" si="253"/>
        <v>-1460858.6096726458</v>
      </c>
      <c r="S1038">
        <v>16.065764947008194</v>
      </c>
      <c r="T1038">
        <v>3655.869565377453</v>
      </c>
      <c r="U1038">
        <v>1460.8586096726458</v>
      </c>
      <c r="W1038">
        <v>1460858.6096726458</v>
      </c>
      <c r="X1038">
        <f t="shared" si="246"/>
        <v>1693.5277777777776</v>
      </c>
      <c r="Y1038">
        <f t="shared" si="247"/>
        <v>28.863206961323304</v>
      </c>
      <c r="Z1038">
        <f t="shared" si="248"/>
        <v>102.11229000000002</v>
      </c>
      <c r="AA1038">
        <f t="shared" si="249"/>
        <v>2195.0109557048072</v>
      </c>
      <c r="AB1038">
        <f t="shared" si="250"/>
        <v>57.64936072530864</v>
      </c>
    </row>
    <row r="1039" spans="2:28" x14ac:dyDescent="0.55000000000000004">
      <c r="B1039" s="6" t="s">
        <v>39</v>
      </c>
      <c r="C1039" s="6">
        <v>1033</v>
      </c>
      <c r="D1039" s="6">
        <v>11</v>
      </c>
      <c r="E1039" s="12">
        <v>28.2</v>
      </c>
      <c r="F1039" s="16">
        <f t="shared" si="251"/>
        <v>1.0138888888888891</v>
      </c>
      <c r="G1039" s="16">
        <f t="shared" si="254"/>
        <v>3.6500000000000004</v>
      </c>
      <c r="I1039">
        <v>9.7222222222222214</v>
      </c>
      <c r="J1039">
        <f t="shared" si="240"/>
        <v>137.29766205825618</v>
      </c>
      <c r="K1039">
        <f t="shared" si="241"/>
        <v>238.1714475694445</v>
      </c>
      <c r="L1039">
        <f t="shared" si="242"/>
        <v>2398.7768287249232</v>
      </c>
      <c r="M1039">
        <f t="shared" si="243"/>
        <v>1644.9504398360343</v>
      </c>
      <c r="N1039">
        <f t="shared" si="244"/>
        <v>15992.57372062811</v>
      </c>
      <c r="O1039">
        <f t="shared" si="245"/>
        <v>15992.57372062811</v>
      </c>
      <c r="P1039">
        <f t="shared" si="252"/>
        <v>3671862.1390980808</v>
      </c>
      <c r="Q1039">
        <f t="shared" si="253"/>
        <v>-1460858.6096726458</v>
      </c>
      <c r="S1039">
        <v>15.99257372062811</v>
      </c>
      <c r="T1039">
        <v>3671.8621390980807</v>
      </c>
      <c r="U1039">
        <v>1460.8586096726458</v>
      </c>
      <c r="W1039">
        <v>1460858.6096726458</v>
      </c>
      <c r="X1039">
        <f t="shared" si="246"/>
        <v>1507.6527777777781</v>
      </c>
      <c r="Y1039">
        <f t="shared" si="247"/>
        <v>35.185372058256171</v>
      </c>
      <c r="Z1039">
        <f t="shared" si="248"/>
        <v>102.11229000000002</v>
      </c>
      <c r="AA1039">
        <f t="shared" si="249"/>
        <v>2211.0035294254349</v>
      </c>
      <c r="AB1039">
        <f t="shared" si="250"/>
        <v>70.276813271604937</v>
      </c>
    </row>
    <row r="1040" spans="2:28" x14ac:dyDescent="0.55000000000000004">
      <c r="B1040" s="6" t="s">
        <v>39</v>
      </c>
      <c r="C1040" s="6">
        <v>1034</v>
      </c>
      <c r="D1040" s="6">
        <v>12</v>
      </c>
      <c r="E1040" s="12">
        <v>31.7</v>
      </c>
      <c r="F1040" s="16">
        <f t="shared" si="251"/>
        <v>0.94444444444444453</v>
      </c>
      <c r="G1040" s="16">
        <f t="shared" si="254"/>
        <v>3.4000000000000004</v>
      </c>
      <c r="I1040">
        <v>10.444444444444445</v>
      </c>
      <c r="J1040">
        <f t="shared" si="240"/>
        <v>142.71936885802472</v>
      </c>
      <c r="K1040">
        <f t="shared" si="241"/>
        <v>221.85833472222222</v>
      </c>
      <c r="L1040">
        <f t="shared" si="242"/>
        <v>2249.3027021913581</v>
      </c>
      <c r="M1040">
        <f t="shared" si="243"/>
        <v>1547.1082577469138</v>
      </c>
      <c r="N1040">
        <f t="shared" si="244"/>
        <v>16158.686247578877</v>
      </c>
      <c r="O1040">
        <f t="shared" si="245"/>
        <v>16158.686247578877</v>
      </c>
      <c r="P1040">
        <f t="shared" si="252"/>
        <v>3688020.8253456596</v>
      </c>
      <c r="Q1040">
        <f t="shared" si="253"/>
        <v>-1460858.6096726458</v>
      </c>
      <c r="S1040">
        <v>16.158686247578878</v>
      </c>
      <c r="T1040">
        <v>3688.0208253456599</v>
      </c>
      <c r="U1040">
        <v>1460.8586096726458</v>
      </c>
      <c r="W1040">
        <v>1460858.6096726458</v>
      </c>
      <c r="X1040">
        <f t="shared" si="246"/>
        <v>1404.3888888888889</v>
      </c>
      <c r="Y1040">
        <f t="shared" si="247"/>
        <v>40.607078858024693</v>
      </c>
      <c r="Z1040">
        <f t="shared" si="248"/>
        <v>102.11229000000002</v>
      </c>
      <c r="AA1040">
        <f t="shared" si="249"/>
        <v>2227.1622156730141</v>
      </c>
      <c r="AB1040">
        <f t="shared" si="250"/>
        <v>81.105753086419753</v>
      </c>
    </row>
    <row r="1041" spans="2:28" x14ac:dyDescent="0.55000000000000004">
      <c r="B1041" s="6" t="s">
        <v>39</v>
      </c>
      <c r="C1041" s="6">
        <v>1035</v>
      </c>
      <c r="D1041" s="6">
        <v>13</v>
      </c>
      <c r="E1041" s="12">
        <v>35</v>
      </c>
      <c r="F1041" s="16">
        <f t="shared" si="251"/>
        <v>0.81944444444444475</v>
      </c>
      <c r="G1041" s="16">
        <f t="shared" si="254"/>
        <v>2.9500000000000011</v>
      </c>
      <c r="I1041">
        <v>11.027777777777779</v>
      </c>
      <c r="J1041">
        <f t="shared" si="240"/>
        <v>147.38193330391593</v>
      </c>
      <c r="K1041">
        <f t="shared" si="241"/>
        <v>192.49473159722231</v>
      </c>
      <c r="L1041">
        <f t="shared" si="242"/>
        <v>1975.1527666372499</v>
      </c>
      <c r="M1041">
        <f t="shared" si="243"/>
        <v>1365.8958221928053</v>
      </c>
      <c r="N1041">
        <f t="shared" si="244"/>
        <v>15062.795594737327</v>
      </c>
      <c r="O1041">
        <f t="shared" si="245"/>
        <v>15062.795594737327</v>
      </c>
      <c r="P1041">
        <f t="shared" si="252"/>
        <v>3703083.620940397</v>
      </c>
      <c r="Q1041">
        <f t="shared" si="253"/>
        <v>-1460858.6096726458</v>
      </c>
      <c r="S1041">
        <v>15.062795594737327</v>
      </c>
      <c r="T1041">
        <v>3703.0836209403969</v>
      </c>
      <c r="U1041">
        <v>1460.8586096726458</v>
      </c>
      <c r="W1041">
        <v>1460858.6096726458</v>
      </c>
      <c r="X1041">
        <f t="shared" si="246"/>
        <v>1218.5138888888894</v>
      </c>
      <c r="Y1041">
        <f t="shared" si="247"/>
        <v>45.269643303915906</v>
      </c>
      <c r="Z1041">
        <f t="shared" si="248"/>
        <v>102.11229000000002</v>
      </c>
      <c r="AA1041">
        <f t="shared" si="249"/>
        <v>2242.2250112677511</v>
      </c>
      <c r="AB1041">
        <f t="shared" si="250"/>
        <v>90.418434799382723</v>
      </c>
    </row>
    <row r="1042" spans="2:28" x14ac:dyDescent="0.55000000000000004">
      <c r="B1042" s="6" t="s">
        <v>39</v>
      </c>
      <c r="C1042" s="6">
        <v>1036</v>
      </c>
      <c r="D1042" s="6">
        <v>14</v>
      </c>
      <c r="E1042" s="12">
        <v>37.6</v>
      </c>
      <c r="F1042" s="16">
        <f t="shared" si="251"/>
        <v>0.65277777777777812</v>
      </c>
      <c r="G1042" s="16">
        <f t="shared" si="254"/>
        <v>2.3500000000000014</v>
      </c>
      <c r="I1042">
        <v>11.527777777777779</v>
      </c>
      <c r="J1042">
        <f t="shared" si="240"/>
        <v>151.58005083863813</v>
      </c>
      <c r="K1042">
        <f t="shared" si="241"/>
        <v>153.34326076388899</v>
      </c>
      <c r="L1042">
        <f t="shared" si="242"/>
        <v>1607.6008841719722</v>
      </c>
      <c r="M1042">
        <f t="shared" si="243"/>
        <v>1122.2606063941942</v>
      </c>
      <c r="N1042">
        <f t="shared" si="244"/>
        <v>12937.170879266405</v>
      </c>
      <c r="O1042">
        <f t="shared" si="245"/>
        <v>12937.170879266405</v>
      </c>
      <c r="P1042">
        <f t="shared" si="252"/>
        <v>3716020.7918196633</v>
      </c>
      <c r="Q1042">
        <f t="shared" si="253"/>
        <v>-1460858.6096726458</v>
      </c>
      <c r="S1042">
        <v>12.937170879266406</v>
      </c>
      <c r="T1042">
        <v>3716.0207918196634</v>
      </c>
      <c r="U1042">
        <v>1460.8586096726458</v>
      </c>
      <c r="W1042">
        <v>1460858.6096726458</v>
      </c>
      <c r="X1042">
        <f t="shared" si="246"/>
        <v>970.68055555555611</v>
      </c>
      <c r="Y1042">
        <f t="shared" si="247"/>
        <v>49.467760838638121</v>
      </c>
      <c r="Z1042">
        <f t="shared" si="248"/>
        <v>102.11229000000002</v>
      </c>
      <c r="AA1042">
        <f t="shared" si="249"/>
        <v>2255.1621821470176</v>
      </c>
      <c r="AB1042">
        <f t="shared" si="250"/>
        <v>98.803462577160488</v>
      </c>
    </row>
    <row r="1043" spans="2:28" x14ac:dyDescent="0.55000000000000004">
      <c r="B1043" s="6" t="s">
        <v>39</v>
      </c>
      <c r="C1043" s="6">
        <v>1037</v>
      </c>
      <c r="D1043" s="6">
        <v>15</v>
      </c>
      <c r="E1043" s="12">
        <v>39.700000000000003</v>
      </c>
      <c r="F1043" s="16">
        <f t="shared" si="251"/>
        <v>0.54166666666666641</v>
      </c>
      <c r="G1043" s="16">
        <f t="shared" si="254"/>
        <v>1.9499999999999993</v>
      </c>
      <c r="I1043">
        <v>12.111111111111111</v>
      </c>
      <c r="J1043">
        <f t="shared" si="240"/>
        <v>156.71309397376547</v>
      </c>
      <c r="K1043">
        <f t="shared" si="241"/>
        <v>127.24228020833327</v>
      </c>
      <c r="L1043">
        <f t="shared" si="242"/>
        <v>1364.9005939737649</v>
      </c>
      <c r="M1043">
        <f t="shared" si="243"/>
        <v>962.17142730709838</v>
      </c>
      <c r="N1043">
        <f t="shared" si="244"/>
        <v>11652.965064052636</v>
      </c>
      <c r="O1043">
        <f t="shared" si="245"/>
        <v>11652.965064052636</v>
      </c>
      <c r="P1043">
        <f t="shared" si="252"/>
        <v>3727673.7568837157</v>
      </c>
      <c r="Q1043">
        <f t="shared" si="253"/>
        <v>-1460858.6096726458</v>
      </c>
      <c r="S1043">
        <v>11.652965064052637</v>
      </c>
      <c r="T1043">
        <v>3727.6737568837157</v>
      </c>
      <c r="U1043">
        <v>1460.8586096726458</v>
      </c>
      <c r="W1043">
        <v>1460858.6096726458</v>
      </c>
      <c r="X1043">
        <f t="shared" si="246"/>
        <v>805.45833333333292</v>
      </c>
      <c r="Y1043">
        <f t="shared" si="247"/>
        <v>54.600803973765437</v>
      </c>
      <c r="Z1043">
        <f t="shared" si="248"/>
        <v>102.11229000000002</v>
      </c>
      <c r="AA1043">
        <f t="shared" si="249"/>
        <v>2266.8151472110699</v>
      </c>
      <c r="AB1043">
        <f t="shared" si="250"/>
        <v>109.05584567901235</v>
      </c>
    </row>
    <row r="1044" spans="2:28" x14ac:dyDescent="0.55000000000000004">
      <c r="B1044" s="6" t="s">
        <v>39</v>
      </c>
      <c r="C1044" s="6">
        <v>1038</v>
      </c>
      <c r="D1044" s="6">
        <v>16</v>
      </c>
      <c r="E1044" s="12">
        <v>41.5</v>
      </c>
      <c r="F1044" s="16">
        <f t="shared" si="251"/>
        <v>0.54166666666666641</v>
      </c>
      <c r="G1044" s="16">
        <f t="shared" si="254"/>
        <v>1.9499999999999993</v>
      </c>
      <c r="I1044">
        <v>12.777777777777779</v>
      </c>
      <c r="J1044">
        <f t="shared" si="240"/>
        <v>162.8896347145062</v>
      </c>
      <c r="K1044">
        <f t="shared" si="241"/>
        <v>127.24228020833327</v>
      </c>
      <c r="L1044">
        <f t="shared" si="242"/>
        <v>1371.0771347145055</v>
      </c>
      <c r="M1044">
        <f t="shared" si="243"/>
        <v>968.34796804783912</v>
      </c>
      <c r="N1044">
        <f t="shared" si="244"/>
        <v>12373.335147277945</v>
      </c>
      <c r="O1044">
        <f t="shared" si="245"/>
        <v>12373.335147277945</v>
      </c>
      <c r="P1044">
        <f t="shared" si="252"/>
        <v>3740047.0920309937</v>
      </c>
      <c r="Q1044">
        <f t="shared" si="253"/>
        <v>-1460858.6096726458</v>
      </c>
      <c r="S1044">
        <v>12.373335147277945</v>
      </c>
      <c r="T1044">
        <v>3740.0470920309936</v>
      </c>
      <c r="U1044">
        <v>1460.8586096726458</v>
      </c>
      <c r="W1044">
        <v>1460858.6096726458</v>
      </c>
      <c r="X1044">
        <f t="shared" si="246"/>
        <v>805.45833333333292</v>
      </c>
      <c r="Y1044">
        <f t="shared" si="247"/>
        <v>60.777344714506185</v>
      </c>
      <c r="Z1044">
        <f t="shared" si="248"/>
        <v>102.11229000000002</v>
      </c>
      <c r="AA1044">
        <f t="shared" si="249"/>
        <v>2279.1884823583478</v>
      </c>
      <c r="AB1044">
        <f t="shared" si="250"/>
        <v>121.39243827160495</v>
      </c>
    </row>
    <row r="1045" spans="2:28" x14ac:dyDescent="0.55000000000000004">
      <c r="B1045" s="6" t="s">
        <v>39</v>
      </c>
      <c r="C1045" s="6">
        <v>1039</v>
      </c>
      <c r="D1045" s="6">
        <v>17</v>
      </c>
      <c r="E1045" s="12">
        <v>43.6</v>
      </c>
      <c r="F1045" s="16">
        <f t="shared" si="251"/>
        <v>0.625</v>
      </c>
      <c r="G1045" s="16">
        <f t="shared" si="254"/>
        <v>2.25</v>
      </c>
      <c r="I1045">
        <v>13.444444444444445</v>
      </c>
      <c r="J1045">
        <f t="shared" si="240"/>
        <v>169.39706156635805</v>
      </c>
      <c r="K1045">
        <f t="shared" si="241"/>
        <v>146.81801562500002</v>
      </c>
      <c r="L1045">
        <f t="shared" si="242"/>
        <v>1563.4595615663579</v>
      </c>
      <c r="M1045">
        <f t="shared" si="243"/>
        <v>1098.7720615663579</v>
      </c>
      <c r="N1045">
        <f t="shared" si="244"/>
        <v>14772.37993883659</v>
      </c>
      <c r="O1045">
        <f t="shared" si="245"/>
        <v>14772.37993883659</v>
      </c>
      <c r="P1045">
        <f t="shared" si="252"/>
        <v>3754819.4719698303</v>
      </c>
      <c r="Q1045">
        <f t="shared" si="253"/>
        <v>-1460858.6096726458</v>
      </c>
      <c r="S1045">
        <v>14.77237993883659</v>
      </c>
      <c r="T1045">
        <v>3754.8194719698304</v>
      </c>
      <c r="U1045">
        <v>1460.8586096726458</v>
      </c>
      <c r="W1045">
        <v>1460858.6096726458</v>
      </c>
      <c r="X1045">
        <f t="shared" si="246"/>
        <v>929.375</v>
      </c>
      <c r="Y1045">
        <f t="shared" si="247"/>
        <v>67.284771566358032</v>
      </c>
      <c r="Z1045">
        <f t="shared" si="248"/>
        <v>102.11229000000002</v>
      </c>
      <c r="AA1045">
        <f t="shared" si="249"/>
        <v>2293.9608622971846</v>
      </c>
      <c r="AB1045">
        <f t="shared" si="250"/>
        <v>134.38991975308645</v>
      </c>
    </row>
    <row r="1046" spans="2:28" x14ac:dyDescent="0.55000000000000004">
      <c r="B1046" s="6" t="s">
        <v>39</v>
      </c>
      <c r="C1046" s="6">
        <v>1040</v>
      </c>
      <c r="D1046" s="6">
        <v>18</v>
      </c>
      <c r="E1046" s="12">
        <v>46</v>
      </c>
      <c r="F1046" s="16">
        <f t="shared" si="251"/>
        <v>0.6666666666666663</v>
      </c>
      <c r="G1046" s="16">
        <f t="shared" si="254"/>
        <v>2.3999999999999986</v>
      </c>
      <c r="I1046">
        <v>14.027777777777779</v>
      </c>
      <c r="J1046">
        <f t="shared" si="240"/>
        <v>175.36249007474925</v>
      </c>
      <c r="K1046">
        <f t="shared" si="241"/>
        <v>156.60588333333325</v>
      </c>
      <c r="L1046">
        <f t="shared" si="242"/>
        <v>1662.3624900747486</v>
      </c>
      <c r="M1046">
        <f t="shared" si="243"/>
        <v>1166.6958234080821</v>
      </c>
      <c r="N1046">
        <f t="shared" si="244"/>
        <v>16366.149745030041</v>
      </c>
      <c r="O1046">
        <f t="shared" si="245"/>
        <v>16366.149745030041</v>
      </c>
      <c r="P1046">
        <f t="shared" si="252"/>
        <v>3771185.6217148602</v>
      </c>
      <c r="Q1046">
        <f t="shared" si="253"/>
        <v>-1460858.6096726458</v>
      </c>
      <c r="S1046">
        <v>16.366149745030043</v>
      </c>
      <c r="T1046">
        <v>3771.1856217148602</v>
      </c>
      <c r="U1046">
        <v>1460.8586096726458</v>
      </c>
      <c r="W1046">
        <v>1460858.6096726458</v>
      </c>
      <c r="X1046">
        <f t="shared" si="246"/>
        <v>991.3333333333328</v>
      </c>
      <c r="Y1046">
        <f t="shared" si="247"/>
        <v>73.250200074749245</v>
      </c>
      <c r="Z1046">
        <f t="shared" si="248"/>
        <v>102.11229000000002</v>
      </c>
      <c r="AA1046">
        <f t="shared" si="249"/>
        <v>2310.3270120422144</v>
      </c>
      <c r="AB1046">
        <f t="shared" si="250"/>
        <v>146.3048514660494</v>
      </c>
    </row>
    <row r="1047" spans="2:28" x14ac:dyDescent="0.55000000000000004">
      <c r="B1047" s="6" t="s">
        <v>39</v>
      </c>
      <c r="C1047" s="6">
        <v>1041</v>
      </c>
      <c r="D1047" s="6">
        <v>19</v>
      </c>
      <c r="E1047" s="12">
        <v>48.4</v>
      </c>
      <c r="F1047" s="16">
        <f t="shared" si="251"/>
        <v>0.625</v>
      </c>
      <c r="G1047" s="16">
        <f t="shared" si="254"/>
        <v>2.25</v>
      </c>
      <c r="I1047">
        <v>14.416666666666666</v>
      </c>
      <c r="J1047">
        <f t="shared" si="240"/>
        <v>179.48018390190975</v>
      </c>
      <c r="K1047">
        <f t="shared" si="241"/>
        <v>146.81801562500002</v>
      </c>
      <c r="L1047">
        <f t="shared" si="242"/>
        <v>1573.5426839019096</v>
      </c>
      <c r="M1047">
        <f t="shared" si="243"/>
        <v>1108.8551839019096</v>
      </c>
      <c r="N1047">
        <f t="shared" si="244"/>
        <v>15985.995567919197</v>
      </c>
      <c r="O1047">
        <f t="shared" si="245"/>
        <v>15985.995567919197</v>
      </c>
      <c r="P1047">
        <f t="shared" si="252"/>
        <v>3787171.6172827794</v>
      </c>
      <c r="Q1047">
        <f t="shared" si="253"/>
        <v>-1460858.6096726458</v>
      </c>
      <c r="S1047">
        <v>15.985995567919197</v>
      </c>
      <c r="T1047">
        <v>3787.1716172827796</v>
      </c>
      <c r="U1047">
        <v>1460.8586096726458</v>
      </c>
      <c r="W1047">
        <v>1460858.6096726458</v>
      </c>
      <c r="X1047">
        <f t="shared" si="246"/>
        <v>929.375</v>
      </c>
      <c r="Y1047">
        <f t="shared" si="247"/>
        <v>77.367893901909724</v>
      </c>
      <c r="Z1047">
        <f t="shared" si="248"/>
        <v>102.11229000000002</v>
      </c>
      <c r="AA1047">
        <f t="shared" si="249"/>
        <v>2326.3130076101338</v>
      </c>
      <c r="AB1047">
        <f t="shared" si="250"/>
        <v>154.52924652777779</v>
      </c>
    </row>
    <row r="1048" spans="2:28" x14ac:dyDescent="0.55000000000000004">
      <c r="B1048" s="6" t="s">
        <v>39</v>
      </c>
      <c r="C1048" s="6">
        <v>1042</v>
      </c>
      <c r="D1048" s="6">
        <v>20</v>
      </c>
      <c r="E1048" s="12">
        <v>50.5</v>
      </c>
      <c r="F1048" s="16">
        <f t="shared" si="251"/>
        <v>0.4861111111111111</v>
      </c>
      <c r="G1048" s="16">
        <f t="shared" si="254"/>
        <v>1.75</v>
      </c>
      <c r="I1048">
        <v>14.611111111111111</v>
      </c>
      <c r="J1048">
        <f t="shared" si="240"/>
        <v>181.58125326195989</v>
      </c>
      <c r="K1048">
        <f t="shared" si="241"/>
        <v>114.19178993055554</v>
      </c>
      <c r="L1048">
        <f t="shared" si="242"/>
        <v>1265.8520865952933</v>
      </c>
      <c r="M1048">
        <f t="shared" si="243"/>
        <v>904.42847548418206</v>
      </c>
      <c r="N1048">
        <f t="shared" si="244"/>
        <v>13214.704947352215</v>
      </c>
      <c r="O1048">
        <f t="shared" si="245"/>
        <v>13214.704947352215</v>
      </c>
      <c r="P1048">
        <f t="shared" si="252"/>
        <v>3800386.3222301318</v>
      </c>
      <c r="Q1048">
        <f t="shared" si="253"/>
        <v>-1460858.6096726458</v>
      </c>
      <c r="S1048">
        <v>13.214704947352216</v>
      </c>
      <c r="T1048">
        <v>3800.386322230132</v>
      </c>
      <c r="U1048">
        <v>1460.8586096726458</v>
      </c>
      <c r="W1048">
        <v>1460858.6096726458</v>
      </c>
      <c r="X1048">
        <f t="shared" si="246"/>
        <v>722.84722222222217</v>
      </c>
      <c r="Y1048">
        <f t="shared" si="247"/>
        <v>79.468963261959885</v>
      </c>
      <c r="Z1048">
        <f t="shared" si="248"/>
        <v>102.11229000000002</v>
      </c>
      <c r="AA1048">
        <f t="shared" si="249"/>
        <v>2339.5277125574862</v>
      </c>
      <c r="AB1048">
        <f t="shared" si="250"/>
        <v>158.72577623456789</v>
      </c>
    </row>
    <row r="1049" spans="2:28" x14ac:dyDescent="0.55000000000000004">
      <c r="B1049" s="6" t="s">
        <v>39</v>
      </c>
      <c r="C1049" s="6">
        <v>1043</v>
      </c>
      <c r="D1049" s="6">
        <v>21</v>
      </c>
      <c r="E1049" s="12">
        <v>51.9</v>
      </c>
      <c r="F1049" s="16">
        <f t="shared" si="251"/>
        <v>0.29166666666666685</v>
      </c>
      <c r="G1049" s="16">
        <f t="shared" si="254"/>
        <v>1.0500000000000007</v>
      </c>
      <c r="I1049">
        <v>14.666666666666666</v>
      </c>
      <c r="J1049">
        <f t="shared" si="240"/>
        <v>182.18672888888892</v>
      </c>
      <c r="K1049">
        <f t="shared" si="241"/>
        <v>68.515073958333375</v>
      </c>
      <c r="L1049">
        <f t="shared" si="242"/>
        <v>832.74922888888932</v>
      </c>
      <c r="M1049">
        <f t="shared" si="243"/>
        <v>615.89506222222258</v>
      </c>
      <c r="N1049">
        <f t="shared" si="244"/>
        <v>9033.1275792592642</v>
      </c>
      <c r="O1049">
        <f t="shared" si="245"/>
        <v>9033.1275792592642</v>
      </c>
      <c r="P1049">
        <f t="shared" si="252"/>
        <v>3809419.4498093911</v>
      </c>
      <c r="Q1049">
        <f t="shared" si="253"/>
        <v>-1460858.6096726458</v>
      </c>
      <c r="S1049">
        <v>9.0331275792592649</v>
      </c>
      <c r="T1049">
        <v>3809.4194498093912</v>
      </c>
      <c r="U1049">
        <v>1460.8586096726458</v>
      </c>
      <c r="W1049">
        <v>1460858.6096726458</v>
      </c>
      <c r="X1049">
        <f t="shared" si="246"/>
        <v>433.7083333333336</v>
      </c>
      <c r="Y1049">
        <f t="shared" si="247"/>
        <v>80.074438888888892</v>
      </c>
      <c r="Z1049">
        <f t="shared" si="248"/>
        <v>102.11229000000002</v>
      </c>
      <c r="AA1049">
        <f t="shared" si="249"/>
        <v>2348.5608401367454</v>
      </c>
      <c r="AB1049">
        <f t="shared" si="250"/>
        <v>159.9351111111111</v>
      </c>
    </row>
    <row r="1050" spans="2:28" x14ac:dyDescent="0.55000000000000004">
      <c r="B1050" s="6" t="s">
        <v>39</v>
      </c>
      <c r="C1050" s="6">
        <v>1044</v>
      </c>
      <c r="D1050" s="6">
        <v>22</v>
      </c>
      <c r="E1050" s="12">
        <v>52.6</v>
      </c>
      <c r="F1050" s="16">
        <f t="shared" si="251"/>
        <v>0.12499999999999981</v>
      </c>
      <c r="G1050" s="16">
        <f t="shared" si="254"/>
        <v>0.44999999999999929</v>
      </c>
      <c r="I1050">
        <v>14.694444444444445</v>
      </c>
      <c r="J1050">
        <f t="shared" si="240"/>
        <v>182.49032838493446</v>
      </c>
      <c r="K1050">
        <f t="shared" si="241"/>
        <v>29.363603124999955</v>
      </c>
      <c r="L1050">
        <f t="shared" si="242"/>
        <v>461.30282838493406</v>
      </c>
      <c r="M1050">
        <f t="shared" si="243"/>
        <v>368.36532838493417</v>
      </c>
      <c r="N1050">
        <f t="shared" si="244"/>
        <v>5412.9238532119498</v>
      </c>
      <c r="O1050">
        <f t="shared" si="245"/>
        <v>5412.9238532119498</v>
      </c>
      <c r="P1050">
        <f t="shared" si="252"/>
        <v>3814832.3736626031</v>
      </c>
      <c r="Q1050">
        <f t="shared" si="253"/>
        <v>-1460858.6096726458</v>
      </c>
      <c r="S1050">
        <v>5.4129238532119501</v>
      </c>
      <c r="T1050">
        <v>3814.832373662603</v>
      </c>
      <c r="U1050">
        <v>1460.8586096726458</v>
      </c>
      <c r="W1050">
        <v>1460858.6096726458</v>
      </c>
      <c r="X1050">
        <f t="shared" si="246"/>
        <v>185.87499999999972</v>
      </c>
      <c r="Y1050">
        <f t="shared" si="247"/>
        <v>80.378038384934428</v>
      </c>
      <c r="Z1050">
        <f t="shared" si="248"/>
        <v>102.11229000000002</v>
      </c>
      <c r="AA1050">
        <f t="shared" si="249"/>
        <v>2353.9737639899572</v>
      </c>
      <c r="AB1050">
        <f t="shared" si="250"/>
        <v>160.54149961419753</v>
      </c>
    </row>
    <row r="1051" spans="2:28" x14ac:dyDescent="0.55000000000000004">
      <c r="B1051" s="6" t="s">
        <v>39</v>
      </c>
      <c r="C1051" s="6">
        <v>1045</v>
      </c>
      <c r="D1051" s="6">
        <v>23</v>
      </c>
      <c r="E1051" s="12">
        <v>52.8</v>
      </c>
      <c r="F1051" s="16">
        <f t="shared" si="251"/>
        <v>4.1666666666666269E-2</v>
      </c>
      <c r="G1051" s="16">
        <f t="shared" si="254"/>
        <v>0.14999999999999858</v>
      </c>
      <c r="I1051">
        <v>14.75</v>
      </c>
      <c r="J1051">
        <f t="shared" si="240"/>
        <v>183.09925074218751</v>
      </c>
      <c r="K1051">
        <f t="shared" si="241"/>
        <v>9.7878677083332395</v>
      </c>
      <c r="L1051">
        <f t="shared" si="242"/>
        <v>276.0367507421866</v>
      </c>
      <c r="M1051">
        <f t="shared" si="243"/>
        <v>245.05758407552025</v>
      </c>
      <c r="N1051">
        <f t="shared" si="244"/>
        <v>3614.5993651139238</v>
      </c>
      <c r="O1051">
        <f t="shared" si="245"/>
        <v>3614.5993651139238</v>
      </c>
      <c r="P1051">
        <f t="shared" si="252"/>
        <v>3818446.9730277169</v>
      </c>
      <c r="Q1051">
        <f t="shared" si="253"/>
        <v>-1460858.6096726458</v>
      </c>
      <c r="S1051">
        <v>3.6145993651139237</v>
      </c>
      <c r="T1051">
        <v>3818.4469730277169</v>
      </c>
      <c r="U1051">
        <v>1460.8586096726458</v>
      </c>
      <c r="W1051">
        <v>1460858.6096726458</v>
      </c>
      <c r="X1051">
        <f t="shared" si="246"/>
        <v>61.958333333332739</v>
      </c>
      <c r="Y1051">
        <f t="shared" si="247"/>
        <v>80.986960742187506</v>
      </c>
      <c r="Z1051">
        <f t="shared" si="248"/>
        <v>102.11229000000002</v>
      </c>
      <c r="AA1051">
        <f t="shared" si="249"/>
        <v>2357.5883633550711</v>
      </c>
      <c r="AB1051">
        <f t="shared" si="250"/>
        <v>161.75771875000001</v>
      </c>
    </row>
    <row r="1052" spans="2:28" x14ac:dyDescent="0.55000000000000004">
      <c r="B1052" s="6" t="s">
        <v>39</v>
      </c>
      <c r="C1052" s="6">
        <v>1046</v>
      </c>
      <c r="D1052" s="6">
        <v>24</v>
      </c>
      <c r="E1052" s="12">
        <v>52.9</v>
      </c>
      <c r="F1052" s="16">
        <f t="shared" si="251"/>
        <v>4.1666666666667261E-2</v>
      </c>
      <c r="G1052" s="16">
        <f t="shared" si="254"/>
        <v>0.15000000000000213</v>
      </c>
      <c r="I1052">
        <v>14.805555555555555</v>
      </c>
      <c r="J1052">
        <f t="shared" si="240"/>
        <v>183.71047091965664</v>
      </c>
      <c r="K1052">
        <f t="shared" si="241"/>
        <v>9.787867708333474</v>
      </c>
      <c r="L1052">
        <f t="shared" si="242"/>
        <v>276.64797091965795</v>
      </c>
      <c r="M1052">
        <f t="shared" si="243"/>
        <v>245.66880425299087</v>
      </c>
      <c r="N1052">
        <f t="shared" si="244"/>
        <v>3637.2631296345594</v>
      </c>
      <c r="O1052">
        <f t="shared" si="245"/>
        <v>3637.2631296345594</v>
      </c>
      <c r="P1052">
        <f t="shared" si="252"/>
        <v>3822084.2361573516</v>
      </c>
      <c r="Q1052">
        <f t="shared" si="253"/>
        <v>-1460858.6096726458</v>
      </c>
      <c r="S1052">
        <v>3.6372631296345594</v>
      </c>
      <c r="T1052">
        <v>3822.0842361573518</v>
      </c>
      <c r="U1052">
        <v>1460.8586096726458</v>
      </c>
      <c r="W1052">
        <v>1460858.6096726458</v>
      </c>
      <c r="X1052">
        <f t="shared" si="246"/>
        <v>61.958333333334217</v>
      </c>
      <c r="Y1052">
        <f t="shared" si="247"/>
        <v>81.598180919656642</v>
      </c>
      <c r="Z1052">
        <f t="shared" si="248"/>
        <v>102.11229000000002</v>
      </c>
      <c r="AA1052">
        <f t="shared" si="249"/>
        <v>2361.225626484706</v>
      </c>
      <c r="AB1052">
        <f t="shared" si="250"/>
        <v>162.97852739197532</v>
      </c>
    </row>
    <row r="1053" spans="2:28" x14ac:dyDescent="0.55000000000000004">
      <c r="B1053" s="6" t="s">
        <v>39</v>
      </c>
      <c r="C1053" s="6">
        <v>1047</v>
      </c>
      <c r="D1053" s="6">
        <v>25</v>
      </c>
      <c r="E1053" s="12">
        <v>53.1</v>
      </c>
      <c r="F1053" s="16">
        <f t="shared" si="251"/>
        <v>5.5555555555555358E-2</v>
      </c>
      <c r="G1053" s="16">
        <f t="shared" si="254"/>
        <v>0.19999999999999929</v>
      </c>
      <c r="I1053">
        <v>14.75</v>
      </c>
      <c r="J1053">
        <f t="shared" si="240"/>
        <v>183.09925074218751</v>
      </c>
      <c r="K1053">
        <f t="shared" si="241"/>
        <v>13.050490277777731</v>
      </c>
      <c r="L1053">
        <f t="shared" si="242"/>
        <v>307.01591740885374</v>
      </c>
      <c r="M1053">
        <f t="shared" si="243"/>
        <v>265.71036185329831</v>
      </c>
      <c r="N1053">
        <f t="shared" si="244"/>
        <v>3919.2278373361501</v>
      </c>
      <c r="O1053">
        <f t="shared" si="245"/>
        <v>3919.2278373361501</v>
      </c>
      <c r="P1053">
        <f t="shared" si="252"/>
        <v>3826003.4639946879</v>
      </c>
      <c r="Q1053">
        <f t="shared" si="253"/>
        <v>-1460858.6096726458</v>
      </c>
      <c r="S1053">
        <v>3.91922783733615</v>
      </c>
      <c r="T1053">
        <v>3826.003463994688</v>
      </c>
      <c r="U1053">
        <v>1460.8586096726458</v>
      </c>
      <c r="W1053">
        <v>1460858.6096726458</v>
      </c>
      <c r="X1053">
        <f t="shared" si="246"/>
        <v>82.611111111110816</v>
      </c>
      <c r="Y1053">
        <f t="shared" si="247"/>
        <v>80.986960742187506</v>
      </c>
      <c r="Z1053">
        <f t="shared" si="248"/>
        <v>102.11229000000002</v>
      </c>
      <c r="AA1053">
        <f t="shared" si="249"/>
        <v>2365.1448543220422</v>
      </c>
      <c r="AB1053">
        <f t="shared" si="250"/>
        <v>161.75771875000001</v>
      </c>
    </row>
    <row r="1054" spans="2:28" x14ac:dyDescent="0.55000000000000004">
      <c r="B1054" s="6" t="s">
        <v>39</v>
      </c>
      <c r="C1054" s="6">
        <v>1048</v>
      </c>
      <c r="D1054" s="6">
        <v>26</v>
      </c>
      <c r="E1054" s="12">
        <v>53.3</v>
      </c>
      <c r="F1054" s="16">
        <f t="shared" si="251"/>
        <v>0</v>
      </c>
      <c r="G1054" s="16">
        <f t="shared" si="254"/>
        <v>0</v>
      </c>
      <c r="I1054">
        <v>14.527777777777779</v>
      </c>
      <c r="J1054">
        <f t="shared" si="240"/>
        <v>180.67734823447148</v>
      </c>
      <c r="K1054">
        <f t="shared" si="241"/>
        <v>0</v>
      </c>
      <c r="L1054">
        <f t="shared" si="242"/>
        <v>180.67734823447148</v>
      </c>
      <c r="M1054">
        <f t="shared" si="243"/>
        <v>180.67734823447148</v>
      </c>
      <c r="N1054">
        <f t="shared" si="244"/>
        <v>2624.8403646285719</v>
      </c>
      <c r="O1054">
        <f t="shared" si="245"/>
        <v>2624.8403646285719</v>
      </c>
      <c r="P1054">
        <f t="shared" si="252"/>
        <v>3828628.3043593164</v>
      </c>
      <c r="Q1054">
        <f t="shared" si="253"/>
        <v>-1460858.6096726458</v>
      </c>
      <c r="S1054">
        <v>2.6248403646285721</v>
      </c>
      <c r="T1054">
        <v>3828.6283043593166</v>
      </c>
      <c r="U1054">
        <v>1460.8586096726458</v>
      </c>
      <c r="W1054">
        <v>1460858.6096726458</v>
      </c>
      <c r="X1054">
        <f t="shared" si="246"/>
        <v>0</v>
      </c>
      <c r="Y1054">
        <f t="shared" si="247"/>
        <v>78.565058234471465</v>
      </c>
      <c r="Z1054">
        <f t="shared" si="248"/>
        <v>102.11229000000002</v>
      </c>
      <c r="AA1054">
        <f t="shared" si="249"/>
        <v>2367.7696946866708</v>
      </c>
      <c r="AB1054">
        <f t="shared" si="250"/>
        <v>156.9203792438272</v>
      </c>
    </row>
    <row r="1055" spans="2:28" x14ac:dyDescent="0.55000000000000004">
      <c r="B1055" s="6" t="s">
        <v>39</v>
      </c>
      <c r="C1055" s="6">
        <v>1049</v>
      </c>
      <c r="D1055" s="6">
        <v>27</v>
      </c>
      <c r="E1055" s="12">
        <v>53.1</v>
      </c>
      <c r="F1055" s="16">
        <f t="shared" si="251"/>
        <v>-0.1388888888888889</v>
      </c>
      <c r="G1055" s="16">
        <f t="shared" si="254"/>
        <v>-0.5</v>
      </c>
      <c r="I1055">
        <v>14.083333333333334</v>
      </c>
      <c r="J1055">
        <f t="shared" si="240"/>
        <v>175.94383858940975</v>
      </c>
      <c r="K1055">
        <f t="shared" si="241"/>
        <v>-32.62622569444445</v>
      </c>
      <c r="L1055">
        <f t="shared" si="242"/>
        <v>-133.84782807725696</v>
      </c>
      <c r="M1055">
        <f t="shared" si="243"/>
        <v>-30.583939188368049</v>
      </c>
      <c r="N1055">
        <f t="shared" si="244"/>
        <v>-430.7238102361834</v>
      </c>
      <c r="O1055">
        <f t="shared" si="245"/>
        <v>-430.7238102361834</v>
      </c>
      <c r="P1055">
        <f t="shared" si="252"/>
        <v>3828628.3043593164</v>
      </c>
      <c r="Q1055">
        <f t="shared" si="253"/>
        <v>-1461289.333482882</v>
      </c>
      <c r="S1055">
        <v>-0.43072381023618339</v>
      </c>
      <c r="T1055">
        <v>3828.6283043593166</v>
      </c>
      <c r="U1055">
        <v>1461.2893334828821</v>
      </c>
      <c r="W1055">
        <v>1461289.333482882</v>
      </c>
      <c r="X1055">
        <f t="shared" si="246"/>
        <v>-206.5277777777778</v>
      </c>
      <c r="Y1055">
        <f t="shared" si="247"/>
        <v>73.831548589409735</v>
      </c>
      <c r="Z1055">
        <f t="shared" si="248"/>
        <v>102.11229000000002</v>
      </c>
      <c r="AA1055">
        <f t="shared" si="249"/>
        <v>2367.3389708764344</v>
      </c>
      <c r="AB1055">
        <f t="shared" si="250"/>
        <v>147.46599652777778</v>
      </c>
    </row>
    <row r="1056" spans="2:28" x14ac:dyDescent="0.55000000000000004">
      <c r="B1056" s="6" t="s">
        <v>39</v>
      </c>
      <c r="C1056" s="6">
        <v>1050</v>
      </c>
      <c r="D1056" s="6">
        <v>28</v>
      </c>
      <c r="E1056" s="12">
        <v>52.3</v>
      </c>
      <c r="F1056" s="16">
        <f t="shared" si="251"/>
        <v>-0.33333333333333315</v>
      </c>
      <c r="G1056" s="16">
        <f t="shared" si="254"/>
        <v>-1.1999999999999993</v>
      </c>
      <c r="I1056">
        <v>13.555555555555555</v>
      </c>
      <c r="J1056">
        <f t="shared" si="240"/>
        <v>170.51380219135805</v>
      </c>
      <c r="K1056">
        <f t="shared" si="241"/>
        <v>-78.302941666666626</v>
      </c>
      <c r="L1056">
        <f t="shared" si="242"/>
        <v>-572.98619780864146</v>
      </c>
      <c r="M1056">
        <f t="shared" si="243"/>
        <v>-325.15286447530832</v>
      </c>
      <c r="N1056">
        <f t="shared" si="244"/>
        <v>-4407.6277184430683</v>
      </c>
      <c r="O1056">
        <f t="shared" si="245"/>
        <v>-4407.6277184430683</v>
      </c>
      <c r="P1056">
        <f t="shared" si="252"/>
        <v>3828628.3043593164</v>
      </c>
      <c r="Q1056">
        <f t="shared" si="253"/>
        <v>-1465696.9612013251</v>
      </c>
      <c r="S1056">
        <v>-4.4076277184430683</v>
      </c>
      <c r="T1056">
        <v>3828.6283043593166</v>
      </c>
      <c r="U1056">
        <v>1465.6969612013252</v>
      </c>
      <c r="W1056">
        <v>1465696.9612013251</v>
      </c>
      <c r="X1056">
        <f t="shared" si="246"/>
        <v>-495.6666666666664</v>
      </c>
      <c r="Y1056">
        <f t="shared" si="247"/>
        <v>68.401512191358037</v>
      </c>
      <c r="Z1056">
        <f t="shared" si="248"/>
        <v>102.11229000000002</v>
      </c>
      <c r="AA1056">
        <f t="shared" si="249"/>
        <v>2362.9313431579913</v>
      </c>
      <c r="AB1056">
        <f t="shared" si="250"/>
        <v>136.62041975308642</v>
      </c>
    </row>
    <row r="1057" spans="2:28" x14ac:dyDescent="0.55000000000000004">
      <c r="B1057" s="6" t="s">
        <v>39</v>
      </c>
      <c r="C1057" s="6">
        <v>1051</v>
      </c>
      <c r="D1057" s="6">
        <v>29</v>
      </c>
      <c r="E1057" s="12">
        <v>50.7</v>
      </c>
      <c r="F1057" s="16">
        <f t="shared" si="251"/>
        <v>-0.4861111111111111</v>
      </c>
      <c r="G1057" s="16">
        <f t="shared" si="254"/>
        <v>-1.75</v>
      </c>
      <c r="I1057">
        <v>12.916666666666666</v>
      </c>
      <c r="J1057">
        <f t="shared" si="240"/>
        <v>164.21806202690973</v>
      </c>
      <c r="K1057">
        <f t="shared" si="241"/>
        <v>-114.19178993055554</v>
      </c>
      <c r="L1057">
        <f t="shared" si="242"/>
        <v>-920.05277130642355</v>
      </c>
      <c r="M1057">
        <f t="shared" si="243"/>
        <v>-558.62916019531247</v>
      </c>
      <c r="N1057">
        <f t="shared" si="244"/>
        <v>-7215.6266525227857</v>
      </c>
      <c r="O1057">
        <f t="shared" si="245"/>
        <v>-7215.6266525227857</v>
      </c>
      <c r="P1057">
        <f t="shared" si="252"/>
        <v>3828628.3043593164</v>
      </c>
      <c r="Q1057">
        <f t="shared" si="253"/>
        <v>-1472912.5878538478</v>
      </c>
      <c r="S1057">
        <v>-7.2156266525227855</v>
      </c>
      <c r="T1057">
        <v>3828.6283043593166</v>
      </c>
      <c r="U1057">
        <v>1472.9125878538478</v>
      </c>
      <c r="W1057">
        <v>1472912.5878538478</v>
      </c>
      <c r="X1057">
        <f t="shared" si="246"/>
        <v>-722.84722222222217</v>
      </c>
      <c r="Y1057">
        <f t="shared" si="247"/>
        <v>62.105772026909726</v>
      </c>
      <c r="Z1057">
        <f t="shared" si="248"/>
        <v>102.11229000000002</v>
      </c>
      <c r="AA1057">
        <f t="shared" si="249"/>
        <v>2355.7157165054687</v>
      </c>
      <c r="AB1057">
        <f t="shared" si="250"/>
        <v>124.04574652777777</v>
      </c>
    </row>
    <row r="1058" spans="2:28" x14ac:dyDescent="0.55000000000000004">
      <c r="B1058" s="6" t="s">
        <v>39</v>
      </c>
      <c r="C1058" s="6">
        <v>1052</v>
      </c>
      <c r="D1058" s="6">
        <v>30</v>
      </c>
      <c r="E1058" s="12">
        <v>48.8</v>
      </c>
      <c r="F1058" s="16">
        <f t="shared" si="251"/>
        <v>-0.5833333333333337</v>
      </c>
      <c r="G1058" s="16">
        <f t="shared" si="254"/>
        <v>-2.1000000000000014</v>
      </c>
      <c r="I1058">
        <v>12.166666666666666</v>
      </c>
      <c r="J1058">
        <f t="shared" si="240"/>
        <v>157.21516769097224</v>
      </c>
      <c r="K1058">
        <f t="shared" si="241"/>
        <v>-137.03014791666675</v>
      </c>
      <c r="L1058">
        <f t="shared" si="242"/>
        <v>-1143.9098323090284</v>
      </c>
      <c r="M1058">
        <f t="shared" si="243"/>
        <v>-710.2014989756949</v>
      </c>
      <c r="N1058">
        <f t="shared" si="244"/>
        <v>-8640.7849042042872</v>
      </c>
      <c r="O1058">
        <f t="shared" si="245"/>
        <v>-8640.7849042042872</v>
      </c>
      <c r="P1058">
        <f t="shared" si="252"/>
        <v>3828628.3043593164</v>
      </c>
      <c r="Q1058">
        <f t="shared" si="253"/>
        <v>-1481553.3727580521</v>
      </c>
      <c r="S1058">
        <v>-8.6407849042042866</v>
      </c>
      <c r="T1058">
        <v>3828.6283043593166</v>
      </c>
      <c r="U1058">
        <v>1481.5533727580521</v>
      </c>
      <c r="W1058">
        <v>1481553.3727580521</v>
      </c>
      <c r="X1058">
        <f t="shared" si="246"/>
        <v>-867.4166666666672</v>
      </c>
      <c r="Y1058">
        <f t="shared" si="247"/>
        <v>55.102877690972228</v>
      </c>
      <c r="Z1058">
        <f t="shared" si="248"/>
        <v>102.11229000000002</v>
      </c>
      <c r="AA1058">
        <f t="shared" si="249"/>
        <v>2347.0749316012643</v>
      </c>
      <c r="AB1058">
        <f t="shared" si="250"/>
        <v>110.05865277777777</v>
      </c>
    </row>
    <row r="1059" spans="2:28" x14ac:dyDescent="0.55000000000000004">
      <c r="B1059" s="6" t="s">
        <v>39</v>
      </c>
      <c r="C1059" s="6">
        <v>1053</v>
      </c>
      <c r="D1059" s="6">
        <v>31</v>
      </c>
      <c r="E1059" s="12">
        <v>46.5</v>
      </c>
      <c r="F1059" s="16">
        <f t="shared" si="251"/>
        <v>-0.69444444444444442</v>
      </c>
      <c r="G1059" s="16">
        <f t="shared" si="254"/>
        <v>-2.5</v>
      </c>
      <c r="I1059">
        <v>11.194444444444445</v>
      </c>
      <c r="J1059">
        <f t="shared" si="240"/>
        <v>148.76062543354556</v>
      </c>
      <c r="K1059">
        <f t="shared" si="241"/>
        <v>-163.13112847222223</v>
      </c>
      <c r="L1059">
        <f t="shared" si="242"/>
        <v>-1400.1977078997879</v>
      </c>
      <c r="M1059">
        <f t="shared" si="243"/>
        <v>-883.87826345534336</v>
      </c>
      <c r="N1059">
        <f t="shared" si="244"/>
        <v>-9894.5261159028723</v>
      </c>
      <c r="O1059">
        <f t="shared" si="245"/>
        <v>-9894.5261159028723</v>
      </c>
      <c r="P1059">
        <f t="shared" si="252"/>
        <v>3828628.3043593164</v>
      </c>
      <c r="Q1059">
        <f t="shared" si="253"/>
        <v>-1491447.898873955</v>
      </c>
      <c r="S1059">
        <v>-9.8945261159028721</v>
      </c>
      <c r="T1059">
        <v>3828.6283043593166</v>
      </c>
      <c r="U1059">
        <v>1491.447898873955</v>
      </c>
      <c r="W1059">
        <v>1491447.898873955</v>
      </c>
      <c r="X1059">
        <f t="shared" si="246"/>
        <v>-1032.6388888888889</v>
      </c>
      <c r="Y1059">
        <f t="shared" si="247"/>
        <v>46.648335433545533</v>
      </c>
      <c r="Z1059">
        <f t="shared" si="248"/>
        <v>102.11229000000002</v>
      </c>
      <c r="AA1059">
        <f t="shared" si="249"/>
        <v>2337.1804054853619</v>
      </c>
      <c r="AB1059">
        <f t="shared" si="250"/>
        <v>93.172138503086416</v>
      </c>
    </row>
    <row r="1060" spans="2:28" x14ac:dyDescent="0.55000000000000004">
      <c r="B1060" s="6" t="s">
        <v>39</v>
      </c>
      <c r="C1060" s="6">
        <v>1054</v>
      </c>
      <c r="D1060" s="6">
        <v>32</v>
      </c>
      <c r="E1060" s="12">
        <v>43.8</v>
      </c>
      <c r="F1060" s="16">
        <f t="shared" si="251"/>
        <v>-0.86111111111111149</v>
      </c>
      <c r="G1060" s="16">
        <f t="shared" si="254"/>
        <v>-3.1000000000000014</v>
      </c>
      <c r="I1060">
        <v>10</v>
      </c>
      <c r="J1060">
        <f t="shared" si="240"/>
        <v>139.33697750000002</v>
      </c>
      <c r="K1060">
        <f t="shared" si="241"/>
        <v>-202.28259930555566</v>
      </c>
      <c r="L1060">
        <f t="shared" si="242"/>
        <v>-1781.3713558333343</v>
      </c>
      <c r="M1060">
        <f t="shared" si="243"/>
        <v>-1141.1352447222228</v>
      </c>
      <c r="N1060">
        <f t="shared" si="244"/>
        <v>-11411.352447222227</v>
      </c>
      <c r="O1060">
        <f t="shared" si="245"/>
        <v>-11411.352447222227</v>
      </c>
      <c r="P1060">
        <f t="shared" si="252"/>
        <v>3828628.3043593164</v>
      </c>
      <c r="Q1060">
        <f t="shared" si="253"/>
        <v>-1502859.2513211772</v>
      </c>
      <c r="S1060">
        <v>-11.411352447222228</v>
      </c>
      <c r="T1060">
        <v>3828.6283043593166</v>
      </c>
      <c r="U1060">
        <v>1502.8592513211772</v>
      </c>
      <c r="W1060">
        <v>1502859.2513211772</v>
      </c>
      <c r="X1060">
        <f t="shared" si="246"/>
        <v>-1280.4722222222229</v>
      </c>
      <c r="Y1060">
        <f t="shared" si="247"/>
        <v>37.224687500000002</v>
      </c>
      <c r="Z1060">
        <f t="shared" si="248"/>
        <v>102.11229000000002</v>
      </c>
      <c r="AA1060">
        <f t="shared" si="249"/>
        <v>2325.7690530381396</v>
      </c>
      <c r="AB1060">
        <f t="shared" si="250"/>
        <v>74.349999999999994</v>
      </c>
    </row>
    <row r="1061" spans="2:28" x14ac:dyDescent="0.55000000000000004">
      <c r="B1061" s="6" t="s">
        <v>39</v>
      </c>
      <c r="C1061" s="6">
        <v>1055</v>
      </c>
      <c r="D1061" s="6">
        <v>33</v>
      </c>
      <c r="E1061" s="12">
        <v>40.299999999999997</v>
      </c>
      <c r="F1061" s="16">
        <f t="shared" si="251"/>
        <v>-1.0833333333333328</v>
      </c>
      <c r="G1061" s="16">
        <f t="shared" si="254"/>
        <v>-3.8999999999999986</v>
      </c>
      <c r="I1061">
        <v>8.5277777777777786</v>
      </c>
      <c r="J1061">
        <f t="shared" si="240"/>
        <v>129.18319719280481</v>
      </c>
      <c r="K1061">
        <f t="shared" si="241"/>
        <v>-254.48456041666654</v>
      </c>
      <c r="L1061">
        <f t="shared" si="242"/>
        <v>-2287.1918028071941</v>
      </c>
      <c r="M1061">
        <f t="shared" si="243"/>
        <v>-1481.7334694738611</v>
      </c>
      <c r="N1061">
        <f t="shared" si="244"/>
        <v>-12635.89375356876</v>
      </c>
      <c r="O1061">
        <f t="shared" si="245"/>
        <v>-12635.89375356876</v>
      </c>
      <c r="P1061">
        <f t="shared" si="252"/>
        <v>3828628.3043593164</v>
      </c>
      <c r="Q1061">
        <f t="shared" si="253"/>
        <v>-1515495.1450747461</v>
      </c>
      <c r="S1061">
        <v>-12.635893753568761</v>
      </c>
      <c r="T1061">
        <v>3828.6283043593166</v>
      </c>
      <c r="U1061">
        <v>1515.4951450747462</v>
      </c>
      <c r="W1061">
        <v>1515495.1450747461</v>
      </c>
      <c r="X1061">
        <f t="shared" si="246"/>
        <v>-1610.9166666666658</v>
      </c>
      <c r="Y1061">
        <f t="shared" si="247"/>
        <v>27.070907192804793</v>
      </c>
      <c r="Z1061">
        <f t="shared" si="248"/>
        <v>102.11229000000002</v>
      </c>
      <c r="AA1061">
        <f t="shared" si="249"/>
        <v>2313.1331592845704</v>
      </c>
      <c r="AB1061">
        <f t="shared" si="250"/>
        <v>54.069545910493837</v>
      </c>
    </row>
    <row r="1062" spans="2:28" x14ac:dyDescent="0.55000000000000004">
      <c r="B1062" s="6" t="s">
        <v>39</v>
      </c>
      <c r="C1062" s="6">
        <v>1056</v>
      </c>
      <c r="D1062" s="6">
        <v>34</v>
      </c>
      <c r="E1062" s="12">
        <v>36</v>
      </c>
      <c r="F1062" s="16">
        <f t="shared" si="251"/>
        <v>-1.333333333333333</v>
      </c>
      <c r="G1062" s="16">
        <f t="shared" si="254"/>
        <v>-4.7999999999999989</v>
      </c>
      <c r="I1062">
        <v>7.0555555555555554</v>
      </c>
      <c r="J1062">
        <f t="shared" si="240"/>
        <v>120.64306113233026</v>
      </c>
      <c r="K1062">
        <f t="shared" si="241"/>
        <v>-313.21176666666662</v>
      </c>
      <c r="L1062">
        <f t="shared" si="242"/>
        <v>-2853.3569388676692</v>
      </c>
      <c r="M1062">
        <f t="shared" si="243"/>
        <v>-1862.023605534336</v>
      </c>
      <c r="N1062">
        <f t="shared" si="244"/>
        <v>-13137.61099460337</v>
      </c>
      <c r="O1062">
        <f t="shared" si="245"/>
        <v>-13137.61099460337</v>
      </c>
      <c r="P1062">
        <f t="shared" si="252"/>
        <v>3828628.3043593164</v>
      </c>
      <c r="Q1062">
        <f t="shared" si="253"/>
        <v>-1528632.7560693496</v>
      </c>
      <c r="S1062">
        <v>-13.137610994603371</v>
      </c>
      <c r="T1062">
        <v>3828.6283043593166</v>
      </c>
      <c r="U1062">
        <v>1528.6327560693496</v>
      </c>
      <c r="W1062">
        <v>1528632.7560693496</v>
      </c>
      <c r="X1062">
        <f t="shared" si="246"/>
        <v>-1982.6666666666663</v>
      </c>
      <c r="Y1062">
        <f t="shared" si="247"/>
        <v>18.530771132330248</v>
      </c>
      <c r="Z1062">
        <f t="shared" si="248"/>
        <v>102.11229000000002</v>
      </c>
      <c r="AA1062">
        <f t="shared" si="249"/>
        <v>2299.9955482899668</v>
      </c>
      <c r="AB1062">
        <f t="shared" si="250"/>
        <v>37.012072530864195</v>
      </c>
    </row>
    <row r="1063" spans="2:28" x14ac:dyDescent="0.55000000000000004">
      <c r="B1063" s="6" t="s">
        <v>39</v>
      </c>
      <c r="C1063" s="6">
        <v>1057</v>
      </c>
      <c r="D1063" s="6">
        <v>35</v>
      </c>
      <c r="E1063" s="12">
        <v>30.7</v>
      </c>
      <c r="F1063" s="16">
        <f t="shared" si="251"/>
        <v>-1.4722222222222223</v>
      </c>
      <c r="G1063" s="16">
        <f t="shared" si="254"/>
        <v>-5.3000000000000007</v>
      </c>
      <c r="I1063">
        <v>5.833333333333333</v>
      </c>
      <c r="J1063">
        <f t="shared" si="240"/>
        <v>114.77902394097224</v>
      </c>
      <c r="K1063">
        <f t="shared" si="241"/>
        <v>-345.83799236111116</v>
      </c>
      <c r="L1063">
        <f t="shared" si="242"/>
        <v>-3169.0126427256946</v>
      </c>
      <c r="M1063">
        <f t="shared" si="243"/>
        <v>-2074.4154205034724</v>
      </c>
      <c r="N1063">
        <f t="shared" si="244"/>
        <v>-12100.756619603588</v>
      </c>
      <c r="O1063">
        <f t="shared" si="245"/>
        <v>-12100.756619603588</v>
      </c>
      <c r="P1063">
        <f t="shared" si="252"/>
        <v>3828628.3043593164</v>
      </c>
      <c r="Q1063">
        <f t="shared" si="253"/>
        <v>-1540733.5126889532</v>
      </c>
      <c r="S1063">
        <v>-12.100756619603589</v>
      </c>
      <c r="T1063">
        <v>3828.6283043593166</v>
      </c>
      <c r="U1063">
        <v>1540.7335126889532</v>
      </c>
      <c r="W1063">
        <v>1540733.5126889532</v>
      </c>
      <c r="X1063">
        <f t="shared" si="246"/>
        <v>-2189.1944444444448</v>
      </c>
      <c r="Y1063">
        <f t="shared" si="247"/>
        <v>12.666733940972222</v>
      </c>
      <c r="Z1063">
        <f t="shared" si="248"/>
        <v>102.11229000000002</v>
      </c>
      <c r="AA1063">
        <f t="shared" si="249"/>
        <v>2287.8947916703637</v>
      </c>
      <c r="AB1063">
        <f t="shared" si="250"/>
        <v>25.299652777777773</v>
      </c>
    </row>
    <row r="1064" spans="2:28" x14ac:dyDescent="0.55000000000000004">
      <c r="B1064" s="6" t="s">
        <v>39</v>
      </c>
      <c r="C1064" s="6">
        <v>1058</v>
      </c>
      <c r="D1064" s="6">
        <v>36</v>
      </c>
      <c r="E1064" s="12">
        <v>25.4</v>
      </c>
      <c r="F1064" s="16">
        <f t="shared" si="251"/>
        <v>-1.3472222222222221</v>
      </c>
      <c r="G1064" s="16">
        <f t="shared" si="254"/>
        <v>-4.8499999999999996</v>
      </c>
      <c r="I1064">
        <v>4.6388888888888893</v>
      </c>
      <c r="J1064">
        <f t="shared" si="240"/>
        <v>110.12277850067517</v>
      </c>
      <c r="K1064">
        <f t="shared" si="241"/>
        <v>-316.47438923611111</v>
      </c>
      <c r="L1064">
        <f t="shared" si="242"/>
        <v>-2894.8563881659911</v>
      </c>
      <c r="M1064">
        <f t="shared" si="243"/>
        <v>-1893.1966659437692</v>
      </c>
      <c r="N1064">
        <f t="shared" si="244"/>
        <v>-8782.3289781280419</v>
      </c>
      <c r="O1064">
        <f t="shared" si="245"/>
        <v>-8782.3289781280419</v>
      </c>
      <c r="P1064">
        <f t="shared" si="252"/>
        <v>3828628.3043593164</v>
      </c>
      <c r="Q1064">
        <f t="shared" si="253"/>
        <v>-1549515.8416670812</v>
      </c>
      <c r="S1064">
        <v>-8.7823289781280423</v>
      </c>
      <c r="T1064">
        <v>3828.6283043593166</v>
      </c>
      <c r="U1064">
        <v>1549.5158416670813</v>
      </c>
      <c r="W1064">
        <v>1549515.8416670812</v>
      </c>
      <c r="X1064">
        <f t="shared" si="246"/>
        <v>-2003.3194444444443</v>
      </c>
      <c r="Y1064">
        <f t="shared" si="247"/>
        <v>8.0104885006751569</v>
      </c>
      <c r="Z1064">
        <f t="shared" si="248"/>
        <v>102.11229000000002</v>
      </c>
      <c r="AA1064">
        <f t="shared" si="249"/>
        <v>2279.1124626922356</v>
      </c>
      <c r="AB1064">
        <f t="shared" si="250"/>
        <v>15.999592206790126</v>
      </c>
    </row>
    <row r="1065" spans="2:28" x14ac:dyDescent="0.55000000000000004">
      <c r="B1065" s="6" t="s">
        <v>39</v>
      </c>
      <c r="C1065" s="6">
        <v>1059</v>
      </c>
      <c r="D1065" s="6">
        <v>37</v>
      </c>
      <c r="E1065" s="12">
        <v>21</v>
      </c>
      <c r="F1065" s="16">
        <f t="shared" si="251"/>
        <v>-1.2083333333333333</v>
      </c>
      <c r="G1065" s="16">
        <f t="shared" si="254"/>
        <v>-4.3499999999999996</v>
      </c>
      <c r="I1065">
        <v>3.7222222222222223</v>
      </c>
      <c r="J1065">
        <f t="shared" si="240"/>
        <v>107.26974747492285</v>
      </c>
      <c r="K1065">
        <f t="shared" si="241"/>
        <v>-283.84816354166662</v>
      </c>
      <c r="L1065">
        <f t="shared" si="242"/>
        <v>-2587.9177525250766</v>
      </c>
      <c r="M1065">
        <f t="shared" si="243"/>
        <v>-1689.5219191917436</v>
      </c>
      <c r="N1065">
        <f t="shared" si="244"/>
        <v>-6288.7760325470454</v>
      </c>
      <c r="O1065">
        <f t="shared" si="245"/>
        <v>-6288.7760325470454</v>
      </c>
      <c r="P1065">
        <f t="shared" si="252"/>
        <v>3828628.3043593164</v>
      </c>
      <c r="Q1065">
        <f t="shared" si="253"/>
        <v>-1555804.6176996282</v>
      </c>
      <c r="S1065">
        <v>-6.2887760325470454</v>
      </c>
      <c r="T1065">
        <v>3828.6283043593166</v>
      </c>
      <c r="U1065">
        <v>1555.8046176996284</v>
      </c>
      <c r="W1065">
        <v>1555804.6176996282</v>
      </c>
      <c r="X1065">
        <f t="shared" si="246"/>
        <v>-1796.7916666666665</v>
      </c>
      <c r="Y1065">
        <f t="shared" si="247"/>
        <v>5.1574574749228397</v>
      </c>
      <c r="Z1065">
        <f t="shared" si="248"/>
        <v>102.11229000000002</v>
      </c>
      <c r="AA1065">
        <f t="shared" si="249"/>
        <v>2272.8236866596881</v>
      </c>
      <c r="AB1065">
        <f t="shared" si="250"/>
        <v>10.301146604938273</v>
      </c>
    </row>
    <row r="1066" spans="2:28" x14ac:dyDescent="0.55000000000000004">
      <c r="B1066" s="6" t="s">
        <v>39</v>
      </c>
      <c r="C1066" s="6">
        <v>1060</v>
      </c>
      <c r="D1066" s="6">
        <v>38</v>
      </c>
      <c r="E1066" s="12">
        <v>16.7</v>
      </c>
      <c r="F1066" s="16">
        <f t="shared" si="251"/>
        <v>-1.0555555555555556</v>
      </c>
      <c r="G1066" s="16">
        <f t="shared" si="254"/>
        <v>-3.8</v>
      </c>
      <c r="I1066">
        <v>3.3333333333333335</v>
      </c>
      <c r="J1066">
        <f t="shared" si="240"/>
        <v>106.24836638888891</v>
      </c>
      <c r="K1066">
        <f t="shared" si="241"/>
        <v>-247.95931527777779</v>
      </c>
      <c r="L1066">
        <f t="shared" si="242"/>
        <v>-2248.1683002777777</v>
      </c>
      <c r="M1066">
        <f t="shared" si="243"/>
        <v>-1463.3627447222223</v>
      </c>
      <c r="N1066">
        <f t="shared" si="244"/>
        <v>-4877.875815740741</v>
      </c>
      <c r="O1066">
        <f t="shared" si="245"/>
        <v>-4877.875815740741</v>
      </c>
      <c r="P1066">
        <f t="shared" si="252"/>
        <v>3828628.3043593164</v>
      </c>
      <c r="Q1066">
        <f t="shared" si="253"/>
        <v>-1560682.493515369</v>
      </c>
      <c r="S1066">
        <v>-4.8778758157407411</v>
      </c>
      <c r="T1066">
        <v>3828.6283043593166</v>
      </c>
      <c r="U1066">
        <v>1560.6824935153691</v>
      </c>
      <c r="W1066">
        <v>1560682.493515369</v>
      </c>
      <c r="X1066">
        <f t="shared" si="246"/>
        <v>-1569.6111111111111</v>
      </c>
      <c r="Y1066">
        <f t="shared" si="247"/>
        <v>4.1360763888888901</v>
      </c>
      <c r="Z1066">
        <f t="shared" si="248"/>
        <v>102.11229000000002</v>
      </c>
      <c r="AA1066">
        <f t="shared" si="249"/>
        <v>2267.9458108439476</v>
      </c>
      <c r="AB1066">
        <f t="shared" si="250"/>
        <v>8.2611111111111111</v>
      </c>
    </row>
    <row r="1067" spans="2:28" x14ac:dyDescent="0.55000000000000004">
      <c r="B1067" s="6" t="s">
        <v>39</v>
      </c>
      <c r="C1067" s="6">
        <v>1061</v>
      </c>
      <c r="D1067" s="6">
        <v>39</v>
      </c>
      <c r="E1067" s="12">
        <v>13.4</v>
      </c>
      <c r="F1067" s="16">
        <f t="shared" si="251"/>
        <v>-0.65277777777777768</v>
      </c>
      <c r="G1067" s="16">
        <f t="shared" si="254"/>
        <v>-2.3499999999999996</v>
      </c>
      <c r="I1067">
        <v>3.3611111111111112</v>
      </c>
      <c r="J1067">
        <f t="shared" si="240"/>
        <v>106.3175882228974</v>
      </c>
      <c r="K1067">
        <f t="shared" si="241"/>
        <v>-153.34326076388888</v>
      </c>
      <c r="L1067">
        <f t="shared" si="242"/>
        <v>-1349.7032451104358</v>
      </c>
      <c r="M1067">
        <f t="shared" si="243"/>
        <v>-864.36296733265806</v>
      </c>
      <c r="N1067">
        <f t="shared" si="244"/>
        <v>-2905.2199735347676</v>
      </c>
      <c r="O1067">
        <f t="shared" si="245"/>
        <v>-2905.2199735347676</v>
      </c>
      <c r="P1067">
        <f t="shared" si="252"/>
        <v>3828628.3043593164</v>
      </c>
      <c r="Q1067">
        <f t="shared" si="253"/>
        <v>-1563587.7134889038</v>
      </c>
      <c r="S1067">
        <v>-2.9052199735347677</v>
      </c>
      <c r="T1067">
        <v>3828.6283043593166</v>
      </c>
      <c r="U1067">
        <v>1563.5877134889038</v>
      </c>
      <c r="W1067">
        <v>1563587.7134889038</v>
      </c>
      <c r="X1067">
        <f t="shared" si="246"/>
        <v>-970.68055555555543</v>
      </c>
      <c r="Y1067">
        <f t="shared" si="247"/>
        <v>4.205298222897377</v>
      </c>
      <c r="Z1067">
        <f t="shared" si="248"/>
        <v>102.11229000000002</v>
      </c>
      <c r="AA1067">
        <f t="shared" si="249"/>
        <v>2265.0405908704129</v>
      </c>
      <c r="AB1067">
        <f t="shared" si="250"/>
        <v>8.3993699845679028</v>
      </c>
    </row>
    <row r="1068" spans="2:28" x14ac:dyDescent="0.55000000000000004">
      <c r="B1068" s="6" t="s">
        <v>39</v>
      </c>
      <c r="C1068" s="6">
        <v>1062</v>
      </c>
      <c r="D1068" s="6">
        <v>40</v>
      </c>
      <c r="E1068" s="12">
        <v>12</v>
      </c>
      <c r="F1068" s="16">
        <f t="shared" si="251"/>
        <v>-0.18055555555555566</v>
      </c>
      <c r="G1068" s="16">
        <f t="shared" si="254"/>
        <v>-0.65000000000000036</v>
      </c>
      <c r="I1068">
        <v>3.5555555555555554</v>
      </c>
      <c r="J1068">
        <f t="shared" si="240"/>
        <v>106.81822580246916</v>
      </c>
      <c r="K1068">
        <f t="shared" si="241"/>
        <v>-42.414093402777802</v>
      </c>
      <c r="L1068">
        <f t="shared" si="242"/>
        <v>-295.91094086419776</v>
      </c>
      <c r="M1068">
        <f t="shared" si="243"/>
        <v>-161.6678853086421</v>
      </c>
      <c r="N1068">
        <f t="shared" si="244"/>
        <v>-574.81914776406074</v>
      </c>
      <c r="O1068">
        <f t="shared" si="245"/>
        <v>-574.81914776406074</v>
      </c>
      <c r="P1068">
        <f t="shared" si="252"/>
        <v>3828628.3043593164</v>
      </c>
      <c r="Q1068">
        <f t="shared" si="253"/>
        <v>-1564162.5326366678</v>
      </c>
      <c r="S1068">
        <v>-0.57481914776406073</v>
      </c>
      <c r="T1068">
        <v>3828.6283043593166</v>
      </c>
      <c r="U1068">
        <v>1564.1625326366679</v>
      </c>
      <c r="W1068">
        <v>1564162.5326366678</v>
      </c>
      <c r="X1068">
        <f t="shared" si="246"/>
        <v>-268.48611111111126</v>
      </c>
      <c r="Y1068">
        <f t="shared" si="247"/>
        <v>4.7059358024691358</v>
      </c>
      <c r="Z1068">
        <f t="shared" si="248"/>
        <v>102.11229000000002</v>
      </c>
      <c r="AA1068">
        <f t="shared" si="249"/>
        <v>2264.4657717226487</v>
      </c>
      <c r="AB1068">
        <f t="shared" si="250"/>
        <v>9.3993086419753098</v>
      </c>
    </row>
    <row r="1069" spans="2:28" x14ac:dyDescent="0.55000000000000004">
      <c r="B1069" s="6" t="s">
        <v>39</v>
      </c>
      <c r="C1069" s="6">
        <v>1063</v>
      </c>
      <c r="D1069" s="6">
        <v>41</v>
      </c>
      <c r="E1069" s="12">
        <v>12.1</v>
      </c>
      <c r="F1069" s="16">
        <f t="shared" si="251"/>
        <v>0.1111111111111112</v>
      </c>
      <c r="G1069" s="16">
        <f t="shared" si="254"/>
        <v>0.40000000000000036</v>
      </c>
      <c r="I1069">
        <v>4.333333333333333</v>
      </c>
      <c r="J1069">
        <f t="shared" si="240"/>
        <v>109.10225909722223</v>
      </c>
      <c r="K1069">
        <f t="shared" si="241"/>
        <v>26.10098055555558</v>
      </c>
      <c r="L1069">
        <f t="shared" si="242"/>
        <v>356.9355924305558</v>
      </c>
      <c r="M1069">
        <f t="shared" si="243"/>
        <v>274.3244813194446</v>
      </c>
      <c r="N1069">
        <f t="shared" si="244"/>
        <v>1188.7394190509265</v>
      </c>
      <c r="O1069">
        <f t="shared" si="245"/>
        <v>1188.7394190509265</v>
      </c>
      <c r="P1069">
        <f t="shared" si="252"/>
        <v>3829817.0437783673</v>
      </c>
      <c r="Q1069">
        <f t="shared" si="253"/>
        <v>-1564162.5326366678</v>
      </c>
      <c r="S1069">
        <v>1.1887394190509264</v>
      </c>
      <c r="T1069">
        <v>3829.8170437783674</v>
      </c>
      <c r="U1069">
        <v>1564.1625326366679</v>
      </c>
      <c r="W1069">
        <v>1564162.5326366678</v>
      </c>
      <c r="X1069">
        <f t="shared" si="246"/>
        <v>165.22222222222237</v>
      </c>
      <c r="Y1069">
        <f t="shared" si="247"/>
        <v>6.9899690972222217</v>
      </c>
      <c r="Z1069">
        <f t="shared" si="248"/>
        <v>102.11229000000002</v>
      </c>
      <c r="AA1069">
        <f t="shared" si="249"/>
        <v>2265.6545111416995</v>
      </c>
      <c r="AB1069">
        <f t="shared" si="250"/>
        <v>13.961277777777775</v>
      </c>
    </row>
    <row r="1070" spans="2:28" x14ac:dyDescent="0.55000000000000004">
      <c r="B1070" s="6" t="s">
        <v>39</v>
      </c>
      <c r="C1070" s="6">
        <v>1064</v>
      </c>
      <c r="D1070" s="6">
        <v>42</v>
      </c>
      <c r="E1070" s="12">
        <v>12.8</v>
      </c>
      <c r="F1070" s="16">
        <f t="shared" si="251"/>
        <v>0.4861111111111111</v>
      </c>
      <c r="G1070" s="16">
        <f t="shared" si="254"/>
        <v>1.75</v>
      </c>
      <c r="I1070">
        <v>5.5277777777777777</v>
      </c>
      <c r="J1070">
        <f t="shared" si="240"/>
        <v>113.48678729697147</v>
      </c>
      <c r="K1070">
        <f t="shared" si="241"/>
        <v>114.19178993055554</v>
      </c>
      <c r="L1070">
        <f t="shared" si="242"/>
        <v>1197.7576206303047</v>
      </c>
      <c r="M1070">
        <f t="shared" si="243"/>
        <v>836.33400951919361</v>
      </c>
      <c r="N1070">
        <f t="shared" si="244"/>
        <v>4623.0685526199868</v>
      </c>
      <c r="O1070">
        <f t="shared" si="245"/>
        <v>4623.0685526199868</v>
      </c>
      <c r="P1070">
        <f t="shared" si="252"/>
        <v>3834440.1123309871</v>
      </c>
      <c r="Q1070">
        <f t="shared" si="253"/>
        <v>-1564162.5326366678</v>
      </c>
      <c r="S1070">
        <v>4.6230685526199871</v>
      </c>
      <c r="T1070">
        <v>3834.4401123309872</v>
      </c>
      <c r="U1070">
        <v>1564.1625326366679</v>
      </c>
      <c r="W1070">
        <v>1564162.5326366678</v>
      </c>
      <c r="X1070">
        <f t="shared" si="246"/>
        <v>722.84722222222217</v>
      </c>
      <c r="Y1070">
        <f t="shared" si="247"/>
        <v>11.374497296971452</v>
      </c>
      <c r="Z1070">
        <f t="shared" si="248"/>
        <v>102.11229000000002</v>
      </c>
      <c r="AA1070">
        <f t="shared" si="249"/>
        <v>2270.2775796943192</v>
      </c>
      <c r="AB1070">
        <f t="shared" si="250"/>
        <v>22.718629243827159</v>
      </c>
    </row>
    <row r="1071" spans="2:28" x14ac:dyDescent="0.55000000000000004">
      <c r="B1071" s="6" t="s">
        <v>39</v>
      </c>
      <c r="C1071" s="6">
        <v>1065</v>
      </c>
      <c r="D1071" s="6">
        <v>43</v>
      </c>
      <c r="E1071" s="12">
        <v>15.6</v>
      </c>
      <c r="F1071" s="16">
        <f t="shared" si="251"/>
        <v>0.98611111111111083</v>
      </c>
      <c r="G1071" s="16">
        <f t="shared" si="254"/>
        <v>3.5499999999999989</v>
      </c>
      <c r="I1071">
        <v>6.5</v>
      </c>
      <c r="J1071">
        <f t="shared" si="240"/>
        <v>117.83972046875002</v>
      </c>
      <c r="K1071">
        <f t="shared" si="241"/>
        <v>231.64620243055549</v>
      </c>
      <c r="L1071">
        <f t="shared" si="242"/>
        <v>2317.3605538020829</v>
      </c>
      <c r="M1071">
        <f t="shared" si="243"/>
        <v>1584.1869426909718</v>
      </c>
      <c r="N1071">
        <f t="shared" si="244"/>
        <v>10297.215127491318</v>
      </c>
      <c r="O1071">
        <f t="shared" si="245"/>
        <v>10297.215127491318</v>
      </c>
      <c r="P1071">
        <f t="shared" si="252"/>
        <v>3844737.3274584785</v>
      </c>
      <c r="Q1071">
        <f t="shared" si="253"/>
        <v>-1564162.5326366678</v>
      </c>
      <c r="S1071">
        <v>10.297215127491318</v>
      </c>
      <c r="T1071">
        <v>3844.7373274584784</v>
      </c>
      <c r="U1071">
        <v>1564.1625326366679</v>
      </c>
      <c r="W1071">
        <v>1564162.5326366678</v>
      </c>
      <c r="X1071">
        <f t="shared" si="246"/>
        <v>1466.3472222222217</v>
      </c>
      <c r="Y1071">
        <f t="shared" si="247"/>
        <v>15.727430468750001</v>
      </c>
      <c r="Z1071">
        <f t="shared" si="248"/>
        <v>102.11229000000002</v>
      </c>
      <c r="AA1071">
        <f t="shared" si="249"/>
        <v>2280.5747948218104</v>
      </c>
      <c r="AB1071">
        <f t="shared" si="250"/>
        <v>31.412875</v>
      </c>
    </row>
    <row r="1072" spans="2:28" x14ac:dyDescent="0.55000000000000004">
      <c r="B1072" s="6" t="s">
        <v>39</v>
      </c>
      <c r="C1072" s="6">
        <v>1066</v>
      </c>
      <c r="D1072" s="6">
        <v>44</v>
      </c>
      <c r="E1072" s="12">
        <v>19.899999999999999</v>
      </c>
      <c r="F1072" s="16">
        <f t="shared" si="251"/>
        <v>1.0833333333333333</v>
      </c>
      <c r="G1072" s="16">
        <f t="shared" si="254"/>
        <v>3.8999999999999995</v>
      </c>
      <c r="I1072">
        <v>6.833333333333333</v>
      </c>
      <c r="J1072">
        <f t="shared" si="240"/>
        <v>119.49415102430558</v>
      </c>
      <c r="K1072">
        <f t="shared" si="241"/>
        <v>254.48456041666665</v>
      </c>
      <c r="L1072">
        <f t="shared" si="242"/>
        <v>2535.8691510243052</v>
      </c>
      <c r="M1072">
        <f t="shared" si="243"/>
        <v>1730.4108176909722</v>
      </c>
      <c r="N1072">
        <f t="shared" si="244"/>
        <v>11824.473920888309</v>
      </c>
      <c r="O1072">
        <f t="shared" si="245"/>
        <v>11824.473920888309</v>
      </c>
      <c r="P1072">
        <f t="shared" si="252"/>
        <v>3856561.8013793668</v>
      </c>
      <c r="Q1072">
        <f t="shared" si="253"/>
        <v>-1564162.5326366678</v>
      </c>
      <c r="S1072">
        <v>11.824473920888309</v>
      </c>
      <c r="T1072">
        <v>3856.5618013793669</v>
      </c>
      <c r="U1072">
        <v>1564.1625326366679</v>
      </c>
      <c r="W1072">
        <v>1564162.5326366678</v>
      </c>
      <c r="X1072">
        <f t="shared" si="246"/>
        <v>1610.9166666666665</v>
      </c>
      <c r="Y1072">
        <f t="shared" si="247"/>
        <v>17.381861024305557</v>
      </c>
      <c r="Z1072">
        <f t="shared" si="248"/>
        <v>102.11229000000002</v>
      </c>
      <c r="AA1072">
        <f t="shared" si="249"/>
        <v>2292.399268742699</v>
      </c>
      <c r="AB1072">
        <f t="shared" si="250"/>
        <v>34.717319444444442</v>
      </c>
    </row>
    <row r="1073" spans="2:28" x14ac:dyDescent="0.55000000000000004">
      <c r="B1073" s="6" t="s">
        <v>39</v>
      </c>
      <c r="C1073" s="6">
        <v>1067</v>
      </c>
      <c r="D1073" s="6">
        <v>45</v>
      </c>
      <c r="E1073" s="12">
        <v>23.4</v>
      </c>
      <c r="F1073" s="16">
        <f t="shared" si="251"/>
        <v>0.65277777777777812</v>
      </c>
      <c r="G1073" s="16">
        <f t="shared" si="254"/>
        <v>2.3500000000000014</v>
      </c>
      <c r="I1073">
        <v>7</v>
      </c>
      <c r="J1073">
        <f t="shared" si="240"/>
        <v>120.35238687500002</v>
      </c>
      <c r="K1073">
        <f t="shared" si="241"/>
        <v>153.34326076388899</v>
      </c>
      <c r="L1073">
        <f t="shared" si="242"/>
        <v>1576.3732202083343</v>
      </c>
      <c r="M1073">
        <f t="shared" si="243"/>
        <v>1091.0329424305562</v>
      </c>
      <c r="N1073">
        <f t="shared" si="244"/>
        <v>7637.2305970138932</v>
      </c>
      <c r="O1073">
        <f t="shared" si="245"/>
        <v>7637.2305970138932</v>
      </c>
      <c r="P1073">
        <f t="shared" si="252"/>
        <v>3864199.0319763809</v>
      </c>
      <c r="Q1073">
        <f t="shared" si="253"/>
        <v>-1564162.5326366678</v>
      </c>
      <c r="S1073">
        <v>7.6372305970138932</v>
      </c>
      <c r="T1073">
        <v>3864.1990319763809</v>
      </c>
      <c r="U1073">
        <v>1564.1625326366679</v>
      </c>
      <c r="W1073">
        <v>1564162.5326366678</v>
      </c>
      <c r="X1073">
        <f t="shared" si="246"/>
        <v>970.68055555555611</v>
      </c>
      <c r="Y1073">
        <f t="shared" si="247"/>
        <v>18.240096875000003</v>
      </c>
      <c r="Z1073">
        <f t="shared" si="248"/>
        <v>102.11229000000002</v>
      </c>
      <c r="AA1073">
        <f t="shared" si="249"/>
        <v>2300.0364993397129</v>
      </c>
      <c r="AB1073">
        <f t="shared" si="250"/>
        <v>36.4315</v>
      </c>
    </row>
    <row r="1074" spans="2:28" x14ac:dyDescent="0.55000000000000004">
      <c r="B1074" s="6" t="s">
        <v>39</v>
      </c>
      <c r="C1074" s="6">
        <v>1068</v>
      </c>
      <c r="D1074" s="6">
        <v>46</v>
      </c>
      <c r="E1074" s="12">
        <v>24.6</v>
      </c>
      <c r="F1074" s="16">
        <f t="shared" si="251"/>
        <v>0.25000000000000011</v>
      </c>
      <c r="G1074" s="16">
        <f t="shared" si="254"/>
        <v>0.90000000000000036</v>
      </c>
      <c r="I1074">
        <v>7.333333333333333</v>
      </c>
      <c r="J1074">
        <f t="shared" si="240"/>
        <v>122.13089972222224</v>
      </c>
      <c r="K1074">
        <f t="shared" si="241"/>
        <v>58.72720625000003</v>
      </c>
      <c r="L1074">
        <f t="shared" si="242"/>
        <v>679.75589972222247</v>
      </c>
      <c r="M1074">
        <f t="shared" si="243"/>
        <v>493.88089972222241</v>
      </c>
      <c r="N1074">
        <f t="shared" si="244"/>
        <v>3621.7932646296308</v>
      </c>
      <c r="O1074">
        <f t="shared" si="245"/>
        <v>3621.7932646296308</v>
      </c>
      <c r="P1074">
        <f t="shared" si="252"/>
        <v>3867820.8252410106</v>
      </c>
      <c r="Q1074">
        <f t="shared" si="253"/>
        <v>-1564162.5326366678</v>
      </c>
      <c r="S1074">
        <v>3.6217932646296309</v>
      </c>
      <c r="T1074">
        <v>3867.8208252410109</v>
      </c>
      <c r="U1074">
        <v>1564.1625326366679</v>
      </c>
      <c r="W1074">
        <v>1564162.5326366678</v>
      </c>
      <c r="X1074">
        <f t="shared" si="246"/>
        <v>371.75000000000017</v>
      </c>
      <c r="Y1074">
        <f t="shared" si="247"/>
        <v>20.018609722222223</v>
      </c>
      <c r="Z1074">
        <f t="shared" si="248"/>
        <v>102.11229000000002</v>
      </c>
      <c r="AA1074">
        <f t="shared" si="249"/>
        <v>2303.6582926043429</v>
      </c>
      <c r="AB1074">
        <f t="shared" si="250"/>
        <v>39.983777777777775</v>
      </c>
    </row>
    <row r="1075" spans="2:28" x14ac:dyDescent="0.55000000000000004">
      <c r="B1075" s="6" t="s">
        <v>39</v>
      </c>
      <c r="C1075" s="6">
        <v>1069</v>
      </c>
      <c r="D1075" s="6">
        <v>47</v>
      </c>
      <c r="E1075" s="12">
        <v>25.2</v>
      </c>
      <c r="F1075" s="16">
        <f t="shared" si="251"/>
        <v>0.24999999999999961</v>
      </c>
      <c r="G1075" s="16">
        <f t="shared" si="254"/>
        <v>0.89999999999999858</v>
      </c>
      <c r="I1075">
        <v>8</v>
      </c>
      <c r="J1075">
        <f t="shared" si="240"/>
        <v>125.93609000000002</v>
      </c>
      <c r="K1075">
        <f t="shared" si="241"/>
        <v>58.727206249999909</v>
      </c>
      <c r="L1075">
        <f t="shared" si="242"/>
        <v>683.56108999999924</v>
      </c>
      <c r="M1075">
        <f t="shared" si="243"/>
        <v>497.68608999999947</v>
      </c>
      <c r="N1075">
        <f t="shared" si="244"/>
        <v>3981.4887199999957</v>
      </c>
      <c r="O1075">
        <f t="shared" si="245"/>
        <v>3981.4887199999957</v>
      </c>
      <c r="P1075">
        <f t="shared" si="252"/>
        <v>3871802.3139610104</v>
      </c>
      <c r="Q1075">
        <f t="shared" si="253"/>
        <v>-1564162.5326366678</v>
      </c>
      <c r="S1075">
        <v>3.9814887199999958</v>
      </c>
      <c r="T1075">
        <v>3871.8023139610104</v>
      </c>
      <c r="U1075">
        <v>1564.1625326366679</v>
      </c>
      <c r="W1075">
        <v>1564162.5326366678</v>
      </c>
      <c r="X1075">
        <f t="shared" si="246"/>
        <v>371.74999999999943</v>
      </c>
      <c r="Y1075">
        <f t="shared" si="247"/>
        <v>23.823800000000002</v>
      </c>
      <c r="Z1075">
        <f t="shared" si="248"/>
        <v>102.11229000000002</v>
      </c>
      <c r="AA1075">
        <f t="shared" si="249"/>
        <v>2307.6397813243425</v>
      </c>
      <c r="AB1075">
        <f t="shared" si="250"/>
        <v>47.584000000000003</v>
      </c>
    </row>
    <row r="1076" spans="2:28" x14ac:dyDescent="0.55000000000000004">
      <c r="B1076" s="6" t="s">
        <v>39</v>
      </c>
      <c r="C1076" s="6">
        <v>1070</v>
      </c>
      <c r="D1076" s="6">
        <v>48</v>
      </c>
      <c r="E1076" s="12">
        <v>26.4</v>
      </c>
      <c r="F1076" s="16">
        <f t="shared" si="251"/>
        <v>0.50000000000000022</v>
      </c>
      <c r="G1076" s="16">
        <f t="shared" si="254"/>
        <v>1.8000000000000007</v>
      </c>
      <c r="I1076">
        <v>8.8333333333333339</v>
      </c>
      <c r="J1076">
        <f t="shared" si="240"/>
        <v>131.15788644097225</v>
      </c>
      <c r="K1076">
        <f t="shared" si="241"/>
        <v>117.45441250000006</v>
      </c>
      <c r="L1076">
        <f t="shared" si="242"/>
        <v>1246.4078864409728</v>
      </c>
      <c r="M1076">
        <f t="shared" si="243"/>
        <v>874.65788644097256</v>
      </c>
      <c r="N1076">
        <f t="shared" si="244"/>
        <v>7726.144663561925</v>
      </c>
      <c r="O1076">
        <f t="shared" si="245"/>
        <v>7726.144663561925</v>
      </c>
      <c r="P1076">
        <f t="shared" si="252"/>
        <v>3879528.4586245725</v>
      </c>
      <c r="Q1076">
        <f t="shared" si="253"/>
        <v>-1564162.5326366678</v>
      </c>
      <c r="S1076">
        <v>7.7261446635619251</v>
      </c>
      <c r="T1076">
        <v>3879.5284586245725</v>
      </c>
      <c r="U1076">
        <v>1564.1625326366679</v>
      </c>
      <c r="W1076">
        <v>1564162.5326366678</v>
      </c>
      <c r="X1076">
        <f t="shared" si="246"/>
        <v>743.50000000000034</v>
      </c>
      <c r="Y1076">
        <f t="shared" si="247"/>
        <v>29.045596440972229</v>
      </c>
      <c r="Z1076">
        <f t="shared" si="248"/>
        <v>102.11229000000002</v>
      </c>
      <c r="AA1076">
        <f t="shared" si="249"/>
        <v>2315.3659259879046</v>
      </c>
      <c r="AB1076">
        <f t="shared" si="250"/>
        <v>58.013652777777779</v>
      </c>
    </row>
    <row r="1077" spans="2:28" x14ac:dyDescent="0.55000000000000004">
      <c r="B1077" s="6" t="s">
        <v>39</v>
      </c>
      <c r="C1077" s="6">
        <v>1071</v>
      </c>
      <c r="D1077" s="6">
        <v>49</v>
      </c>
      <c r="E1077" s="12">
        <v>28.8</v>
      </c>
      <c r="F1077" s="16">
        <f t="shared" si="251"/>
        <v>0.75000000000000022</v>
      </c>
      <c r="G1077" s="16">
        <f t="shared" si="254"/>
        <v>2.7000000000000011</v>
      </c>
      <c r="I1077">
        <v>9.8055555555555554</v>
      </c>
      <c r="J1077">
        <f t="shared" si="240"/>
        <v>137.90342491271221</v>
      </c>
      <c r="K1077">
        <f t="shared" si="241"/>
        <v>176.18161875000004</v>
      </c>
      <c r="L1077">
        <f t="shared" si="242"/>
        <v>1810.7784249127126</v>
      </c>
      <c r="M1077">
        <f t="shared" si="243"/>
        <v>1253.1534249127124</v>
      </c>
      <c r="N1077">
        <f t="shared" si="244"/>
        <v>12287.865527616317</v>
      </c>
      <c r="O1077">
        <f t="shared" si="245"/>
        <v>12287.865527616317</v>
      </c>
      <c r="P1077">
        <f t="shared" si="252"/>
        <v>3891816.3241521888</v>
      </c>
      <c r="Q1077">
        <f t="shared" si="253"/>
        <v>-1564162.5326366678</v>
      </c>
      <c r="S1077">
        <v>12.287865527616317</v>
      </c>
      <c r="T1077">
        <v>3891.8163241521888</v>
      </c>
      <c r="U1077">
        <v>1564.1625326366679</v>
      </c>
      <c r="W1077">
        <v>1564162.5326366678</v>
      </c>
      <c r="X1077">
        <f t="shared" si="246"/>
        <v>1115.2500000000002</v>
      </c>
      <c r="Y1077">
        <f t="shared" si="247"/>
        <v>35.791134912712195</v>
      </c>
      <c r="Z1077">
        <f t="shared" si="248"/>
        <v>102.11229000000002</v>
      </c>
      <c r="AA1077">
        <f t="shared" si="249"/>
        <v>2327.6537915155209</v>
      </c>
      <c r="AB1077">
        <f t="shared" si="250"/>
        <v>71.486721836419747</v>
      </c>
    </row>
    <row r="1078" spans="2:28" x14ac:dyDescent="0.55000000000000004">
      <c r="B1078" s="6" t="s">
        <v>39</v>
      </c>
      <c r="C1078" s="6">
        <v>1072</v>
      </c>
      <c r="D1078" s="6">
        <v>50</v>
      </c>
      <c r="E1078" s="12">
        <v>31.8</v>
      </c>
      <c r="F1078" s="16">
        <f t="shared" si="251"/>
        <v>0.90277777777777724</v>
      </c>
      <c r="G1078" s="16">
        <f t="shared" si="254"/>
        <v>3.2499999999999982</v>
      </c>
      <c r="I1078">
        <v>10.972222222222221</v>
      </c>
      <c r="J1078">
        <f t="shared" si="240"/>
        <v>146.92696490113812</v>
      </c>
      <c r="K1078">
        <f t="shared" si="241"/>
        <v>212.07046701388876</v>
      </c>
      <c r="L1078">
        <f t="shared" si="242"/>
        <v>2160.5727982344702</v>
      </c>
      <c r="M1078">
        <f t="shared" si="243"/>
        <v>1489.3575204566928</v>
      </c>
      <c r="N1078">
        <f t="shared" si="244"/>
        <v>16341.561682788712</v>
      </c>
      <c r="O1078">
        <f t="shared" si="245"/>
        <v>16341.561682788712</v>
      </c>
      <c r="P1078">
        <f t="shared" si="252"/>
        <v>3908157.8858349775</v>
      </c>
      <c r="Q1078">
        <f t="shared" si="253"/>
        <v>-1564162.5326366678</v>
      </c>
      <c r="S1078">
        <v>16.341561682788711</v>
      </c>
      <c r="T1078">
        <v>3908.1578858349776</v>
      </c>
      <c r="U1078">
        <v>1564.1625326366679</v>
      </c>
      <c r="W1078">
        <v>1564162.5326366678</v>
      </c>
      <c r="X1078">
        <f t="shared" si="246"/>
        <v>1342.4305555555547</v>
      </c>
      <c r="Y1078">
        <f t="shared" si="247"/>
        <v>44.814674901138112</v>
      </c>
      <c r="Z1078">
        <f t="shared" si="248"/>
        <v>102.11229000000002</v>
      </c>
      <c r="AA1078">
        <f t="shared" si="249"/>
        <v>2343.9953531983097</v>
      </c>
      <c r="AB1078">
        <f t="shared" si="250"/>
        <v>89.509712577160471</v>
      </c>
    </row>
    <row r="1079" spans="2:28" x14ac:dyDescent="0.55000000000000004">
      <c r="B1079" s="6" t="s">
        <v>39</v>
      </c>
      <c r="C1079" s="6">
        <v>1073</v>
      </c>
      <c r="D1079" s="6">
        <v>51</v>
      </c>
      <c r="E1079" s="12">
        <v>35.299999999999997</v>
      </c>
      <c r="F1079" s="16">
        <f t="shared" si="251"/>
        <v>1.0694444444444444</v>
      </c>
      <c r="G1079" s="16">
        <f t="shared" si="254"/>
        <v>3.8499999999999996</v>
      </c>
      <c r="I1079">
        <v>12.361111111111111</v>
      </c>
      <c r="J1079">
        <f t="shared" si="240"/>
        <v>158.99052103539739</v>
      </c>
      <c r="K1079">
        <f t="shared" si="241"/>
        <v>251.22193784722222</v>
      </c>
      <c r="L1079">
        <f t="shared" si="242"/>
        <v>2544.3863543687307</v>
      </c>
      <c r="M1079">
        <f t="shared" si="243"/>
        <v>1749.2544099242864</v>
      </c>
      <c r="N1079">
        <f t="shared" si="244"/>
        <v>21622.728122675206</v>
      </c>
      <c r="O1079">
        <f t="shared" si="245"/>
        <v>21622.728122675206</v>
      </c>
      <c r="P1079">
        <f t="shared" si="252"/>
        <v>3929780.6139576528</v>
      </c>
      <c r="Q1079">
        <f t="shared" si="253"/>
        <v>-1564162.5326366678</v>
      </c>
      <c r="S1079">
        <v>21.622728122675205</v>
      </c>
      <c r="T1079">
        <v>3929.7806139576528</v>
      </c>
      <c r="U1079">
        <v>1564.1625326366679</v>
      </c>
      <c r="W1079">
        <v>1564162.5326366678</v>
      </c>
      <c r="X1079">
        <f t="shared" si="246"/>
        <v>1590.2638888888889</v>
      </c>
      <c r="Y1079">
        <f t="shared" si="247"/>
        <v>56.878231035397377</v>
      </c>
      <c r="Z1079">
        <f t="shared" si="248"/>
        <v>102.11229000000002</v>
      </c>
      <c r="AA1079">
        <f t="shared" si="249"/>
        <v>2365.6180813209849</v>
      </c>
      <c r="AB1079">
        <f t="shared" si="250"/>
        <v>113.60461998456789</v>
      </c>
    </row>
    <row r="1080" spans="2:28" x14ac:dyDescent="0.55000000000000004">
      <c r="B1080" s="6" t="s">
        <v>39</v>
      </c>
      <c r="C1080" s="6">
        <v>1074</v>
      </c>
      <c r="D1080" s="6">
        <v>52</v>
      </c>
      <c r="E1080" s="12">
        <v>39.5</v>
      </c>
      <c r="F1080" s="16">
        <f t="shared" si="251"/>
        <v>1.2777777777777781</v>
      </c>
      <c r="G1080" s="16">
        <f t="shared" si="254"/>
        <v>4.6000000000000014</v>
      </c>
      <c r="I1080">
        <v>13.694444444444445</v>
      </c>
      <c r="J1080">
        <f t="shared" si="240"/>
        <v>171.92265321132334</v>
      </c>
      <c r="K1080">
        <f t="shared" si="241"/>
        <v>300.16127638888901</v>
      </c>
      <c r="L1080">
        <f t="shared" si="242"/>
        <v>3022.0059865446578</v>
      </c>
      <c r="M1080">
        <f t="shared" si="243"/>
        <v>2071.9782087668796</v>
      </c>
      <c r="N1080">
        <f t="shared" si="244"/>
        <v>28374.590470057545</v>
      </c>
      <c r="O1080">
        <f t="shared" si="245"/>
        <v>28374.590470057545</v>
      </c>
      <c r="P1080">
        <f t="shared" si="252"/>
        <v>3958155.2044277103</v>
      </c>
      <c r="Q1080">
        <f t="shared" si="253"/>
        <v>-1564162.5326366678</v>
      </c>
      <c r="S1080">
        <v>28.374590470057544</v>
      </c>
      <c r="T1080">
        <v>3958.1552044277105</v>
      </c>
      <c r="U1080">
        <v>1564.1625326366679</v>
      </c>
      <c r="W1080">
        <v>1564162.5326366678</v>
      </c>
      <c r="X1080">
        <f t="shared" si="246"/>
        <v>1900.0555555555561</v>
      </c>
      <c r="Y1080">
        <f t="shared" si="247"/>
        <v>69.810363211323306</v>
      </c>
      <c r="Z1080">
        <f t="shared" si="248"/>
        <v>102.11229000000002</v>
      </c>
      <c r="AA1080">
        <f t="shared" si="249"/>
        <v>2393.9926717910425</v>
      </c>
      <c r="AB1080">
        <f t="shared" si="250"/>
        <v>139.43436072530866</v>
      </c>
    </row>
    <row r="1081" spans="2:28" x14ac:dyDescent="0.55000000000000004">
      <c r="B1081" s="6" t="s">
        <v>39</v>
      </c>
      <c r="C1081" s="6">
        <v>1075</v>
      </c>
      <c r="D1081" s="6">
        <v>53</v>
      </c>
      <c r="E1081" s="12">
        <v>44.5</v>
      </c>
      <c r="F1081" s="16">
        <f t="shared" si="251"/>
        <v>1.3611111111111107</v>
      </c>
      <c r="G1081" s="16">
        <f t="shared" si="254"/>
        <v>4.8999999999999986</v>
      </c>
      <c r="I1081">
        <v>14.805555555555555</v>
      </c>
      <c r="J1081">
        <f t="shared" si="240"/>
        <v>183.71047091965664</v>
      </c>
      <c r="K1081">
        <f t="shared" si="241"/>
        <v>319.73701180555548</v>
      </c>
      <c r="L1081">
        <f t="shared" si="242"/>
        <v>3219.668804252989</v>
      </c>
      <c r="M1081">
        <f t="shared" si="243"/>
        <v>2207.6826931418782</v>
      </c>
      <c r="N1081">
        <f t="shared" si="244"/>
        <v>32685.968762350585</v>
      </c>
      <c r="O1081">
        <f t="shared" si="245"/>
        <v>32685.968762350585</v>
      </c>
      <c r="P1081">
        <f t="shared" si="252"/>
        <v>3990841.173190061</v>
      </c>
      <c r="Q1081">
        <f t="shared" si="253"/>
        <v>-1564162.5326366678</v>
      </c>
      <c r="S1081">
        <v>32.685968762350583</v>
      </c>
      <c r="T1081">
        <v>3990.841173190061</v>
      </c>
      <c r="U1081">
        <v>1564.1625326366679</v>
      </c>
      <c r="W1081">
        <v>1564162.5326366678</v>
      </c>
      <c r="X1081">
        <f t="shared" si="246"/>
        <v>2023.9722222222217</v>
      </c>
      <c r="Y1081">
        <f t="shared" si="247"/>
        <v>81.598180919656642</v>
      </c>
      <c r="Z1081">
        <f t="shared" si="248"/>
        <v>102.11229000000002</v>
      </c>
      <c r="AA1081">
        <f t="shared" si="249"/>
        <v>2426.6786405533931</v>
      </c>
      <c r="AB1081">
        <f t="shared" si="250"/>
        <v>162.97852739197532</v>
      </c>
    </row>
    <row r="1082" spans="2:28" x14ac:dyDescent="0.55000000000000004">
      <c r="B1082" s="6" t="s">
        <v>39</v>
      </c>
      <c r="C1082" s="6">
        <v>1076</v>
      </c>
      <c r="D1082" s="6">
        <v>54</v>
      </c>
      <c r="E1082" s="12">
        <v>49.3</v>
      </c>
      <c r="F1082" s="16">
        <f t="shared" si="251"/>
        <v>1.2222222222222219</v>
      </c>
      <c r="G1082" s="16">
        <f t="shared" si="254"/>
        <v>4.3999999999999986</v>
      </c>
      <c r="I1082">
        <v>15.666666666666666</v>
      </c>
      <c r="J1082">
        <f t="shared" si="240"/>
        <v>193.47821743055556</v>
      </c>
      <c r="K1082">
        <f t="shared" si="241"/>
        <v>287.11078611111105</v>
      </c>
      <c r="L1082">
        <f t="shared" si="242"/>
        <v>2919.6448840972216</v>
      </c>
      <c r="M1082">
        <f t="shared" si="243"/>
        <v>2010.9226618749994</v>
      </c>
      <c r="N1082">
        <f t="shared" si="244"/>
        <v>31504.455036041658</v>
      </c>
      <c r="O1082">
        <f t="shared" si="245"/>
        <v>31504.455036041658</v>
      </c>
      <c r="P1082">
        <f t="shared" si="252"/>
        <v>4022345.6282261028</v>
      </c>
      <c r="Q1082">
        <f t="shared" si="253"/>
        <v>-1564162.5326366678</v>
      </c>
      <c r="S1082">
        <v>31.504455036041659</v>
      </c>
      <c r="T1082">
        <v>4022.3456282261027</v>
      </c>
      <c r="U1082">
        <v>1564.1625326366679</v>
      </c>
      <c r="W1082">
        <v>1564162.5326366678</v>
      </c>
      <c r="X1082">
        <f t="shared" si="246"/>
        <v>1817.4444444444439</v>
      </c>
      <c r="Y1082">
        <f t="shared" si="247"/>
        <v>91.365927430555558</v>
      </c>
      <c r="Z1082">
        <f t="shared" si="248"/>
        <v>102.11229000000002</v>
      </c>
      <c r="AA1082">
        <f t="shared" si="249"/>
        <v>2458.1830955894347</v>
      </c>
      <c r="AB1082">
        <f t="shared" si="250"/>
        <v>182.48794444444445</v>
      </c>
    </row>
    <row r="1083" spans="2:28" x14ac:dyDescent="0.55000000000000004">
      <c r="B1083" s="6" t="s">
        <v>39</v>
      </c>
      <c r="C1083" s="6">
        <v>1077</v>
      </c>
      <c r="D1083" s="6">
        <v>55</v>
      </c>
      <c r="E1083" s="12">
        <v>53.3</v>
      </c>
      <c r="F1083" s="16">
        <f t="shared" si="251"/>
        <v>0.98611111111111127</v>
      </c>
      <c r="G1083" s="16">
        <f t="shared" si="254"/>
        <v>3.5500000000000007</v>
      </c>
      <c r="I1083">
        <v>16.361111111111111</v>
      </c>
      <c r="J1083">
        <f t="shared" si="240"/>
        <v>201.75755089650852</v>
      </c>
      <c r="K1083">
        <f t="shared" si="241"/>
        <v>231.64620243055558</v>
      </c>
      <c r="L1083">
        <f t="shared" si="242"/>
        <v>2401.2783842298422</v>
      </c>
      <c r="M1083">
        <f t="shared" si="243"/>
        <v>1668.1047731187309</v>
      </c>
      <c r="N1083">
        <f t="shared" si="244"/>
        <v>27292.047537970346</v>
      </c>
      <c r="O1083">
        <f t="shared" si="245"/>
        <v>27292.047537970346</v>
      </c>
      <c r="P1083">
        <f t="shared" si="252"/>
        <v>4049637.6757640732</v>
      </c>
      <c r="Q1083">
        <f t="shared" si="253"/>
        <v>-1564162.5326366678</v>
      </c>
      <c r="S1083">
        <v>27.292047537970348</v>
      </c>
      <c r="T1083">
        <v>4049.6376757640733</v>
      </c>
      <c r="U1083">
        <v>1564.1625326366679</v>
      </c>
      <c r="W1083">
        <v>1564162.5326366678</v>
      </c>
      <c r="X1083">
        <f t="shared" si="246"/>
        <v>1466.3472222222224</v>
      </c>
      <c r="Y1083">
        <f t="shared" si="247"/>
        <v>99.645260896508489</v>
      </c>
      <c r="Z1083">
        <f t="shared" si="248"/>
        <v>102.11229000000002</v>
      </c>
      <c r="AA1083">
        <f t="shared" si="249"/>
        <v>2485.4751431274053</v>
      </c>
      <c r="AB1083">
        <f t="shared" si="250"/>
        <v>199.02450887345677</v>
      </c>
    </row>
    <row r="1084" spans="2:28" x14ac:dyDescent="0.55000000000000004">
      <c r="B1084" s="6" t="s">
        <v>39</v>
      </c>
      <c r="C1084" s="6">
        <v>1078</v>
      </c>
      <c r="D1084" s="6">
        <v>56</v>
      </c>
      <c r="E1084" s="12">
        <v>56.4</v>
      </c>
      <c r="F1084" s="16">
        <f t="shared" si="251"/>
        <v>0.7777777777777779</v>
      </c>
      <c r="G1084" s="16">
        <f t="shared" si="254"/>
        <v>2.8000000000000007</v>
      </c>
      <c r="I1084">
        <v>17</v>
      </c>
      <c r="J1084">
        <f t="shared" si="240"/>
        <v>209.69163687500003</v>
      </c>
      <c r="K1084">
        <f t="shared" si="241"/>
        <v>182.7068638888889</v>
      </c>
      <c r="L1084">
        <f t="shared" si="242"/>
        <v>1944.5249702083336</v>
      </c>
      <c r="M1084">
        <f t="shared" si="243"/>
        <v>1366.2471924305557</v>
      </c>
      <c r="N1084">
        <f t="shared" si="244"/>
        <v>23226.202271319449</v>
      </c>
      <c r="O1084">
        <f t="shared" si="245"/>
        <v>23226.202271319449</v>
      </c>
      <c r="P1084">
        <f t="shared" si="252"/>
        <v>4072863.8780353926</v>
      </c>
      <c r="Q1084">
        <f t="shared" si="253"/>
        <v>-1564162.5326366678</v>
      </c>
      <c r="S1084">
        <v>23.226202271319451</v>
      </c>
      <c r="T1084">
        <v>4072.8638780353926</v>
      </c>
      <c r="U1084">
        <v>1564.1625326366679</v>
      </c>
      <c r="W1084">
        <v>1564162.5326366678</v>
      </c>
      <c r="X1084">
        <f t="shared" si="246"/>
        <v>1156.5555555555557</v>
      </c>
      <c r="Y1084">
        <f t="shared" si="247"/>
        <v>107.57934687500001</v>
      </c>
      <c r="Z1084">
        <f t="shared" si="248"/>
        <v>102.11229000000002</v>
      </c>
      <c r="AA1084">
        <f t="shared" si="249"/>
        <v>2508.7013453987247</v>
      </c>
      <c r="AB1084">
        <f t="shared" si="250"/>
        <v>214.8715</v>
      </c>
    </row>
    <row r="1085" spans="2:28" x14ac:dyDescent="0.55000000000000004">
      <c r="B1085" s="6" t="s">
        <v>39</v>
      </c>
      <c r="C1085" s="6">
        <v>1079</v>
      </c>
      <c r="D1085" s="6">
        <v>57</v>
      </c>
      <c r="E1085" s="12">
        <v>58.9</v>
      </c>
      <c r="F1085" s="16">
        <f t="shared" si="251"/>
        <v>0.6666666666666673</v>
      </c>
      <c r="G1085" s="16">
        <f t="shared" si="254"/>
        <v>2.4000000000000021</v>
      </c>
      <c r="I1085">
        <v>17.388888888888889</v>
      </c>
      <c r="J1085">
        <f t="shared" si="240"/>
        <v>214.66986437307102</v>
      </c>
      <c r="K1085">
        <f t="shared" si="241"/>
        <v>156.60588333333348</v>
      </c>
      <c r="L1085">
        <f t="shared" si="242"/>
        <v>1701.6698643730724</v>
      </c>
      <c r="M1085">
        <f t="shared" si="243"/>
        <v>1206.0031977064052</v>
      </c>
      <c r="N1085">
        <f t="shared" si="244"/>
        <v>20971.055604561381</v>
      </c>
      <c r="O1085">
        <f t="shared" si="245"/>
        <v>20971.055604561381</v>
      </c>
      <c r="P1085">
        <f t="shared" si="252"/>
        <v>4093834.9336399538</v>
      </c>
      <c r="Q1085">
        <f t="shared" si="253"/>
        <v>-1564162.5326366678</v>
      </c>
      <c r="S1085">
        <v>20.971055604561382</v>
      </c>
      <c r="T1085">
        <v>4093.8349336399538</v>
      </c>
      <c r="U1085">
        <v>1564.1625326366679</v>
      </c>
      <c r="W1085">
        <v>1564162.5326366678</v>
      </c>
      <c r="X1085">
        <f t="shared" si="246"/>
        <v>991.33333333333428</v>
      </c>
      <c r="Y1085">
        <f t="shared" si="247"/>
        <v>112.55757437307101</v>
      </c>
      <c r="Z1085">
        <f t="shared" si="248"/>
        <v>102.11229000000002</v>
      </c>
      <c r="AA1085">
        <f t="shared" si="249"/>
        <v>2529.6724010032858</v>
      </c>
      <c r="AB1085">
        <f t="shared" si="250"/>
        <v>224.81466512345682</v>
      </c>
    </row>
    <row r="1086" spans="2:28" x14ac:dyDescent="0.55000000000000004">
      <c r="B1086" s="6" t="s">
        <v>39</v>
      </c>
      <c r="C1086" s="6">
        <v>1080</v>
      </c>
      <c r="D1086" s="6">
        <v>58</v>
      </c>
      <c r="E1086" s="12">
        <v>61.2</v>
      </c>
      <c r="F1086" s="16">
        <f t="shared" si="251"/>
        <v>0.51388888888888928</v>
      </c>
      <c r="G1086" s="16">
        <f t="shared" si="254"/>
        <v>1.8500000000000014</v>
      </c>
      <c r="I1086">
        <v>17.5</v>
      </c>
      <c r="J1086">
        <f t="shared" si="240"/>
        <v>216.11289546875003</v>
      </c>
      <c r="K1086">
        <f t="shared" si="241"/>
        <v>120.71703506944455</v>
      </c>
      <c r="L1086">
        <f t="shared" si="242"/>
        <v>1362.3420621354176</v>
      </c>
      <c r="M1086">
        <f t="shared" si="243"/>
        <v>980.26567324652842</v>
      </c>
      <c r="N1086">
        <f t="shared" si="244"/>
        <v>17154.649281814247</v>
      </c>
      <c r="O1086">
        <f t="shared" si="245"/>
        <v>17154.649281814247</v>
      </c>
      <c r="P1086">
        <f t="shared" si="252"/>
        <v>4110989.5829217681</v>
      </c>
      <c r="Q1086">
        <f t="shared" si="253"/>
        <v>-1564162.5326366678</v>
      </c>
      <c r="S1086">
        <v>17.154649281814248</v>
      </c>
      <c r="T1086">
        <v>4110.9895829217685</v>
      </c>
      <c r="U1086">
        <v>1564.1625326366679</v>
      </c>
      <c r="W1086">
        <v>1564162.5326366678</v>
      </c>
      <c r="X1086">
        <f t="shared" si="246"/>
        <v>764.1527777777784</v>
      </c>
      <c r="Y1086">
        <f t="shared" si="247"/>
        <v>114.00060546875001</v>
      </c>
      <c r="Z1086">
        <f t="shared" si="248"/>
        <v>102.11229000000002</v>
      </c>
      <c r="AA1086">
        <f t="shared" si="249"/>
        <v>2546.8270502851005</v>
      </c>
      <c r="AB1086">
        <f t="shared" si="250"/>
        <v>227.69687500000001</v>
      </c>
    </row>
    <row r="1087" spans="2:28" x14ac:dyDescent="0.55000000000000004">
      <c r="B1087" s="6" t="s">
        <v>39</v>
      </c>
      <c r="C1087" s="6">
        <v>1081</v>
      </c>
      <c r="D1087" s="6">
        <v>59</v>
      </c>
      <c r="E1087" s="12">
        <v>62.6</v>
      </c>
      <c r="F1087" s="16">
        <f t="shared" si="251"/>
        <v>0.24999999999999961</v>
      </c>
      <c r="G1087" s="16">
        <f t="shared" si="254"/>
        <v>0.89999999999999858</v>
      </c>
      <c r="I1087">
        <v>17.361111111111111</v>
      </c>
      <c r="J1087">
        <f t="shared" si="240"/>
        <v>214.31054273678629</v>
      </c>
      <c r="K1087">
        <f t="shared" si="241"/>
        <v>58.727206249999909</v>
      </c>
      <c r="L1087">
        <f t="shared" si="242"/>
        <v>771.93554273678546</v>
      </c>
      <c r="M1087">
        <f t="shared" si="243"/>
        <v>586.06054273678569</v>
      </c>
      <c r="N1087">
        <f t="shared" si="244"/>
        <v>10174.662200291417</v>
      </c>
      <c r="O1087">
        <f t="shared" si="245"/>
        <v>10174.662200291417</v>
      </c>
      <c r="P1087">
        <f t="shared" si="252"/>
        <v>4121164.2451220597</v>
      </c>
      <c r="Q1087">
        <f t="shared" si="253"/>
        <v>-1564162.5326366678</v>
      </c>
      <c r="S1087">
        <v>10.174662200291417</v>
      </c>
      <c r="T1087">
        <v>4121.1642451220596</v>
      </c>
      <c r="U1087">
        <v>1564.1625326366679</v>
      </c>
      <c r="W1087">
        <v>1564162.5326366678</v>
      </c>
      <c r="X1087">
        <f t="shared" si="246"/>
        <v>371.74999999999943</v>
      </c>
      <c r="Y1087">
        <f t="shared" si="247"/>
        <v>112.19825273678627</v>
      </c>
      <c r="Z1087">
        <f t="shared" si="248"/>
        <v>102.11229000000002</v>
      </c>
      <c r="AA1087">
        <f t="shared" si="249"/>
        <v>2557.0017124853916</v>
      </c>
      <c r="AB1087">
        <f t="shared" si="250"/>
        <v>224.09698109567901</v>
      </c>
    </row>
    <row r="1088" spans="2:28" x14ac:dyDescent="0.55000000000000004">
      <c r="B1088" s="6" t="s">
        <v>39</v>
      </c>
      <c r="C1088" s="6">
        <v>1082</v>
      </c>
      <c r="D1088" s="6">
        <v>60</v>
      </c>
      <c r="E1088" s="12">
        <v>63</v>
      </c>
      <c r="F1088" s="16">
        <f t="shared" si="251"/>
        <v>-1.3888888888889086E-2</v>
      </c>
      <c r="G1088" s="16">
        <f t="shared" si="254"/>
        <v>-5.0000000000000711E-2</v>
      </c>
      <c r="I1088">
        <v>16.916666666666668</v>
      </c>
      <c r="J1088">
        <f t="shared" si="240"/>
        <v>208.63952244357642</v>
      </c>
      <c r="K1088">
        <f t="shared" si="241"/>
        <v>-3.2626225694444906</v>
      </c>
      <c r="L1088">
        <f t="shared" si="242"/>
        <v>177.66035577690934</v>
      </c>
      <c r="M1088">
        <f t="shared" si="243"/>
        <v>187.98674466579837</v>
      </c>
      <c r="N1088">
        <f t="shared" si="244"/>
        <v>3180.1090972630891</v>
      </c>
      <c r="O1088">
        <f t="shared" si="245"/>
        <v>3180.1090972630891</v>
      </c>
      <c r="P1088">
        <f t="shared" si="252"/>
        <v>4124344.354219323</v>
      </c>
      <c r="Q1088">
        <f t="shared" si="253"/>
        <v>-1564162.5326366678</v>
      </c>
      <c r="S1088">
        <v>3.180109097263089</v>
      </c>
      <c r="T1088">
        <v>4124.3443542193227</v>
      </c>
      <c r="U1088">
        <v>1564.1625326366679</v>
      </c>
      <c r="W1088">
        <v>1564162.5326366678</v>
      </c>
      <c r="X1088">
        <f t="shared" si="246"/>
        <v>-20.65277777777807</v>
      </c>
      <c r="Y1088">
        <f t="shared" si="247"/>
        <v>106.52723244357641</v>
      </c>
      <c r="Z1088">
        <f t="shared" si="248"/>
        <v>102.11229000000002</v>
      </c>
      <c r="AA1088">
        <f t="shared" si="249"/>
        <v>2560.1818215826547</v>
      </c>
      <c r="AB1088">
        <f t="shared" si="250"/>
        <v>212.77007986111113</v>
      </c>
    </row>
    <row r="1089" spans="2:28" x14ac:dyDescent="0.55000000000000004">
      <c r="B1089" s="6" t="s">
        <v>39</v>
      </c>
      <c r="C1089" s="6">
        <v>1083</v>
      </c>
      <c r="D1089" s="6">
        <v>61</v>
      </c>
      <c r="E1089" s="12">
        <v>62.5</v>
      </c>
      <c r="F1089" s="16">
        <f t="shared" si="251"/>
        <v>-0.29166666666666685</v>
      </c>
      <c r="G1089" s="16">
        <f t="shared" si="254"/>
        <v>-1.0500000000000007</v>
      </c>
      <c r="I1089">
        <v>16.472222222222221</v>
      </c>
      <c r="J1089">
        <f t="shared" si="240"/>
        <v>203.11556264419369</v>
      </c>
      <c r="K1089">
        <f t="shared" si="241"/>
        <v>-68.515073958333375</v>
      </c>
      <c r="L1089">
        <f t="shared" si="242"/>
        <v>-447.44693735580671</v>
      </c>
      <c r="M1089">
        <f t="shared" si="243"/>
        <v>-230.59277068913991</v>
      </c>
      <c r="N1089">
        <f t="shared" si="244"/>
        <v>-3798.3753616294434</v>
      </c>
      <c r="O1089">
        <f t="shared" si="245"/>
        <v>-3798.3753616294434</v>
      </c>
      <c r="P1089">
        <f t="shared" si="252"/>
        <v>4124344.354219323</v>
      </c>
      <c r="Q1089">
        <f t="shared" si="253"/>
        <v>-1567960.9079982974</v>
      </c>
      <c r="S1089">
        <v>-3.7983753616294433</v>
      </c>
      <c r="T1089">
        <v>4124.3443542193227</v>
      </c>
      <c r="U1089">
        <v>1567.9609079982974</v>
      </c>
      <c r="W1089">
        <v>1567960.9079982974</v>
      </c>
      <c r="X1089">
        <f t="shared" si="246"/>
        <v>-433.7083333333336</v>
      </c>
      <c r="Y1089">
        <f t="shared" si="247"/>
        <v>101.00327264419367</v>
      </c>
      <c r="Z1089">
        <f t="shared" si="248"/>
        <v>102.11229000000002</v>
      </c>
      <c r="AA1089">
        <f t="shared" si="249"/>
        <v>2556.3834462210252</v>
      </c>
      <c r="AB1089">
        <f t="shared" si="250"/>
        <v>201.73690702160494</v>
      </c>
    </row>
    <row r="1090" spans="2:28" x14ac:dyDescent="0.55000000000000004">
      <c r="B1090" s="6" t="s">
        <v>39</v>
      </c>
      <c r="C1090" s="6">
        <v>1084</v>
      </c>
      <c r="D1090" s="6">
        <v>62</v>
      </c>
      <c r="E1090" s="12">
        <v>60.9</v>
      </c>
      <c r="F1090" s="16">
        <f t="shared" si="251"/>
        <v>-0.44444444444444481</v>
      </c>
      <c r="G1090" s="16">
        <f t="shared" si="254"/>
        <v>-1.6000000000000014</v>
      </c>
      <c r="I1090">
        <v>16.277777777777779</v>
      </c>
      <c r="J1090">
        <f t="shared" si="240"/>
        <v>200.74507386381174</v>
      </c>
      <c r="K1090">
        <f t="shared" si="241"/>
        <v>-104.40392222222232</v>
      </c>
      <c r="L1090">
        <f t="shared" si="242"/>
        <v>-790.58825946952243</v>
      </c>
      <c r="M1090">
        <f t="shared" si="243"/>
        <v>-460.14381502507774</v>
      </c>
      <c r="N1090">
        <f t="shared" si="244"/>
        <v>-7490.1187667970989</v>
      </c>
      <c r="O1090">
        <f t="shared" si="245"/>
        <v>-7490.1187667970989</v>
      </c>
      <c r="P1090">
        <f t="shared" si="252"/>
        <v>4124344.354219323</v>
      </c>
      <c r="Q1090">
        <f t="shared" si="253"/>
        <v>-1575451.0267650944</v>
      </c>
      <c r="S1090">
        <v>-7.4901187667970994</v>
      </c>
      <c r="T1090">
        <v>4124.3443542193227</v>
      </c>
      <c r="U1090">
        <v>1575.4510267650944</v>
      </c>
      <c r="W1090">
        <v>1575451.0267650944</v>
      </c>
      <c r="X1090">
        <f t="shared" si="246"/>
        <v>-660.88888888888948</v>
      </c>
      <c r="Y1090">
        <f t="shared" si="247"/>
        <v>98.632783863811738</v>
      </c>
      <c r="Z1090">
        <f t="shared" si="248"/>
        <v>102.11229000000002</v>
      </c>
      <c r="AA1090">
        <f t="shared" si="249"/>
        <v>2548.8933274542283</v>
      </c>
      <c r="AB1090">
        <f t="shared" si="250"/>
        <v>197.00225771604937</v>
      </c>
    </row>
    <row r="1091" spans="2:28" x14ac:dyDescent="0.55000000000000004">
      <c r="B1091" s="6" t="s">
        <v>39</v>
      </c>
      <c r="C1091" s="6">
        <v>1085</v>
      </c>
      <c r="D1091" s="6">
        <v>63</v>
      </c>
      <c r="E1091" s="12">
        <v>59.3</v>
      </c>
      <c r="F1091" s="16">
        <f t="shared" si="251"/>
        <v>-0.31944444444444403</v>
      </c>
      <c r="G1091" s="16">
        <f t="shared" si="254"/>
        <v>-1.1499999999999986</v>
      </c>
      <c r="I1091">
        <v>16.277777777777779</v>
      </c>
      <c r="J1091">
        <f t="shared" si="240"/>
        <v>200.74507386381174</v>
      </c>
      <c r="K1091">
        <f t="shared" si="241"/>
        <v>-75.040319097222124</v>
      </c>
      <c r="L1091">
        <f t="shared" si="242"/>
        <v>-511.77575946952066</v>
      </c>
      <c r="M1091">
        <f t="shared" si="243"/>
        <v>-274.26881502507655</v>
      </c>
      <c r="N1091">
        <f t="shared" si="244"/>
        <v>-4464.4868223526355</v>
      </c>
      <c r="O1091">
        <f t="shared" si="245"/>
        <v>-4464.4868223526355</v>
      </c>
      <c r="P1091">
        <f t="shared" si="252"/>
        <v>4124344.354219323</v>
      </c>
      <c r="Q1091">
        <f t="shared" si="253"/>
        <v>-1579915.5135874471</v>
      </c>
      <c r="S1091">
        <v>-4.4644868223526357</v>
      </c>
      <c r="T1091">
        <v>4124.3443542193227</v>
      </c>
      <c r="U1091">
        <v>1579.9155135874471</v>
      </c>
      <c r="W1091">
        <v>1579915.5135874471</v>
      </c>
      <c r="X1091">
        <f t="shared" si="246"/>
        <v>-475.01388888888829</v>
      </c>
      <c r="Y1091">
        <f t="shared" si="247"/>
        <v>98.632783863811738</v>
      </c>
      <c r="Z1091">
        <f t="shared" si="248"/>
        <v>102.11229000000002</v>
      </c>
      <c r="AA1091">
        <f t="shared" si="249"/>
        <v>2544.4288406318756</v>
      </c>
      <c r="AB1091">
        <f t="shared" si="250"/>
        <v>197.00225771604937</v>
      </c>
    </row>
    <row r="1092" spans="2:28" x14ac:dyDescent="0.55000000000000004">
      <c r="B1092" s="6" t="s">
        <v>39</v>
      </c>
      <c r="C1092" s="6">
        <v>1086</v>
      </c>
      <c r="D1092" s="6">
        <v>64</v>
      </c>
      <c r="E1092" s="12">
        <v>58.6</v>
      </c>
      <c r="F1092" s="16">
        <f t="shared" si="251"/>
        <v>-9.7222222222221627E-2</v>
      </c>
      <c r="G1092" s="16">
        <f t="shared" si="254"/>
        <v>-0.34999999999999787</v>
      </c>
      <c r="I1092">
        <v>16.305555555555557</v>
      </c>
      <c r="J1092">
        <f t="shared" si="240"/>
        <v>201.08199175299001</v>
      </c>
      <c r="K1092">
        <f t="shared" si="241"/>
        <v>-22.838357986110971</v>
      </c>
      <c r="L1092">
        <f t="shared" si="242"/>
        <v>-15.772174913675315</v>
      </c>
      <c r="M1092">
        <f t="shared" si="243"/>
        <v>56.512547308546459</v>
      </c>
      <c r="N1092">
        <f t="shared" si="244"/>
        <v>921.46847972546595</v>
      </c>
      <c r="O1092">
        <f t="shared" si="245"/>
        <v>921.46847972546595</v>
      </c>
      <c r="P1092">
        <f t="shared" si="252"/>
        <v>4125265.8226990486</v>
      </c>
      <c r="Q1092">
        <f t="shared" si="253"/>
        <v>-1579915.5135874471</v>
      </c>
      <c r="S1092">
        <v>0.92146847972546597</v>
      </c>
      <c r="T1092">
        <v>4125.2658226990488</v>
      </c>
      <c r="U1092">
        <v>1579.9155135874471</v>
      </c>
      <c r="W1092">
        <v>1579915.5135874471</v>
      </c>
      <c r="X1092">
        <f t="shared" si="246"/>
        <v>-144.56944444444355</v>
      </c>
      <c r="Y1092">
        <f t="shared" si="247"/>
        <v>98.969701752990005</v>
      </c>
      <c r="Z1092">
        <f t="shared" si="248"/>
        <v>102.11229000000002</v>
      </c>
      <c r="AA1092">
        <f t="shared" si="249"/>
        <v>2545.3503091116017</v>
      </c>
      <c r="AB1092">
        <f t="shared" si="250"/>
        <v>197.67519405864203</v>
      </c>
    </row>
    <row r="1093" spans="2:28" x14ac:dyDescent="0.55000000000000004">
      <c r="B1093" s="6" t="s">
        <v>39</v>
      </c>
      <c r="C1093" s="6">
        <v>1087</v>
      </c>
      <c r="D1093" s="6">
        <v>65</v>
      </c>
      <c r="E1093" s="12">
        <v>58.6</v>
      </c>
      <c r="F1093" s="16">
        <f t="shared" si="251"/>
        <v>1.3888888888889086E-2</v>
      </c>
      <c r="G1093" s="16">
        <f t="shared" si="254"/>
        <v>5.0000000000000711E-2</v>
      </c>
      <c r="I1093">
        <v>16.333333333333332</v>
      </c>
      <c r="J1093">
        <f t="shared" si="240"/>
        <v>201.41948409722221</v>
      </c>
      <c r="K1093">
        <f t="shared" si="241"/>
        <v>3.2626225694444906</v>
      </c>
      <c r="L1093">
        <f t="shared" si="242"/>
        <v>232.39865076388929</v>
      </c>
      <c r="M1093">
        <f t="shared" si="243"/>
        <v>222.07226187500027</v>
      </c>
      <c r="N1093">
        <f t="shared" si="244"/>
        <v>3627.1802772916708</v>
      </c>
      <c r="O1093">
        <f t="shared" si="245"/>
        <v>3627.1802772916708</v>
      </c>
      <c r="P1093">
        <f t="shared" si="252"/>
        <v>4128893.0029763402</v>
      </c>
      <c r="Q1093">
        <f t="shared" si="253"/>
        <v>-1579915.5135874471</v>
      </c>
      <c r="S1093">
        <v>3.627180277291671</v>
      </c>
      <c r="T1093">
        <v>4128.8930029763405</v>
      </c>
      <c r="U1093">
        <v>1579.9155135874471</v>
      </c>
      <c r="W1093">
        <v>1579915.5135874471</v>
      </c>
      <c r="X1093">
        <f t="shared" si="246"/>
        <v>20.65277777777807</v>
      </c>
      <c r="Y1093">
        <f t="shared" si="247"/>
        <v>99.307194097222208</v>
      </c>
      <c r="Z1093">
        <f t="shared" si="248"/>
        <v>102.11229000000002</v>
      </c>
      <c r="AA1093">
        <f t="shared" si="249"/>
        <v>2548.9774893888934</v>
      </c>
      <c r="AB1093">
        <f t="shared" si="250"/>
        <v>198.34927777777773</v>
      </c>
    </row>
    <row r="1094" spans="2:28" x14ac:dyDescent="0.55000000000000004">
      <c r="B1094" s="6" t="s">
        <v>39</v>
      </c>
      <c r="C1094" s="6">
        <v>1088</v>
      </c>
      <c r="D1094" s="6">
        <v>66</v>
      </c>
      <c r="E1094" s="12">
        <v>58.7</v>
      </c>
      <c r="F1094" s="16">
        <f t="shared" si="251"/>
        <v>2.7777777777777186E-2</v>
      </c>
      <c r="G1094" s="16">
        <f t="shared" si="254"/>
        <v>9.9999999999997868E-2</v>
      </c>
      <c r="I1094">
        <v>16.333333333333332</v>
      </c>
      <c r="J1094">
        <f t="shared" si="240"/>
        <v>201.41948409722221</v>
      </c>
      <c r="K1094">
        <f t="shared" si="241"/>
        <v>6.5252451388887502</v>
      </c>
      <c r="L1094">
        <f t="shared" si="242"/>
        <v>263.37781743055422</v>
      </c>
      <c r="M1094">
        <f t="shared" si="243"/>
        <v>242.7250396527769</v>
      </c>
      <c r="N1094">
        <f t="shared" si="244"/>
        <v>3964.5089809953556</v>
      </c>
      <c r="O1094">
        <f t="shared" si="245"/>
        <v>3964.5089809953556</v>
      </c>
      <c r="P1094">
        <f t="shared" si="252"/>
        <v>4132857.5119573358</v>
      </c>
      <c r="Q1094">
        <f t="shared" si="253"/>
        <v>-1579915.5135874471</v>
      </c>
      <c r="S1094">
        <v>3.9645089809953555</v>
      </c>
      <c r="T1094">
        <v>4132.8575119573361</v>
      </c>
      <c r="U1094">
        <v>1579.9155135874471</v>
      </c>
      <c r="W1094">
        <v>1579915.5135874471</v>
      </c>
      <c r="X1094">
        <f t="shared" si="246"/>
        <v>41.305555555554676</v>
      </c>
      <c r="Y1094">
        <f t="shared" si="247"/>
        <v>99.307194097222208</v>
      </c>
      <c r="Z1094">
        <f t="shared" si="248"/>
        <v>102.11229000000002</v>
      </c>
      <c r="AA1094">
        <f t="shared" si="249"/>
        <v>2552.941998369889</v>
      </c>
      <c r="AB1094">
        <f t="shared" si="250"/>
        <v>198.34927777777773</v>
      </c>
    </row>
    <row r="1095" spans="2:28" x14ac:dyDescent="0.55000000000000004">
      <c r="B1095" s="6" t="s">
        <v>39</v>
      </c>
      <c r="C1095" s="6">
        <v>1089</v>
      </c>
      <c r="D1095" s="6">
        <v>67</v>
      </c>
      <c r="E1095" s="12">
        <v>58.8</v>
      </c>
      <c r="F1095" s="16">
        <f t="shared" si="251"/>
        <v>1.3888888888888099E-2</v>
      </c>
      <c r="G1095" s="16">
        <f t="shared" si="254"/>
        <v>4.9999999999997158E-2</v>
      </c>
      <c r="I1095">
        <v>16.333333333333332</v>
      </c>
      <c r="J1095">
        <f t="shared" ref="J1095:J1158" si="255">Y1095+Z1095</f>
        <v>201.41948409722221</v>
      </c>
      <c r="K1095">
        <f t="shared" ref="K1095:K1158" si="256">(($AH$24*F1095)*$AH$28)/2</f>
        <v>3.2626225694442588</v>
      </c>
      <c r="L1095">
        <f t="shared" ref="L1095:L1158" si="257">(K1095/$AH$28)+M1095</f>
        <v>232.3986507638871</v>
      </c>
      <c r="M1095">
        <f t="shared" ref="M1095:M1158" si="258">J1095+X1095</f>
        <v>222.07226187499882</v>
      </c>
      <c r="N1095">
        <f t="shared" ref="N1095:N1158" si="259">M1095*I1095</f>
        <v>3627.1802772916471</v>
      </c>
      <c r="O1095">
        <f t="shared" ref="O1095:O1158" si="260">N1095*1</f>
        <v>3627.1802772916471</v>
      </c>
      <c r="P1095">
        <f t="shared" si="252"/>
        <v>4136484.6922346274</v>
      </c>
      <c r="Q1095">
        <f t="shared" si="253"/>
        <v>-1579915.5135874471</v>
      </c>
      <c r="S1095">
        <v>3.627180277291647</v>
      </c>
      <c r="T1095">
        <v>4136.4846922346278</v>
      </c>
      <c r="U1095">
        <v>1579.9155135874471</v>
      </c>
      <c r="W1095">
        <v>1579915.5135874471</v>
      </c>
      <c r="X1095">
        <f t="shared" ref="X1095:X1158" si="261">F1095*$AH$24</f>
        <v>20.652777777776603</v>
      </c>
      <c r="Y1095">
        <f t="shared" ref="Y1095:Y1158" si="262">0.5*1.225*$AH$26*$AH$25*I1095^2</f>
        <v>99.307194097222208</v>
      </c>
      <c r="Z1095">
        <f t="shared" ref="Z1095:Z1158" si="263">$AH$27*$AH$24*9.81</f>
        <v>102.11229000000002</v>
      </c>
      <c r="AA1095">
        <f t="shared" ref="AA1095:AA1158" si="264">T1095-U1095</f>
        <v>2556.5691786471807</v>
      </c>
      <c r="AB1095">
        <f t="shared" ref="AB1095:AB1158" si="265">(0.5*$AH$24*I1095^2)/1000</f>
        <v>198.34927777777773</v>
      </c>
    </row>
    <row r="1096" spans="2:28" x14ac:dyDescent="0.55000000000000004">
      <c r="B1096" s="6" t="s">
        <v>39</v>
      </c>
      <c r="C1096" s="6">
        <v>1090</v>
      </c>
      <c r="D1096" s="6">
        <v>68</v>
      </c>
      <c r="E1096" s="12">
        <v>58.8</v>
      </c>
      <c r="F1096" s="16">
        <f t="shared" ref="F1096:F1159" si="266">($E1097-$E1095)/2/3.6</f>
        <v>0</v>
      </c>
      <c r="G1096" s="16">
        <f t="shared" si="254"/>
        <v>0</v>
      </c>
      <c r="I1096">
        <v>16.416666666666668</v>
      </c>
      <c r="J1096">
        <f t="shared" si="255"/>
        <v>202.43540786024309</v>
      </c>
      <c r="K1096">
        <f t="shared" si="256"/>
        <v>0</v>
      </c>
      <c r="L1096">
        <f t="shared" si="257"/>
        <v>202.43540786024309</v>
      </c>
      <c r="M1096">
        <f t="shared" si="258"/>
        <v>202.43540786024309</v>
      </c>
      <c r="N1096">
        <f t="shared" si="259"/>
        <v>3323.3146123723241</v>
      </c>
      <c r="O1096">
        <f t="shared" si="260"/>
        <v>3323.3146123723241</v>
      </c>
      <c r="P1096">
        <f t="shared" ref="P1096:P1159" si="267">P1095+MAX(0,O1096)</f>
        <v>4139808.0068469997</v>
      </c>
      <c r="Q1096">
        <f t="shared" ref="Q1096:Q1159" si="268">Q1095+MIN(0,O1096)</f>
        <v>-1579915.5135874471</v>
      </c>
      <c r="S1096">
        <v>3.3233146123723243</v>
      </c>
      <c r="T1096">
        <v>4139.8080068469999</v>
      </c>
      <c r="U1096">
        <v>1579.9155135874471</v>
      </c>
      <c r="W1096">
        <v>1579915.5135874471</v>
      </c>
      <c r="X1096">
        <f t="shared" si="261"/>
        <v>0</v>
      </c>
      <c r="Y1096">
        <f t="shared" si="262"/>
        <v>100.32311786024307</v>
      </c>
      <c r="Z1096">
        <f t="shared" si="263"/>
        <v>102.11229000000002</v>
      </c>
      <c r="AA1096">
        <f t="shared" si="264"/>
        <v>2559.8924932595528</v>
      </c>
      <c r="AB1096">
        <f t="shared" si="265"/>
        <v>200.37841319444448</v>
      </c>
    </row>
    <row r="1097" spans="2:28" x14ac:dyDescent="0.55000000000000004">
      <c r="B1097" s="6" t="s">
        <v>39</v>
      </c>
      <c r="C1097" s="6">
        <v>1091</v>
      </c>
      <c r="D1097" s="6">
        <v>69</v>
      </c>
      <c r="E1097" s="12">
        <v>58.8</v>
      </c>
      <c r="F1097" s="16">
        <f t="shared" si="266"/>
        <v>4.1666666666667261E-2</v>
      </c>
      <c r="G1097" s="16">
        <f t="shared" ref="G1097:G1160" si="269">($E1098-$E1096)/2</f>
        <v>0.15000000000000213</v>
      </c>
      <c r="I1097">
        <v>16.694444444444443</v>
      </c>
      <c r="J1097">
        <f t="shared" si="255"/>
        <v>205.85915998215665</v>
      </c>
      <c r="K1097">
        <f t="shared" si="256"/>
        <v>9.787867708333474</v>
      </c>
      <c r="L1097">
        <f t="shared" si="257"/>
        <v>298.79665998215796</v>
      </c>
      <c r="M1097">
        <f t="shared" si="258"/>
        <v>267.81749331549088</v>
      </c>
      <c r="N1097">
        <f t="shared" si="259"/>
        <v>4471.0642634058331</v>
      </c>
      <c r="O1097">
        <f t="shared" si="260"/>
        <v>4471.0642634058331</v>
      </c>
      <c r="P1097">
        <f t="shared" si="267"/>
        <v>4144279.0711104055</v>
      </c>
      <c r="Q1097">
        <f t="shared" si="268"/>
        <v>-1579915.5135874471</v>
      </c>
      <c r="S1097">
        <v>4.4710642634058333</v>
      </c>
      <c r="T1097">
        <v>4144.2790711104053</v>
      </c>
      <c r="U1097">
        <v>1579.9155135874471</v>
      </c>
      <c r="W1097">
        <v>1579915.5135874471</v>
      </c>
      <c r="X1097">
        <f t="shared" si="261"/>
        <v>61.958333333334217</v>
      </c>
      <c r="Y1097">
        <f t="shared" si="262"/>
        <v>103.74686998215662</v>
      </c>
      <c r="Z1097">
        <f t="shared" si="263"/>
        <v>102.11229000000002</v>
      </c>
      <c r="AA1097">
        <f t="shared" si="264"/>
        <v>2564.3635575229582</v>
      </c>
      <c r="AB1097">
        <f t="shared" si="265"/>
        <v>207.21677739197528</v>
      </c>
    </row>
    <row r="1098" spans="2:28" x14ac:dyDescent="0.55000000000000004">
      <c r="B1098" s="6" t="s">
        <v>39</v>
      </c>
      <c r="C1098" s="6">
        <v>1092</v>
      </c>
      <c r="D1098" s="6">
        <v>70</v>
      </c>
      <c r="E1098" s="12">
        <v>59.1</v>
      </c>
      <c r="F1098" s="16">
        <f t="shared" si="266"/>
        <v>0.18055555555555614</v>
      </c>
      <c r="G1098" s="16">
        <f t="shared" si="269"/>
        <v>0.65000000000000213</v>
      </c>
      <c r="I1098">
        <v>17.138888888888889</v>
      </c>
      <c r="J1098">
        <f t="shared" si="255"/>
        <v>211.45665002845297</v>
      </c>
      <c r="K1098">
        <f t="shared" si="256"/>
        <v>42.414093402777915</v>
      </c>
      <c r="L1098">
        <f t="shared" si="257"/>
        <v>614.18581669512093</v>
      </c>
      <c r="M1098">
        <f t="shared" si="258"/>
        <v>479.94276113956494</v>
      </c>
      <c r="N1098">
        <f t="shared" si="259"/>
        <v>8225.6856561975437</v>
      </c>
      <c r="O1098">
        <f t="shared" si="260"/>
        <v>8225.6856561975437</v>
      </c>
      <c r="P1098">
        <f t="shared" si="267"/>
        <v>4152504.7567666029</v>
      </c>
      <c r="Q1098">
        <f t="shared" si="268"/>
        <v>-1579915.5135874471</v>
      </c>
      <c r="S1098">
        <v>8.2256856561975447</v>
      </c>
      <c r="T1098">
        <v>4152.5047567666034</v>
      </c>
      <c r="U1098">
        <v>1579.9155135874471</v>
      </c>
      <c r="W1098">
        <v>1579915.5135874471</v>
      </c>
      <c r="X1098">
        <f t="shared" si="261"/>
        <v>268.486111111112</v>
      </c>
      <c r="Y1098">
        <f t="shared" si="262"/>
        <v>109.34436002845295</v>
      </c>
      <c r="Z1098">
        <f t="shared" si="263"/>
        <v>102.11229000000002</v>
      </c>
      <c r="AA1098">
        <f t="shared" si="264"/>
        <v>2572.5892431791563</v>
      </c>
      <c r="AB1098">
        <f t="shared" si="265"/>
        <v>218.39681442901235</v>
      </c>
    </row>
    <row r="1099" spans="2:28" x14ac:dyDescent="0.55000000000000004">
      <c r="B1099" s="6" t="s">
        <v>39</v>
      </c>
      <c r="C1099" s="6">
        <v>1093</v>
      </c>
      <c r="D1099" s="6">
        <v>71</v>
      </c>
      <c r="E1099" s="12">
        <v>60.1</v>
      </c>
      <c r="F1099" s="16">
        <f t="shared" si="266"/>
        <v>0.36111111111111133</v>
      </c>
      <c r="G1099" s="16">
        <f t="shared" si="269"/>
        <v>1.3000000000000007</v>
      </c>
      <c r="I1099">
        <v>17.5</v>
      </c>
      <c r="J1099">
        <f t="shared" si="255"/>
        <v>216.11289546875003</v>
      </c>
      <c r="K1099">
        <f t="shared" si="256"/>
        <v>84.828186805555603</v>
      </c>
      <c r="L1099">
        <f t="shared" si="257"/>
        <v>1021.5712288020839</v>
      </c>
      <c r="M1099">
        <f t="shared" si="258"/>
        <v>753.08511769097254</v>
      </c>
      <c r="N1099">
        <f t="shared" si="259"/>
        <v>13178.989559592019</v>
      </c>
      <c r="O1099">
        <f t="shared" si="260"/>
        <v>13178.989559592019</v>
      </c>
      <c r="P1099">
        <f t="shared" si="267"/>
        <v>4165683.7463261951</v>
      </c>
      <c r="Q1099">
        <f t="shared" si="268"/>
        <v>-1579915.5135874471</v>
      </c>
      <c r="S1099">
        <v>13.178989559592019</v>
      </c>
      <c r="T1099">
        <v>4165.6837463261954</v>
      </c>
      <c r="U1099">
        <v>1579.9155135874471</v>
      </c>
      <c r="W1099">
        <v>1579915.5135874471</v>
      </c>
      <c r="X1099">
        <f t="shared" si="261"/>
        <v>536.97222222222251</v>
      </c>
      <c r="Y1099">
        <f t="shared" si="262"/>
        <v>114.00060546875001</v>
      </c>
      <c r="Z1099">
        <f t="shared" si="263"/>
        <v>102.11229000000002</v>
      </c>
      <c r="AA1099">
        <f t="shared" si="264"/>
        <v>2585.7682327387483</v>
      </c>
      <c r="AB1099">
        <f t="shared" si="265"/>
        <v>227.69687500000001</v>
      </c>
    </row>
    <row r="1100" spans="2:28" x14ac:dyDescent="0.55000000000000004">
      <c r="B1100" s="6" t="s">
        <v>39</v>
      </c>
      <c r="C1100" s="6">
        <v>1094</v>
      </c>
      <c r="D1100" s="6">
        <v>72</v>
      </c>
      <c r="E1100" s="12">
        <v>61.7</v>
      </c>
      <c r="F1100" s="16">
        <f t="shared" si="266"/>
        <v>0.40277777777777757</v>
      </c>
      <c r="G1100" s="16">
        <f t="shared" si="269"/>
        <v>1.4499999999999993</v>
      </c>
      <c r="I1100">
        <v>17.694444444444443</v>
      </c>
      <c r="J1100">
        <f t="shared" si="255"/>
        <v>218.66031640576776</v>
      </c>
      <c r="K1100">
        <f t="shared" si="256"/>
        <v>94.616054513888841</v>
      </c>
      <c r="L1100">
        <f t="shared" si="257"/>
        <v>1117.0561497391004</v>
      </c>
      <c r="M1100">
        <f t="shared" si="258"/>
        <v>817.59087196132293</v>
      </c>
      <c r="N1100">
        <f t="shared" si="259"/>
        <v>14466.816262204518</v>
      </c>
      <c r="O1100">
        <f t="shared" si="260"/>
        <v>14466.816262204518</v>
      </c>
      <c r="P1100">
        <f t="shared" si="267"/>
        <v>4180150.5625883997</v>
      </c>
      <c r="Q1100">
        <f t="shared" si="268"/>
        <v>-1579915.5135874471</v>
      </c>
      <c r="S1100">
        <v>14.466816262204519</v>
      </c>
      <c r="T1100">
        <v>4180.1505625884001</v>
      </c>
      <c r="U1100">
        <v>1579.9155135874471</v>
      </c>
      <c r="W1100">
        <v>1579915.5135874471</v>
      </c>
      <c r="X1100">
        <f t="shared" si="261"/>
        <v>598.9305555555552</v>
      </c>
      <c r="Y1100">
        <f t="shared" si="262"/>
        <v>116.54802640576774</v>
      </c>
      <c r="Z1100">
        <f t="shared" si="263"/>
        <v>102.11229000000002</v>
      </c>
      <c r="AA1100">
        <f t="shared" si="264"/>
        <v>2600.235049000953</v>
      </c>
      <c r="AB1100">
        <f t="shared" si="265"/>
        <v>232.78491628086419</v>
      </c>
    </row>
    <row r="1101" spans="2:28" x14ac:dyDescent="0.55000000000000004">
      <c r="B1101" s="6" t="s">
        <v>39</v>
      </c>
      <c r="C1101" s="6">
        <v>1095</v>
      </c>
      <c r="D1101" s="6">
        <v>73</v>
      </c>
      <c r="E1101" s="12">
        <v>63</v>
      </c>
      <c r="F1101" s="16">
        <f t="shared" si="266"/>
        <v>0.27777777777777779</v>
      </c>
      <c r="G1101" s="16">
        <f t="shared" si="269"/>
        <v>1</v>
      </c>
      <c r="I1101">
        <v>17.75</v>
      </c>
      <c r="J1101">
        <f t="shared" si="255"/>
        <v>219.39332105468753</v>
      </c>
      <c r="K1101">
        <f t="shared" si="256"/>
        <v>65.2524513888889</v>
      </c>
      <c r="L1101">
        <f t="shared" si="257"/>
        <v>838.97665438802096</v>
      </c>
      <c r="M1101">
        <f t="shared" si="258"/>
        <v>632.44887661024313</v>
      </c>
      <c r="N1101">
        <f t="shared" si="259"/>
        <v>11225.967559831815</v>
      </c>
      <c r="O1101">
        <f t="shared" si="260"/>
        <v>11225.967559831815</v>
      </c>
      <c r="P1101">
        <f t="shared" si="267"/>
        <v>4191376.5301482314</v>
      </c>
      <c r="Q1101">
        <f t="shared" si="268"/>
        <v>-1579915.5135874471</v>
      </c>
      <c r="S1101">
        <v>11.225967559831815</v>
      </c>
      <c r="T1101">
        <v>4191.3765301482317</v>
      </c>
      <c r="U1101">
        <v>1579.9155135874471</v>
      </c>
      <c r="W1101">
        <v>1579915.5135874471</v>
      </c>
      <c r="X1101">
        <f t="shared" si="261"/>
        <v>413.0555555555556</v>
      </c>
      <c r="Y1101">
        <f t="shared" si="262"/>
        <v>117.28103105468752</v>
      </c>
      <c r="Z1101">
        <f t="shared" si="263"/>
        <v>102.11229000000002</v>
      </c>
      <c r="AA1101">
        <f t="shared" si="264"/>
        <v>2611.4610165607846</v>
      </c>
      <c r="AB1101">
        <f t="shared" si="265"/>
        <v>234.24896874999999</v>
      </c>
    </row>
    <row r="1102" spans="2:28" x14ac:dyDescent="0.55000000000000004">
      <c r="B1102" s="6" t="s">
        <v>39</v>
      </c>
      <c r="C1102" s="6">
        <v>1096</v>
      </c>
      <c r="D1102" s="6">
        <v>74</v>
      </c>
      <c r="E1102" s="12">
        <v>63.7</v>
      </c>
      <c r="F1102" s="16">
        <f t="shared" si="266"/>
        <v>0.12499999999999981</v>
      </c>
      <c r="G1102" s="16">
        <f t="shared" si="269"/>
        <v>0.44999999999999929</v>
      </c>
      <c r="I1102">
        <v>17.638888888888889</v>
      </c>
      <c r="J1102">
        <f t="shared" si="255"/>
        <v>217.92960957706407</v>
      </c>
      <c r="K1102">
        <f t="shared" si="256"/>
        <v>29.363603124999955</v>
      </c>
      <c r="L1102">
        <f t="shared" si="257"/>
        <v>496.74210957706362</v>
      </c>
      <c r="M1102">
        <f t="shared" si="258"/>
        <v>403.80460957706379</v>
      </c>
      <c r="N1102">
        <f t="shared" si="259"/>
        <v>7122.6646411509864</v>
      </c>
      <c r="O1102">
        <f t="shared" si="260"/>
        <v>7122.6646411509864</v>
      </c>
      <c r="P1102">
        <f t="shared" si="267"/>
        <v>4198499.1947893826</v>
      </c>
      <c r="Q1102">
        <f t="shared" si="268"/>
        <v>-1579915.5135874471</v>
      </c>
      <c r="S1102">
        <v>7.1226646411509869</v>
      </c>
      <c r="T1102">
        <v>4198.4991947893823</v>
      </c>
      <c r="U1102">
        <v>1579.9155135874471</v>
      </c>
      <c r="W1102">
        <v>1579915.5135874471</v>
      </c>
      <c r="X1102">
        <f t="shared" si="261"/>
        <v>185.87499999999972</v>
      </c>
      <c r="Y1102">
        <f t="shared" si="262"/>
        <v>115.81731957706405</v>
      </c>
      <c r="Z1102">
        <f t="shared" si="263"/>
        <v>102.11229000000002</v>
      </c>
      <c r="AA1102">
        <f t="shared" si="264"/>
        <v>2618.5836812019352</v>
      </c>
      <c r="AB1102">
        <f t="shared" si="265"/>
        <v>231.32545331790124</v>
      </c>
    </row>
    <row r="1103" spans="2:28" x14ac:dyDescent="0.55000000000000004">
      <c r="B1103" s="6" t="s">
        <v>39</v>
      </c>
      <c r="C1103" s="6">
        <v>1097</v>
      </c>
      <c r="D1103" s="6">
        <v>75</v>
      </c>
      <c r="E1103" s="12">
        <v>63.9</v>
      </c>
      <c r="F1103" s="16">
        <f t="shared" si="266"/>
        <v>-2.7777777777778172E-2</v>
      </c>
      <c r="G1103" s="16">
        <f t="shared" si="269"/>
        <v>-0.10000000000000142</v>
      </c>
      <c r="I1103">
        <v>17.305555555555557</v>
      </c>
      <c r="J1103">
        <f t="shared" si="255"/>
        <v>213.59362282937889</v>
      </c>
      <c r="K1103">
        <f t="shared" si="256"/>
        <v>-6.5252451388889812</v>
      </c>
      <c r="L1103">
        <f t="shared" si="257"/>
        <v>151.63528949604466</v>
      </c>
      <c r="M1103">
        <f t="shared" si="258"/>
        <v>172.28806727382275</v>
      </c>
      <c r="N1103">
        <f t="shared" si="259"/>
        <v>2981.5407197664326</v>
      </c>
      <c r="O1103">
        <f t="shared" si="260"/>
        <v>2981.5407197664326</v>
      </c>
      <c r="P1103">
        <f t="shared" si="267"/>
        <v>4201480.7355091488</v>
      </c>
      <c r="Q1103">
        <f t="shared" si="268"/>
        <v>-1579915.5135874471</v>
      </c>
      <c r="S1103">
        <v>2.9815407197664325</v>
      </c>
      <c r="T1103">
        <v>4201.4807355091489</v>
      </c>
      <c r="U1103">
        <v>1579.9155135874471</v>
      </c>
      <c r="W1103">
        <v>1579915.5135874471</v>
      </c>
      <c r="X1103">
        <f t="shared" si="261"/>
        <v>-41.30555555555614</v>
      </c>
      <c r="Y1103">
        <f t="shared" si="262"/>
        <v>111.48133282937889</v>
      </c>
      <c r="Z1103">
        <f t="shared" si="263"/>
        <v>102.11229000000002</v>
      </c>
      <c r="AA1103">
        <f t="shared" si="264"/>
        <v>2621.5652219217018</v>
      </c>
      <c r="AB1103">
        <f t="shared" si="265"/>
        <v>222.66505516975312</v>
      </c>
    </row>
    <row r="1104" spans="2:28" x14ac:dyDescent="0.55000000000000004">
      <c r="B1104" s="6" t="s">
        <v>39</v>
      </c>
      <c r="C1104" s="6">
        <v>1098</v>
      </c>
      <c r="D1104" s="6">
        <v>76</v>
      </c>
      <c r="E1104" s="12">
        <v>63.5</v>
      </c>
      <c r="F1104" s="16">
        <f t="shared" si="266"/>
        <v>-0.2222222222222224</v>
      </c>
      <c r="G1104" s="16">
        <f t="shared" si="269"/>
        <v>-0.80000000000000071</v>
      </c>
      <c r="I1104">
        <v>16.75</v>
      </c>
      <c r="J1104">
        <f t="shared" si="255"/>
        <v>206.55080386718754</v>
      </c>
      <c r="K1104">
        <f t="shared" si="256"/>
        <v>-52.20196111111116</v>
      </c>
      <c r="L1104">
        <f t="shared" si="257"/>
        <v>-289.1158627994796</v>
      </c>
      <c r="M1104">
        <f t="shared" si="258"/>
        <v>-123.8936405772572</v>
      </c>
      <c r="N1104">
        <f t="shared" si="259"/>
        <v>-2075.2184796690581</v>
      </c>
      <c r="O1104">
        <f t="shared" si="260"/>
        <v>-2075.2184796690581</v>
      </c>
      <c r="P1104">
        <f t="shared" si="267"/>
        <v>4201480.7355091488</v>
      </c>
      <c r="Q1104">
        <f t="shared" si="268"/>
        <v>-1581990.7320671161</v>
      </c>
      <c r="S1104">
        <v>-2.0752184796690583</v>
      </c>
      <c r="T1104">
        <v>4201.4807355091489</v>
      </c>
      <c r="U1104">
        <v>1581.9907320671161</v>
      </c>
      <c r="W1104">
        <v>1581990.7320671161</v>
      </c>
      <c r="X1104">
        <f t="shared" si="261"/>
        <v>-330.44444444444474</v>
      </c>
      <c r="Y1104">
        <f t="shared" si="262"/>
        <v>104.43851386718751</v>
      </c>
      <c r="Z1104">
        <f t="shared" si="263"/>
        <v>102.11229000000002</v>
      </c>
      <c r="AA1104">
        <f t="shared" si="264"/>
        <v>2619.4900034420325</v>
      </c>
      <c r="AB1104">
        <f t="shared" si="265"/>
        <v>208.59821875</v>
      </c>
    </row>
    <row r="1105" spans="2:28" x14ac:dyDescent="0.55000000000000004">
      <c r="B1105" s="6" t="s">
        <v>39</v>
      </c>
      <c r="C1105" s="6">
        <v>1099</v>
      </c>
      <c r="D1105" s="6">
        <v>77</v>
      </c>
      <c r="E1105" s="12">
        <v>62.3</v>
      </c>
      <c r="F1105" s="16">
        <f t="shared" si="266"/>
        <v>-0.44444444444444481</v>
      </c>
      <c r="G1105" s="16">
        <f t="shared" si="269"/>
        <v>-1.6000000000000014</v>
      </c>
      <c r="I1105">
        <v>16.361111111111111</v>
      </c>
      <c r="J1105">
        <f t="shared" si="255"/>
        <v>201.75755089650852</v>
      </c>
      <c r="K1105">
        <f t="shared" si="256"/>
        <v>-104.40392222222232</v>
      </c>
      <c r="L1105">
        <f t="shared" si="257"/>
        <v>-789.57578243682565</v>
      </c>
      <c r="M1105">
        <f t="shared" si="258"/>
        <v>-459.13133799238096</v>
      </c>
      <c r="N1105">
        <f t="shared" si="259"/>
        <v>-7511.898835486455</v>
      </c>
      <c r="O1105">
        <f t="shared" si="260"/>
        <v>-7511.898835486455</v>
      </c>
      <c r="P1105">
        <f t="shared" si="267"/>
        <v>4201480.7355091488</v>
      </c>
      <c r="Q1105">
        <f t="shared" si="268"/>
        <v>-1589502.6309026026</v>
      </c>
      <c r="S1105">
        <v>-7.5118988354864555</v>
      </c>
      <c r="T1105">
        <v>4201.4807355091489</v>
      </c>
      <c r="U1105">
        <v>1589.5026309026025</v>
      </c>
      <c r="W1105">
        <v>1589502.6309026026</v>
      </c>
      <c r="X1105">
        <f t="shared" si="261"/>
        <v>-660.88888888888948</v>
      </c>
      <c r="Y1105">
        <f t="shared" si="262"/>
        <v>99.645260896508489</v>
      </c>
      <c r="Z1105">
        <f t="shared" si="263"/>
        <v>102.11229000000002</v>
      </c>
      <c r="AA1105">
        <f t="shared" si="264"/>
        <v>2611.9781046065464</v>
      </c>
      <c r="AB1105">
        <f t="shared" si="265"/>
        <v>199.02450887345677</v>
      </c>
    </row>
    <row r="1106" spans="2:28" x14ac:dyDescent="0.55000000000000004">
      <c r="B1106" s="6" t="s">
        <v>39</v>
      </c>
      <c r="C1106" s="6">
        <v>1100</v>
      </c>
      <c r="D1106" s="6">
        <v>78</v>
      </c>
      <c r="E1106" s="12">
        <v>60.3</v>
      </c>
      <c r="F1106" s="16">
        <f t="shared" si="266"/>
        <v>-0.47222222222222199</v>
      </c>
      <c r="G1106" s="16">
        <f t="shared" si="269"/>
        <v>-1.6999999999999993</v>
      </c>
      <c r="I1106">
        <v>16.222222222222221</v>
      </c>
      <c r="J1106">
        <f t="shared" si="255"/>
        <v>200.0729614506173</v>
      </c>
      <c r="K1106">
        <f t="shared" si="256"/>
        <v>-110.92916736111106</v>
      </c>
      <c r="L1106">
        <f t="shared" si="257"/>
        <v>-853.21870521604887</v>
      </c>
      <c r="M1106">
        <f t="shared" si="258"/>
        <v>-502.12148299382682</v>
      </c>
      <c r="N1106">
        <f t="shared" si="259"/>
        <v>-8145.5262796776342</v>
      </c>
      <c r="O1106">
        <f t="shared" si="260"/>
        <v>-8145.5262796776342</v>
      </c>
      <c r="P1106">
        <f t="shared" si="267"/>
        <v>4201480.7355091488</v>
      </c>
      <c r="Q1106">
        <f t="shared" si="268"/>
        <v>-1597648.1571822802</v>
      </c>
      <c r="S1106">
        <v>-8.1455262796776342</v>
      </c>
      <c r="T1106">
        <v>4201.4807355091489</v>
      </c>
      <c r="U1106">
        <v>1597.6481571822803</v>
      </c>
      <c r="W1106">
        <v>1597648.1571822802</v>
      </c>
      <c r="X1106">
        <f t="shared" si="261"/>
        <v>-702.19444444444412</v>
      </c>
      <c r="Y1106">
        <f t="shared" si="262"/>
        <v>97.960671450617284</v>
      </c>
      <c r="Z1106">
        <f t="shared" si="263"/>
        <v>102.11229000000002</v>
      </c>
      <c r="AA1106">
        <f t="shared" si="264"/>
        <v>2603.8325783268683</v>
      </c>
      <c r="AB1106">
        <f t="shared" si="265"/>
        <v>195.65982716049379</v>
      </c>
    </row>
    <row r="1107" spans="2:28" x14ac:dyDescent="0.55000000000000004">
      <c r="B1107" s="6" t="s">
        <v>39</v>
      </c>
      <c r="C1107" s="6">
        <v>1101</v>
      </c>
      <c r="D1107" s="6">
        <v>79</v>
      </c>
      <c r="E1107" s="12">
        <v>58.9</v>
      </c>
      <c r="F1107" s="16">
        <f t="shared" si="266"/>
        <v>-0.26388888888888867</v>
      </c>
      <c r="G1107" s="16">
        <f t="shared" si="269"/>
        <v>-0.94999999999999929</v>
      </c>
      <c r="I1107">
        <v>16.333333333333332</v>
      </c>
      <c r="J1107">
        <f t="shared" si="255"/>
        <v>201.41948409722221</v>
      </c>
      <c r="K1107">
        <f t="shared" si="256"/>
        <v>-61.989828819444391</v>
      </c>
      <c r="L1107">
        <f t="shared" si="257"/>
        <v>-387.18468256944391</v>
      </c>
      <c r="M1107">
        <f t="shared" si="258"/>
        <v>-190.98329368055522</v>
      </c>
      <c r="N1107">
        <f t="shared" si="259"/>
        <v>-3119.3937967824018</v>
      </c>
      <c r="O1107">
        <f t="shared" si="260"/>
        <v>-3119.3937967824018</v>
      </c>
      <c r="P1107">
        <f t="shared" si="267"/>
        <v>4201480.7355091488</v>
      </c>
      <c r="Q1107">
        <f t="shared" si="268"/>
        <v>-1600767.5509790627</v>
      </c>
      <c r="S1107">
        <v>-3.1193937967824019</v>
      </c>
      <c r="T1107">
        <v>4201.4807355091489</v>
      </c>
      <c r="U1107">
        <v>1600.7675509790627</v>
      </c>
      <c r="W1107">
        <v>1600767.5509790627</v>
      </c>
      <c r="X1107">
        <f t="shared" si="261"/>
        <v>-392.40277777777743</v>
      </c>
      <c r="Y1107">
        <f t="shared" si="262"/>
        <v>99.307194097222208</v>
      </c>
      <c r="Z1107">
        <f t="shared" si="263"/>
        <v>102.11229000000002</v>
      </c>
      <c r="AA1107">
        <f t="shared" si="264"/>
        <v>2600.7131845300864</v>
      </c>
      <c r="AB1107">
        <f t="shared" si="265"/>
        <v>198.34927777777773</v>
      </c>
    </row>
    <row r="1108" spans="2:28" x14ac:dyDescent="0.55000000000000004">
      <c r="B1108" s="6" t="s">
        <v>39</v>
      </c>
      <c r="C1108" s="6">
        <v>1102</v>
      </c>
      <c r="D1108" s="6">
        <v>80</v>
      </c>
      <c r="E1108" s="12">
        <v>58.4</v>
      </c>
      <c r="F1108" s="16">
        <f t="shared" si="266"/>
        <v>-1.3888888888889086E-2</v>
      </c>
      <c r="G1108" s="16">
        <f t="shared" si="269"/>
        <v>-5.0000000000000711E-2</v>
      </c>
      <c r="I1108">
        <v>16.722222222222221</v>
      </c>
      <c r="J1108">
        <f t="shared" si="255"/>
        <v>206.20469469714507</v>
      </c>
      <c r="K1108">
        <f t="shared" si="256"/>
        <v>-3.2626225694444906</v>
      </c>
      <c r="L1108">
        <f t="shared" si="257"/>
        <v>175.22552803047796</v>
      </c>
      <c r="M1108">
        <f t="shared" si="258"/>
        <v>185.55191691936699</v>
      </c>
      <c r="N1108">
        <f t="shared" si="259"/>
        <v>3102.8403884849699</v>
      </c>
      <c r="O1108">
        <f t="shared" si="260"/>
        <v>3102.8403884849699</v>
      </c>
      <c r="P1108">
        <f t="shared" si="267"/>
        <v>4204583.575897634</v>
      </c>
      <c r="Q1108">
        <f t="shared" si="268"/>
        <v>-1600767.5509790627</v>
      </c>
      <c r="S1108">
        <v>3.10284038848497</v>
      </c>
      <c r="T1108">
        <v>4204.5835758976345</v>
      </c>
      <c r="U1108">
        <v>1600.7675509790627</v>
      </c>
      <c r="W1108">
        <v>1600767.5509790627</v>
      </c>
      <c r="X1108">
        <f t="shared" si="261"/>
        <v>-20.65277777777807</v>
      </c>
      <c r="Y1108">
        <f t="shared" si="262"/>
        <v>104.09240469714506</v>
      </c>
      <c r="Z1108">
        <f t="shared" si="263"/>
        <v>102.11229000000002</v>
      </c>
      <c r="AA1108">
        <f t="shared" si="264"/>
        <v>2603.8160249185721</v>
      </c>
      <c r="AB1108">
        <f t="shared" si="265"/>
        <v>207.906924382716</v>
      </c>
    </row>
    <row r="1109" spans="2:28" x14ac:dyDescent="0.55000000000000004">
      <c r="B1109" s="6" t="s">
        <v>39</v>
      </c>
      <c r="C1109" s="6">
        <v>1103</v>
      </c>
      <c r="D1109" s="6">
        <v>81</v>
      </c>
      <c r="E1109" s="12">
        <v>58.8</v>
      </c>
      <c r="F1109" s="16">
        <f t="shared" si="266"/>
        <v>0.25000000000000061</v>
      </c>
      <c r="G1109" s="16">
        <f t="shared" si="269"/>
        <v>0.90000000000000213</v>
      </c>
      <c r="I1109">
        <v>17.305555555555557</v>
      </c>
      <c r="J1109">
        <f t="shared" si="255"/>
        <v>213.59362282937889</v>
      </c>
      <c r="K1109">
        <f t="shared" si="256"/>
        <v>58.727206250000144</v>
      </c>
      <c r="L1109">
        <f t="shared" si="257"/>
        <v>771.21862282938025</v>
      </c>
      <c r="M1109">
        <f t="shared" si="258"/>
        <v>585.3436228293798</v>
      </c>
      <c r="N1109">
        <f t="shared" si="259"/>
        <v>10129.696583963991</v>
      </c>
      <c r="O1109">
        <f t="shared" si="260"/>
        <v>10129.696583963991</v>
      </c>
      <c r="P1109">
        <f t="shared" si="267"/>
        <v>4214713.272481598</v>
      </c>
      <c r="Q1109">
        <f t="shared" si="268"/>
        <v>-1600767.5509790627</v>
      </c>
      <c r="S1109">
        <v>10.129696583963991</v>
      </c>
      <c r="T1109">
        <v>4214.7132724815983</v>
      </c>
      <c r="U1109">
        <v>1600.7675509790627</v>
      </c>
      <c r="W1109">
        <v>1600767.5509790627</v>
      </c>
      <c r="X1109">
        <f t="shared" si="261"/>
        <v>371.75000000000091</v>
      </c>
      <c r="Y1109">
        <f t="shared" si="262"/>
        <v>111.48133282937889</v>
      </c>
      <c r="Z1109">
        <f t="shared" si="263"/>
        <v>102.11229000000002</v>
      </c>
      <c r="AA1109">
        <f t="shared" si="264"/>
        <v>2613.9457215025359</v>
      </c>
      <c r="AB1109">
        <f t="shared" si="265"/>
        <v>222.66505516975312</v>
      </c>
    </row>
    <row r="1110" spans="2:28" x14ac:dyDescent="0.55000000000000004">
      <c r="B1110" s="6" t="s">
        <v>39</v>
      </c>
      <c r="C1110" s="6">
        <v>1104</v>
      </c>
      <c r="D1110" s="6">
        <v>82</v>
      </c>
      <c r="E1110" s="12">
        <v>60.2</v>
      </c>
      <c r="F1110" s="16">
        <f t="shared" si="266"/>
        <v>0.4861111111111111</v>
      </c>
      <c r="G1110" s="16">
        <f t="shared" si="269"/>
        <v>1.75</v>
      </c>
      <c r="I1110">
        <v>17.75</v>
      </c>
      <c r="J1110">
        <f t="shared" si="255"/>
        <v>219.39332105468753</v>
      </c>
      <c r="K1110">
        <f t="shared" si="256"/>
        <v>114.19178993055554</v>
      </c>
      <c r="L1110">
        <f t="shared" si="257"/>
        <v>1303.6641543880207</v>
      </c>
      <c r="M1110">
        <f t="shared" si="258"/>
        <v>942.24054327690965</v>
      </c>
      <c r="N1110">
        <f t="shared" si="259"/>
        <v>16724.769643165146</v>
      </c>
      <c r="O1110">
        <f t="shared" si="260"/>
        <v>16724.769643165146</v>
      </c>
      <c r="P1110">
        <f t="shared" si="267"/>
        <v>4231438.0421247631</v>
      </c>
      <c r="Q1110">
        <f t="shared" si="268"/>
        <v>-1600767.5509790627</v>
      </c>
      <c r="S1110">
        <v>16.724769643165146</v>
      </c>
      <c r="T1110">
        <v>4231.4380421247633</v>
      </c>
      <c r="U1110">
        <v>1600.7675509790627</v>
      </c>
      <c r="W1110">
        <v>1600767.5509790627</v>
      </c>
      <c r="X1110">
        <f t="shared" si="261"/>
        <v>722.84722222222217</v>
      </c>
      <c r="Y1110">
        <f t="shared" si="262"/>
        <v>117.28103105468752</v>
      </c>
      <c r="Z1110">
        <f t="shared" si="263"/>
        <v>102.11229000000002</v>
      </c>
      <c r="AA1110">
        <f t="shared" si="264"/>
        <v>2630.6704911457009</v>
      </c>
      <c r="AB1110">
        <f t="shared" si="265"/>
        <v>234.24896874999999</v>
      </c>
    </row>
    <row r="1111" spans="2:28" x14ac:dyDescent="0.55000000000000004">
      <c r="B1111" s="6" t="s">
        <v>39</v>
      </c>
      <c r="C1111" s="6">
        <v>1105</v>
      </c>
      <c r="D1111" s="6">
        <v>83</v>
      </c>
      <c r="E1111" s="12">
        <v>62.3</v>
      </c>
      <c r="F1111" s="16">
        <f t="shared" si="266"/>
        <v>0.51388888888888828</v>
      </c>
      <c r="G1111" s="16">
        <f t="shared" si="269"/>
        <v>1.8499999999999979</v>
      </c>
      <c r="I1111">
        <v>17.916666666666668</v>
      </c>
      <c r="J1111">
        <f t="shared" si="255"/>
        <v>221.60612192274311</v>
      </c>
      <c r="K1111">
        <f t="shared" si="256"/>
        <v>120.71703506944431</v>
      </c>
      <c r="L1111">
        <f t="shared" si="257"/>
        <v>1367.8352885894085</v>
      </c>
      <c r="M1111">
        <f t="shared" si="258"/>
        <v>985.75889970052003</v>
      </c>
      <c r="N1111">
        <f t="shared" si="259"/>
        <v>17661.513619634319</v>
      </c>
      <c r="O1111">
        <f t="shared" si="260"/>
        <v>17661.513619634319</v>
      </c>
      <c r="P1111">
        <f t="shared" si="267"/>
        <v>4249099.5557443975</v>
      </c>
      <c r="Q1111">
        <f t="shared" si="268"/>
        <v>-1600767.5509790627</v>
      </c>
      <c r="S1111">
        <v>17.66151361963432</v>
      </c>
      <c r="T1111">
        <v>4249.0995557443975</v>
      </c>
      <c r="U1111">
        <v>1600.7675509790627</v>
      </c>
      <c r="W1111">
        <v>1600767.5509790627</v>
      </c>
      <c r="X1111">
        <f t="shared" si="261"/>
        <v>764.15277777777692</v>
      </c>
      <c r="Y1111">
        <f t="shared" si="262"/>
        <v>119.4938319227431</v>
      </c>
      <c r="Z1111">
        <f t="shared" si="263"/>
        <v>102.11229000000002</v>
      </c>
      <c r="AA1111">
        <f t="shared" si="264"/>
        <v>2648.3320047653351</v>
      </c>
      <c r="AB1111">
        <f t="shared" si="265"/>
        <v>238.66866319444449</v>
      </c>
    </row>
    <row r="1112" spans="2:28" x14ac:dyDescent="0.55000000000000004">
      <c r="B1112" s="6" t="s">
        <v>39</v>
      </c>
      <c r="C1112" s="6">
        <v>1106</v>
      </c>
      <c r="D1112" s="6">
        <v>84</v>
      </c>
      <c r="E1112" s="12">
        <v>63.9</v>
      </c>
      <c r="F1112" s="16">
        <f t="shared" si="266"/>
        <v>0.30555555555555597</v>
      </c>
      <c r="G1112" s="16">
        <f t="shared" si="269"/>
        <v>1.1000000000000014</v>
      </c>
      <c r="I1112">
        <v>17.888888888888889</v>
      </c>
      <c r="J1112">
        <f t="shared" si="255"/>
        <v>221.23588564043212</v>
      </c>
      <c r="K1112">
        <f t="shared" si="256"/>
        <v>71.777696527777877</v>
      </c>
      <c r="L1112">
        <f t="shared" si="257"/>
        <v>902.77755230709977</v>
      </c>
      <c r="M1112">
        <f t="shared" si="258"/>
        <v>675.59699675154388</v>
      </c>
      <c r="N1112">
        <f t="shared" si="259"/>
        <v>12085.679608555396</v>
      </c>
      <c r="O1112">
        <f t="shared" si="260"/>
        <v>12085.679608555396</v>
      </c>
      <c r="P1112">
        <f t="shared" si="267"/>
        <v>4261185.235352953</v>
      </c>
      <c r="Q1112">
        <f t="shared" si="268"/>
        <v>-1600767.5509790627</v>
      </c>
      <c r="S1112">
        <v>12.085679608555397</v>
      </c>
      <c r="T1112">
        <v>4261.185235352953</v>
      </c>
      <c r="U1112">
        <v>1600.7675509790627</v>
      </c>
      <c r="W1112">
        <v>1600767.5509790627</v>
      </c>
      <c r="X1112">
        <f t="shared" si="261"/>
        <v>454.36111111111171</v>
      </c>
      <c r="Y1112">
        <f t="shared" si="262"/>
        <v>119.12359564043211</v>
      </c>
      <c r="Z1112">
        <f t="shared" si="263"/>
        <v>102.11229000000002</v>
      </c>
      <c r="AA1112">
        <f t="shared" si="264"/>
        <v>2660.4176843738906</v>
      </c>
      <c r="AB1112">
        <f t="shared" si="265"/>
        <v>237.92917901234568</v>
      </c>
    </row>
    <row r="1113" spans="2:28" x14ac:dyDescent="0.55000000000000004">
      <c r="B1113" s="6" t="s">
        <v>39</v>
      </c>
      <c r="C1113" s="6">
        <v>1107</v>
      </c>
      <c r="D1113" s="6">
        <v>85</v>
      </c>
      <c r="E1113" s="12">
        <v>64.5</v>
      </c>
      <c r="F1113" s="16">
        <f t="shared" si="266"/>
        <v>6.9444444444445433E-2</v>
      </c>
      <c r="G1113" s="16">
        <f t="shared" si="269"/>
        <v>0.25000000000000355</v>
      </c>
      <c r="I1113">
        <v>17.638888888888889</v>
      </c>
      <c r="J1113">
        <f t="shared" si="255"/>
        <v>217.92960957706407</v>
      </c>
      <c r="K1113">
        <f t="shared" si="256"/>
        <v>16.313112847222456</v>
      </c>
      <c r="L1113">
        <f t="shared" si="257"/>
        <v>372.82544291039966</v>
      </c>
      <c r="M1113">
        <f t="shared" si="258"/>
        <v>321.19349846595446</v>
      </c>
      <c r="N1113">
        <f t="shared" si="259"/>
        <v>5665.4964312744751</v>
      </c>
      <c r="O1113">
        <f t="shared" si="260"/>
        <v>5665.4964312744751</v>
      </c>
      <c r="P1113">
        <f t="shared" si="267"/>
        <v>4266850.7317842273</v>
      </c>
      <c r="Q1113">
        <f t="shared" si="268"/>
        <v>-1600767.5509790627</v>
      </c>
      <c r="S1113">
        <v>5.6654964312744749</v>
      </c>
      <c r="T1113">
        <v>4266.8507317842277</v>
      </c>
      <c r="U1113">
        <v>1600.7675509790627</v>
      </c>
      <c r="W1113">
        <v>1600767.5509790627</v>
      </c>
      <c r="X1113">
        <f t="shared" si="261"/>
        <v>103.26388888889036</v>
      </c>
      <c r="Y1113">
        <f t="shared" si="262"/>
        <v>115.81731957706405</v>
      </c>
      <c r="Z1113">
        <f t="shared" si="263"/>
        <v>102.11229000000002</v>
      </c>
      <c r="AA1113">
        <f t="shared" si="264"/>
        <v>2666.0831808051653</v>
      </c>
      <c r="AB1113">
        <f t="shared" si="265"/>
        <v>231.32545331790124</v>
      </c>
    </row>
    <row r="1114" spans="2:28" x14ac:dyDescent="0.55000000000000004">
      <c r="B1114" s="6" t="s">
        <v>39</v>
      </c>
      <c r="C1114" s="6">
        <v>1108</v>
      </c>
      <c r="D1114" s="6">
        <v>86</v>
      </c>
      <c r="E1114" s="12">
        <v>64.400000000000006</v>
      </c>
      <c r="F1114" s="16">
        <f t="shared" si="266"/>
        <v>-0.1388888888888889</v>
      </c>
      <c r="G1114" s="16">
        <f t="shared" si="269"/>
        <v>-0.5</v>
      </c>
      <c r="I1114">
        <v>17.222222222222221</v>
      </c>
      <c r="J1114">
        <f t="shared" si="255"/>
        <v>212.52255138117286</v>
      </c>
      <c r="K1114">
        <f t="shared" si="256"/>
        <v>-32.62622569444445</v>
      </c>
      <c r="L1114">
        <f t="shared" si="257"/>
        <v>-97.269115285493839</v>
      </c>
      <c r="M1114">
        <f t="shared" si="258"/>
        <v>5.9947736033950605</v>
      </c>
      <c r="N1114">
        <f t="shared" si="259"/>
        <v>103.24332316958159</v>
      </c>
      <c r="O1114">
        <f t="shared" si="260"/>
        <v>103.24332316958159</v>
      </c>
      <c r="P1114">
        <f t="shared" si="267"/>
        <v>4266953.975107397</v>
      </c>
      <c r="Q1114">
        <f t="shared" si="268"/>
        <v>-1600767.5509790627</v>
      </c>
      <c r="S1114">
        <v>0.10324332316958158</v>
      </c>
      <c r="T1114">
        <v>4266.9539751073971</v>
      </c>
      <c r="U1114">
        <v>1600.7675509790627</v>
      </c>
      <c r="W1114">
        <v>1600767.5509790627</v>
      </c>
      <c r="X1114">
        <f t="shared" si="261"/>
        <v>-206.5277777777778</v>
      </c>
      <c r="Y1114">
        <f t="shared" si="262"/>
        <v>110.41026138117284</v>
      </c>
      <c r="Z1114">
        <f t="shared" si="263"/>
        <v>102.11229000000002</v>
      </c>
      <c r="AA1114">
        <f t="shared" si="264"/>
        <v>2666.1864241283347</v>
      </c>
      <c r="AB1114">
        <f t="shared" si="265"/>
        <v>220.52577160493826</v>
      </c>
    </row>
    <row r="1115" spans="2:28" x14ac:dyDescent="0.55000000000000004">
      <c r="B1115" s="6" t="s">
        <v>39</v>
      </c>
      <c r="C1115" s="6">
        <v>1109</v>
      </c>
      <c r="D1115" s="6">
        <v>87</v>
      </c>
      <c r="E1115" s="12">
        <v>63.5</v>
      </c>
      <c r="F1115" s="16">
        <f t="shared" si="266"/>
        <v>-0.33333333333333409</v>
      </c>
      <c r="G1115" s="16">
        <f t="shared" si="269"/>
        <v>-1.2000000000000028</v>
      </c>
      <c r="I1115">
        <v>17</v>
      </c>
      <c r="J1115">
        <f t="shared" si="255"/>
        <v>209.69163687500003</v>
      </c>
      <c r="K1115">
        <f t="shared" si="256"/>
        <v>-78.302941666666854</v>
      </c>
      <c r="L1115">
        <f t="shared" si="257"/>
        <v>-533.80836312500173</v>
      </c>
      <c r="M1115">
        <f t="shared" si="258"/>
        <v>-285.97502979166779</v>
      </c>
      <c r="N1115">
        <f t="shared" si="259"/>
        <v>-4861.5755064583527</v>
      </c>
      <c r="O1115">
        <f t="shared" si="260"/>
        <v>-4861.5755064583527</v>
      </c>
      <c r="P1115">
        <f t="shared" si="267"/>
        <v>4266953.975107397</v>
      </c>
      <c r="Q1115">
        <f t="shared" si="268"/>
        <v>-1605629.126485521</v>
      </c>
      <c r="S1115">
        <v>-4.8615755064583528</v>
      </c>
      <c r="T1115">
        <v>4266.9539751073971</v>
      </c>
      <c r="U1115">
        <v>1605.6291264855211</v>
      </c>
      <c r="W1115">
        <v>1605629.126485521</v>
      </c>
      <c r="X1115">
        <f t="shared" si="261"/>
        <v>-495.66666666666782</v>
      </c>
      <c r="Y1115">
        <f t="shared" si="262"/>
        <v>107.57934687500001</v>
      </c>
      <c r="Z1115">
        <f t="shared" si="263"/>
        <v>102.11229000000002</v>
      </c>
      <c r="AA1115">
        <f t="shared" si="264"/>
        <v>2661.3248486218763</v>
      </c>
      <c r="AB1115">
        <f t="shared" si="265"/>
        <v>214.8715</v>
      </c>
    </row>
    <row r="1116" spans="2:28" x14ac:dyDescent="0.55000000000000004">
      <c r="B1116" s="6" t="s">
        <v>39</v>
      </c>
      <c r="C1116" s="6">
        <v>1110</v>
      </c>
      <c r="D1116" s="6">
        <v>88</v>
      </c>
      <c r="E1116" s="12">
        <v>62</v>
      </c>
      <c r="F1116" s="16">
        <f t="shared" si="266"/>
        <v>-0.31944444444444403</v>
      </c>
      <c r="G1116" s="16">
        <f t="shared" si="269"/>
        <v>-1.1499999999999986</v>
      </c>
      <c r="I1116">
        <v>17.027777777777779</v>
      </c>
      <c r="J1116">
        <f t="shared" si="255"/>
        <v>210.0434905955826</v>
      </c>
      <c r="K1116">
        <f t="shared" si="256"/>
        <v>-75.040319097222124</v>
      </c>
      <c r="L1116">
        <f t="shared" si="257"/>
        <v>-502.47734273774984</v>
      </c>
      <c r="M1116">
        <f t="shared" si="258"/>
        <v>-264.97039829330572</v>
      </c>
      <c r="N1116">
        <f t="shared" si="259"/>
        <v>-4511.8570598276783</v>
      </c>
      <c r="O1116">
        <f t="shared" si="260"/>
        <v>-4511.8570598276783</v>
      </c>
      <c r="P1116">
        <f t="shared" si="267"/>
        <v>4266953.975107397</v>
      </c>
      <c r="Q1116">
        <f t="shared" si="268"/>
        <v>-1610140.9835453487</v>
      </c>
      <c r="S1116">
        <v>-4.5118570598276788</v>
      </c>
      <c r="T1116">
        <v>4266.9539751073971</v>
      </c>
      <c r="U1116">
        <v>1610.1409835453487</v>
      </c>
      <c r="W1116">
        <v>1610140.9835453487</v>
      </c>
      <c r="X1116">
        <f t="shared" si="261"/>
        <v>-475.01388888888829</v>
      </c>
      <c r="Y1116">
        <f t="shared" si="262"/>
        <v>107.93120059558258</v>
      </c>
      <c r="Z1116">
        <f t="shared" si="263"/>
        <v>102.11229000000002</v>
      </c>
      <c r="AA1116">
        <f t="shared" si="264"/>
        <v>2656.8129915620484</v>
      </c>
      <c r="AB1116">
        <f t="shared" si="265"/>
        <v>215.57426813271607</v>
      </c>
    </row>
    <row r="1117" spans="2:28" x14ac:dyDescent="0.55000000000000004">
      <c r="B1117" s="6" t="s">
        <v>39</v>
      </c>
      <c r="C1117" s="6">
        <v>1111</v>
      </c>
      <c r="D1117" s="6">
        <v>89</v>
      </c>
      <c r="E1117" s="12">
        <v>61.2</v>
      </c>
      <c r="F1117" s="16">
        <f t="shared" si="266"/>
        <v>-9.7222222222222612E-2</v>
      </c>
      <c r="G1117" s="16">
        <f t="shared" si="269"/>
        <v>-0.35000000000000142</v>
      </c>
      <c r="I1117">
        <v>17.388888888888889</v>
      </c>
      <c r="J1117">
        <f t="shared" si="255"/>
        <v>214.66986437307102</v>
      </c>
      <c r="K1117">
        <f t="shared" si="256"/>
        <v>-22.838357986111202</v>
      </c>
      <c r="L1117">
        <f t="shared" si="257"/>
        <v>-2.1843022935965166</v>
      </c>
      <c r="M1117">
        <f t="shared" si="258"/>
        <v>70.100419928625996</v>
      </c>
      <c r="N1117">
        <f t="shared" si="259"/>
        <v>1218.9684132033299</v>
      </c>
      <c r="O1117">
        <f t="shared" si="260"/>
        <v>1218.9684132033299</v>
      </c>
      <c r="P1117">
        <f t="shared" si="267"/>
        <v>4268172.9435206</v>
      </c>
      <c r="Q1117">
        <f t="shared" si="268"/>
        <v>-1610140.9835453487</v>
      </c>
      <c r="S1117">
        <v>1.2189684132033298</v>
      </c>
      <c r="T1117">
        <v>4268.1729435205998</v>
      </c>
      <c r="U1117">
        <v>1610.1409835453487</v>
      </c>
      <c r="W1117">
        <v>1610140.9835453487</v>
      </c>
      <c r="X1117">
        <f t="shared" si="261"/>
        <v>-144.56944444444503</v>
      </c>
      <c r="Y1117">
        <f t="shared" si="262"/>
        <v>112.55757437307101</v>
      </c>
      <c r="Z1117">
        <f t="shared" si="263"/>
        <v>102.11229000000002</v>
      </c>
      <c r="AA1117">
        <f t="shared" si="264"/>
        <v>2658.0319599752511</v>
      </c>
      <c r="AB1117">
        <f t="shared" si="265"/>
        <v>224.81466512345682</v>
      </c>
    </row>
    <row r="1118" spans="2:28" x14ac:dyDescent="0.55000000000000004">
      <c r="B1118" s="6" t="s">
        <v>39</v>
      </c>
      <c r="C1118" s="6">
        <v>1112</v>
      </c>
      <c r="D1118" s="6">
        <v>90</v>
      </c>
      <c r="E1118" s="12">
        <v>61.3</v>
      </c>
      <c r="F1118" s="16">
        <f t="shared" si="266"/>
        <v>0.19444444444444425</v>
      </c>
      <c r="G1118" s="16">
        <f t="shared" si="269"/>
        <v>0.69999999999999929</v>
      </c>
      <c r="I1118">
        <v>18.138888888888889</v>
      </c>
      <c r="J1118">
        <f t="shared" si="255"/>
        <v>224.58869256317519</v>
      </c>
      <c r="K1118">
        <f t="shared" si="256"/>
        <v>45.676715972222183</v>
      </c>
      <c r="L1118">
        <f t="shared" si="257"/>
        <v>658.2970258965081</v>
      </c>
      <c r="M1118">
        <f t="shared" si="258"/>
        <v>513.72758145206376</v>
      </c>
      <c r="N1118">
        <f t="shared" si="259"/>
        <v>9318.4475191166021</v>
      </c>
      <c r="O1118">
        <f t="shared" si="260"/>
        <v>9318.4475191166021</v>
      </c>
      <c r="P1118">
        <f t="shared" si="267"/>
        <v>4277491.391039717</v>
      </c>
      <c r="Q1118">
        <f t="shared" si="268"/>
        <v>-1610140.9835453487</v>
      </c>
      <c r="S1118">
        <v>9.318447519116603</v>
      </c>
      <c r="T1118">
        <v>4277.4913910397172</v>
      </c>
      <c r="U1118">
        <v>1610.1409835453487</v>
      </c>
      <c r="W1118">
        <v>1610140.9835453487</v>
      </c>
      <c r="X1118">
        <f t="shared" si="261"/>
        <v>289.13888888888863</v>
      </c>
      <c r="Y1118">
        <f t="shared" si="262"/>
        <v>122.47640256317517</v>
      </c>
      <c r="Z1118">
        <f t="shared" si="263"/>
        <v>102.11229000000002</v>
      </c>
      <c r="AA1118">
        <f t="shared" si="264"/>
        <v>2667.3504074943685</v>
      </c>
      <c r="AB1118">
        <f t="shared" si="265"/>
        <v>244.62584220679014</v>
      </c>
    </row>
    <row r="1119" spans="2:28" x14ac:dyDescent="0.55000000000000004">
      <c r="B1119" s="6" t="s">
        <v>39</v>
      </c>
      <c r="C1119" s="6">
        <v>1113</v>
      </c>
      <c r="D1119" s="6">
        <v>91</v>
      </c>
      <c r="E1119" s="12">
        <v>62.6</v>
      </c>
      <c r="F1119" s="16">
        <f t="shared" si="266"/>
        <v>0.55555555555555558</v>
      </c>
      <c r="G1119" s="16">
        <f t="shared" si="269"/>
        <v>2</v>
      </c>
      <c r="I1119">
        <v>18.888888888888889</v>
      </c>
      <c r="J1119">
        <f t="shared" si="255"/>
        <v>234.92629848765432</v>
      </c>
      <c r="K1119">
        <f t="shared" si="256"/>
        <v>130.5049027777778</v>
      </c>
      <c r="L1119">
        <f t="shared" si="257"/>
        <v>1474.0929651543211</v>
      </c>
      <c r="M1119">
        <f t="shared" si="258"/>
        <v>1061.0374095987654</v>
      </c>
      <c r="N1119">
        <f t="shared" si="259"/>
        <v>20041.817736865571</v>
      </c>
      <c r="O1119">
        <f t="shared" si="260"/>
        <v>20041.817736865571</v>
      </c>
      <c r="P1119">
        <f t="shared" si="267"/>
        <v>4297533.208776583</v>
      </c>
      <c r="Q1119">
        <f t="shared" si="268"/>
        <v>-1610140.9835453487</v>
      </c>
      <c r="S1119">
        <v>20.041817736865571</v>
      </c>
      <c r="T1119">
        <v>4297.5332087765828</v>
      </c>
      <c r="U1119">
        <v>1610.1409835453487</v>
      </c>
      <c r="W1119">
        <v>1610140.9835453487</v>
      </c>
      <c r="X1119">
        <f t="shared" si="261"/>
        <v>826.1111111111112</v>
      </c>
      <c r="Y1119">
        <f t="shared" si="262"/>
        <v>132.81400848765432</v>
      </c>
      <c r="Z1119">
        <f t="shared" si="263"/>
        <v>102.11229000000002</v>
      </c>
      <c r="AA1119">
        <f t="shared" si="264"/>
        <v>2687.3922252312341</v>
      </c>
      <c r="AB1119">
        <f t="shared" si="265"/>
        <v>265.27345679012348</v>
      </c>
    </row>
    <row r="1120" spans="2:28" x14ac:dyDescent="0.55000000000000004">
      <c r="B1120" s="6" t="s">
        <v>39</v>
      </c>
      <c r="C1120" s="6">
        <v>1114</v>
      </c>
      <c r="D1120" s="6">
        <v>92</v>
      </c>
      <c r="E1120" s="12">
        <v>65.3</v>
      </c>
      <c r="F1120" s="16">
        <f t="shared" si="266"/>
        <v>0.74999999999999978</v>
      </c>
      <c r="G1120" s="16">
        <f t="shared" si="269"/>
        <v>2.6999999999999993</v>
      </c>
      <c r="I1120">
        <v>19.277777777777779</v>
      </c>
      <c r="J1120">
        <f t="shared" si="255"/>
        <v>240.4514071971451</v>
      </c>
      <c r="K1120">
        <f t="shared" si="256"/>
        <v>176.18161874999996</v>
      </c>
      <c r="L1120">
        <f t="shared" si="257"/>
        <v>1913.3264071971448</v>
      </c>
      <c r="M1120">
        <f t="shared" si="258"/>
        <v>1355.7014071971448</v>
      </c>
      <c r="N1120">
        <f t="shared" si="259"/>
        <v>26134.910460967181</v>
      </c>
      <c r="O1120">
        <f t="shared" si="260"/>
        <v>26134.910460967181</v>
      </c>
      <c r="P1120">
        <f t="shared" si="267"/>
        <v>4323668.1192375505</v>
      </c>
      <c r="Q1120">
        <f t="shared" si="268"/>
        <v>-1610140.9835453487</v>
      </c>
      <c r="S1120">
        <v>26.134910460967181</v>
      </c>
      <c r="T1120">
        <v>4323.6681192375509</v>
      </c>
      <c r="U1120">
        <v>1610.1409835453487</v>
      </c>
      <c r="W1120">
        <v>1610140.9835453487</v>
      </c>
      <c r="X1120">
        <f t="shared" si="261"/>
        <v>1115.2499999999998</v>
      </c>
      <c r="Y1120">
        <f t="shared" si="262"/>
        <v>138.33911719714507</v>
      </c>
      <c r="Z1120">
        <f t="shared" si="263"/>
        <v>102.11229000000002</v>
      </c>
      <c r="AA1120">
        <f t="shared" si="264"/>
        <v>2713.5271356922021</v>
      </c>
      <c r="AB1120">
        <f t="shared" si="265"/>
        <v>276.30892438271604</v>
      </c>
    </row>
    <row r="1121" spans="2:28" x14ac:dyDescent="0.55000000000000004">
      <c r="B1121" s="6" t="s">
        <v>39</v>
      </c>
      <c r="C1121" s="6">
        <v>1115</v>
      </c>
      <c r="D1121" s="6">
        <v>93</v>
      </c>
      <c r="E1121" s="12">
        <v>68</v>
      </c>
      <c r="F1121" s="16">
        <f t="shared" si="266"/>
        <v>0.56944444444444564</v>
      </c>
      <c r="G1121" s="16">
        <f t="shared" si="269"/>
        <v>2.0500000000000043</v>
      </c>
      <c r="I1121">
        <v>19.361111111111111</v>
      </c>
      <c r="J1121">
        <f t="shared" si="255"/>
        <v>241.65000766734187</v>
      </c>
      <c r="K1121">
        <f t="shared" si="256"/>
        <v>133.76752534722249</v>
      </c>
      <c r="L1121">
        <f t="shared" si="257"/>
        <v>1511.7958410006777</v>
      </c>
      <c r="M1121">
        <f t="shared" si="258"/>
        <v>1088.4138965562324</v>
      </c>
      <c r="N1121">
        <f t="shared" si="259"/>
        <v>21072.902386102611</v>
      </c>
      <c r="O1121">
        <f t="shared" si="260"/>
        <v>21072.902386102611</v>
      </c>
      <c r="P1121">
        <f t="shared" si="267"/>
        <v>4344741.0216236534</v>
      </c>
      <c r="Q1121">
        <f t="shared" si="268"/>
        <v>-1610140.9835453487</v>
      </c>
      <c r="S1121">
        <v>21.072902386102612</v>
      </c>
      <c r="T1121">
        <v>4344.7410216236531</v>
      </c>
      <c r="U1121">
        <v>1610.1409835453487</v>
      </c>
      <c r="W1121">
        <v>1610140.9835453487</v>
      </c>
      <c r="X1121">
        <f t="shared" si="261"/>
        <v>846.76388888889062</v>
      </c>
      <c r="Y1121">
        <f t="shared" si="262"/>
        <v>139.53771766734184</v>
      </c>
      <c r="Z1121">
        <f t="shared" si="263"/>
        <v>102.11229000000002</v>
      </c>
      <c r="AA1121">
        <f t="shared" si="264"/>
        <v>2734.6000380783044</v>
      </c>
      <c r="AB1121">
        <f t="shared" si="265"/>
        <v>278.70292554012349</v>
      </c>
    </row>
    <row r="1122" spans="2:28" x14ac:dyDescent="0.55000000000000004">
      <c r="B1122" s="6" t="s">
        <v>39</v>
      </c>
      <c r="C1122" s="6">
        <v>1116</v>
      </c>
      <c r="D1122" s="6">
        <v>94</v>
      </c>
      <c r="E1122" s="12">
        <v>69.400000000000006</v>
      </c>
      <c r="F1122" s="16">
        <f t="shared" si="266"/>
        <v>0.23611111111111149</v>
      </c>
      <c r="G1122" s="16">
        <f t="shared" si="269"/>
        <v>0.85000000000000142</v>
      </c>
      <c r="I1122">
        <v>19.25</v>
      </c>
      <c r="J1122">
        <f t="shared" si="255"/>
        <v>240.05302261718754</v>
      </c>
      <c r="K1122">
        <f t="shared" si="256"/>
        <v>55.464583680555648</v>
      </c>
      <c r="L1122">
        <f t="shared" si="257"/>
        <v>766.69885595052176</v>
      </c>
      <c r="M1122">
        <f t="shared" si="258"/>
        <v>591.15024483941033</v>
      </c>
      <c r="N1122">
        <f t="shared" si="259"/>
        <v>11379.64221315865</v>
      </c>
      <c r="O1122">
        <f t="shared" si="260"/>
        <v>11379.64221315865</v>
      </c>
      <c r="P1122">
        <f t="shared" si="267"/>
        <v>4356120.6638368117</v>
      </c>
      <c r="Q1122">
        <f t="shared" si="268"/>
        <v>-1610140.9835453487</v>
      </c>
      <c r="S1122">
        <v>11.37964221315865</v>
      </c>
      <c r="T1122">
        <v>4356.1206638368121</v>
      </c>
      <c r="U1122">
        <v>1610.1409835453487</v>
      </c>
      <c r="W1122">
        <v>1610140.9835453487</v>
      </c>
      <c r="X1122">
        <f t="shared" si="261"/>
        <v>351.0972222222228</v>
      </c>
      <c r="Y1122">
        <f t="shared" si="262"/>
        <v>137.94073261718751</v>
      </c>
      <c r="Z1122">
        <f t="shared" si="263"/>
        <v>102.11229000000002</v>
      </c>
      <c r="AA1122">
        <f t="shared" si="264"/>
        <v>2745.9796802914634</v>
      </c>
      <c r="AB1122">
        <f t="shared" si="265"/>
        <v>275.51321875000002</v>
      </c>
    </row>
    <row r="1123" spans="2:28" x14ac:dyDescent="0.55000000000000004">
      <c r="B1123" s="6" t="s">
        <v>39</v>
      </c>
      <c r="C1123" s="6">
        <v>1117</v>
      </c>
      <c r="D1123" s="6">
        <v>95</v>
      </c>
      <c r="E1123" s="12">
        <v>69.7</v>
      </c>
      <c r="F1123" s="16">
        <f t="shared" si="266"/>
        <v>-1.3888888888890073E-2</v>
      </c>
      <c r="G1123" s="16">
        <f t="shared" si="269"/>
        <v>-5.0000000000004263E-2</v>
      </c>
      <c r="I1123">
        <v>18.916666666666668</v>
      </c>
      <c r="J1123">
        <f t="shared" si="255"/>
        <v>235.31721515190975</v>
      </c>
      <c r="K1123">
        <f t="shared" si="256"/>
        <v>-3.2626225694447224</v>
      </c>
      <c r="L1123">
        <f t="shared" si="257"/>
        <v>204.33804848524045</v>
      </c>
      <c r="M1123">
        <f t="shared" si="258"/>
        <v>214.66443737413022</v>
      </c>
      <c r="N1123">
        <f t="shared" si="259"/>
        <v>4060.7356069939633</v>
      </c>
      <c r="O1123">
        <f t="shared" si="260"/>
        <v>4060.7356069939633</v>
      </c>
      <c r="P1123">
        <f t="shared" si="267"/>
        <v>4360181.3994438052</v>
      </c>
      <c r="Q1123">
        <f t="shared" si="268"/>
        <v>-1610140.9835453487</v>
      </c>
      <c r="S1123">
        <v>4.0607356069939637</v>
      </c>
      <c r="T1123">
        <v>4360.1813994438053</v>
      </c>
      <c r="U1123">
        <v>1610.1409835453487</v>
      </c>
      <c r="W1123">
        <v>1610140.9835453487</v>
      </c>
      <c r="X1123">
        <f t="shared" si="261"/>
        <v>-20.652777777779537</v>
      </c>
      <c r="Y1123">
        <f t="shared" si="262"/>
        <v>133.20492515190975</v>
      </c>
      <c r="Z1123">
        <f t="shared" si="263"/>
        <v>102.11229000000002</v>
      </c>
      <c r="AA1123">
        <f t="shared" si="264"/>
        <v>2750.0404158984566</v>
      </c>
      <c r="AB1123">
        <f t="shared" si="265"/>
        <v>266.05424652777782</v>
      </c>
    </row>
    <row r="1124" spans="2:28" x14ac:dyDescent="0.55000000000000004">
      <c r="B1124" s="6" t="s">
        <v>39</v>
      </c>
      <c r="C1124" s="6">
        <v>1118</v>
      </c>
      <c r="D1124" s="6">
        <v>96</v>
      </c>
      <c r="E1124" s="12">
        <v>69.3</v>
      </c>
      <c r="F1124" s="16">
        <f t="shared" si="266"/>
        <v>-0.2222222222222234</v>
      </c>
      <c r="G1124" s="16">
        <f t="shared" si="269"/>
        <v>-0.80000000000000426</v>
      </c>
      <c r="I1124">
        <v>18.583333333333332</v>
      </c>
      <c r="J1124">
        <f t="shared" si="255"/>
        <v>230.66412921440974</v>
      </c>
      <c r="K1124">
        <f t="shared" si="256"/>
        <v>-52.201961111111395</v>
      </c>
      <c r="L1124">
        <f t="shared" si="257"/>
        <v>-265.00253745225962</v>
      </c>
      <c r="M1124">
        <f t="shared" si="258"/>
        <v>-99.780315230036479</v>
      </c>
      <c r="N1124">
        <f t="shared" si="259"/>
        <v>-1854.2508580248445</v>
      </c>
      <c r="O1124">
        <f t="shared" si="260"/>
        <v>-1854.2508580248445</v>
      </c>
      <c r="P1124">
        <f t="shared" si="267"/>
        <v>4360181.3994438052</v>
      </c>
      <c r="Q1124">
        <f t="shared" si="268"/>
        <v>-1611995.2344033737</v>
      </c>
      <c r="S1124">
        <v>-1.8542508580248447</v>
      </c>
      <c r="T1124">
        <v>4360.1813994438053</v>
      </c>
      <c r="U1124">
        <v>1611.9952344033736</v>
      </c>
      <c r="W1124">
        <v>1611995.2344033737</v>
      </c>
      <c r="X1124">
        <f t="shared" si="261"/>
        <v>-330.44444444444622</v>
      </c>
      <c r="Y1124">
        <f t="shared" si="262"/>
        <v>128.55183921440971</v>
      </c>
      <c r="Z1124">
        <f t="shared" si="263"/>
        <v>102.11229000000002</v>
      </c>
      <c r="AA1124">
        <f t="shared" si="264"/>
        <v>2748.1861650404317</v>
      </c>
      <c r="AB1124">
        <f t="shared" si="265"/>
        <v>256.76049652777772</v>
      </c>
    </row>
    <row r="1125" spans="2:28" x14ac:dyDescent="0.55000000000000004">
      <c r="B1125" s="6" t="s">
        <v>39</v>
      </c>
      <c r="C1125" s="6">
        <v>1119</v>
      </c>
      <c r="D1125" s="6">
        <v>97</v>
      </c>
      <c r="E1125" s="12">
        <v>68.099999999999994</v>
      </c>
      <c r="F1125" s="16">
        <f t="shared" si="266"/>
        <v>-0.33333333333333215</v>
      </c>
      <c r="G1125" s="16">
        <f t="shared" si="269"/>
        <v>-1.1999999999999957</v>
      </c>
      <c r="I1125">
        <v>18.388888888888889</v>
      </c>
      <c r="J1125">
        <f t="shared" si="255"/>
        <v>227.98803034529325</v>
      </c>
      <c r="K1125">
        <f t="shared" si="256"/>
        <v>-78.302941666666399</v>
      </c>
      <c r="L1125">
        <f t="shared" si="257"/>
        <v>-515.5119696547041</v>
      </c>
      <c r="M1125">
        <f t="shared" si="258"/>
        <v>-267.67863632137164</v>
      </c>
      <c r="N1125">
        <f t="shared" si="259"/>
        <v>-4922.3127012430004</v>
      </c>
      <c r="O1125">
        <f t="shared" si="260"/>
        <v>-4922.3127012430004</v>
      </c>
      <c r="P1125">
        <f t="shared" si="267"/>
        <v>4360181.3994438052</v>
      </c>
      <c r="Q1125">
        <f t="shared" si="268"/>
        <v>-1616917.5471046166</v>
      </c>
      <c r="S1125">
        <v>-4.9223127012430004</v>
      </c>
      <c r="T1125">
        <v>4360.1813994438053</v>
      </c>
      <c r="U1125">
        <v>1616.9175471046167</v>
      </c>
      <c r="W1125">
        <v>1616917.5471046166</v>
      </c>
      <c r="X1125">
        <f t="shared" si="261"/>
        <v>-495.66666666666492</v>
      </c>
      <c r="Y1125">
        <f t="shared" si="262"/>
        <v>125.87574034529324</v>
      </c>
      <c r="Z1125">
        <f t="shared" si="263"/>
        <v>102.11229000000002</v>
      </c>
      <c r="AA1125">
        <f t="shared" si="264"/>
        <v>2743.2638523391888</v>
      </c>
      <c r="AB1125">
        <f t="shared" si="265"/>
        <v>251.4154429012346</v>
      </c>
    </row>
    <row r="1126" spans="2:28" x14ac:dyDescent="0.55000000000000004">
      <c r="B1126" s="6" t="s">
        <v>39</v>
      </c>
      <c r="C1126" s="6">
        <v>1120</v>
      </c>
      <c r="D1126" s="6">
        <v>98</v>
      </c>
      <c r="E1126" s="12">
        <v>66.900000000000006</v>
      </c>
      <c r="F1126" s="16">
        <f t="shared" si="266"/>
        <v>-0.26388888888888767</v>
      </c>
      <c r="G1126" s="16">
        <f t="shared" si="269"/>
        <v>-0.94999999999999574</v>
      </c>
      <c r="I1126">
        <v>18.25</v>
      </c>
      <c r="J1126">
        <f t="shared" si="255"/>
        <v>226.09376480468751</v>
      </c>
      <c r="K1126">
        <f t="shared" si="256"/>
        <v>-61.989828819444156</v>
      </c>
      <c r="L1126">
        <f t="shared" si="257"/>
        <v>-362.51040186197645</v>
      </c>
      <c r="M1126">
        <f t="shared" si="258"/>
        <v>-166.30901297308844</v>
      </c>
      <c r="N1126">
        <f t="shared" si="259"/>
        <v>-3035.1394867588642</v>
      </c>
      <c r="O1126">
        <f t="shared" si="260"/>
        <v>-3035.1394867588642</v>
      </c>
      <c r="P1126">
        <f t="shared" si="267"/>
        <v>4360181.3994438052</v>
      </c>
      <c r="Q1126">
        <f t="shared" si="268"/>
        <v>-1619952.6865913756</v>
      </c>
      <c r="S1126">
        <v>-3.0351394867588644</v>
      </c>
      <c r="T1126">
        <v>4360.1813994438053</v>
      </c>
      <c r="U1126">
        <v>1619.9526865913756</v>
      </c>
      <c r="W1126">
        <v>1619952.6865913756</v>
      </c>
      <c r="X1126">
        <f t="shared" si="261"/>
        <v>-392.40277777777595</v>
      </c>
      <c r="Y1126">
        <f t="shared" si="262"/>
        <v>123.98147480468751</v>
      </c>
      <c r="Z1126">
        <f t="shared" si="263"/>
        <v>102.11229000000002</v>
      </c>
      <c r="AA1126">
        <f t="shared" si="264"/>
        <v>2740.2287128524295</v>
      </c>
      <c r="AB1126">
        <f t="shared" si="265"/>
        <v>247.63196875</v>
      </c>
    </row>
    <row r="1127" spans="2:28" x14ac:dyDescent="0.55000000000000004">
      <c r="B1127" s="6" t="s">
        <v>39</v>
      </c>
      <c r="C1127" s="6">
        <v>1121</v>
      </c>
      <c r="D1127" s="6">
        <v>99</v>
      </c>
      <c r="E1127" s="12">
        <v>66.2</v>
      </c>
      <c r="F1127" s="16">
        <f t="shared" si="266"/>
        <v>-0.16666666666666705</v>
      </c>
      <c r="G1127" s="16">
        <f t="shared" si="269"/>
        <v>-0.60000000000000142</v>
      </c>
      <c r="I1127">
        <v>18.027777777777779</v>
      </c>
      <c r="J1127">
        <f t="shared" si="255"/>
        <v>223.09281160252704</v>
      </c>
      <c r="K1127">
        <f t="shared" si="256"/>
        <v>-39.151470833333427</v>
      </c>
      <c r="L1127">
        <f t="shared" si="257"/>
        <v>-148.65718839747382</v>
      </c>
      <c r="M1127">
        <f t="shared" si="258"/>
        <v>-24.740521730806876</v>
      </c>
      <c r="N1127">
        <f t="shared" si="259"/>
        <v>-446.0166278692684</v>
      </c>
      <c r="O1127">
        <f t="shared" si="260"/>
        <v>-446.0166278692684</v>
      </c>
      <c r="P1127">
        <f t="shared" si="267"/>
        <v>4360181.3994438052</v>
      </c>
      <c r="Q1127">
        <f t="shared" si="268"/>
        <v>-1620398.703219245</v>
      </c>
      <c r="S1127">
        <v>-0.44601662786926843</v>
      </c>
      <c r="T1127">
        <v>4360.1813994438053</v>
      </c>
      <c r="U1127">
        <v>1620.3987032192449</v>
      </c>
      <c r="W1127">
        <v>1620398.703219245</v>
      </c>
      <c r="X1127">
        <f t="shared" si="261"/>
        <v>-247.83333333333391</v>
      </c>
      <c r="Y1127">
        <f t="shared" si="262"/>
        <v>120.98052160252702</v>
      </c>
      <c r="Z1127">
        <f t="shared" si="263"/>
        <v>102.11229000000002</v>
      </c>
      <c r="AA1127">
        <f t="shared" si="264"/>
        <v>2739.7826962245604</v>
      </c>
      <c r="AB1127">
        <f t="shared" si="265"/>
        <v>241.63807368827159</v>
      </c>
    </row>
    <row r="1128" spans="2:28" x14ac:dyDescent="0.55000000000000004">
      <c r="B1128" s="6" t="s">
        <v>39</v>
      </c>
      <c r="C1128" s="6">
        <v>1122</v>
      </c>
      <c r="D1128" s="6">
        <v>100</v>
      </c>
      <c r="E1128" s="12">
        <v>65.7</v>
      </c>
      <c r="F1128" s="16">
        <f t="shared" si="266"/>
        <v>-0.18055555555555516</v>
      </c>
      <c r="G1128" s="16">
        <f t="shared" si="269"/>
        <v>-0.64999999999999858</v>
      </c>
      <c r="I1128">
        <v>17.555555555555557</v>
      </c>
      <c r="J1128">
        <f t="shared" si="255"/>
        <v>216.83785774691364</v>
      </c>
      <c r="K1128">
        <f t="shared" si="256"/>
        <v>-42.414093402777688</v>
      </c>
      <c r="L1128">
        <f t="shared" si="257"/>
        <v>-185.89130891975213</v>
      </c>
      <c r="M1128">
        <f t="shared" si="258"/>
        <v>-51.648253364196876</v>
      </c>
      <c r="N1128">
        <f t="shared" si="259"/>
        <v>-906.71378128256742</v>
      </c>
      <c r="O1128">
        <f t="shared" si="260"/>
        <v>-906.71378128256742</v>
      </c>
      <c r="P1128">
        <f t="shared" si="267"/>
        <v>4360181.3994438052</v>
      </c>
      <c r="Q1128">
        <f t="shared" si="268"/>
        <v>-1621305.4170005275</v>
      </c>
      <c r="S1128">
        <v>-0.90671378128256741</v>
      </c>
      <c r="T1128">
        <v>4360.1813994438053</v>
      </c>
      <c r="U1128">
        <v>1621.3054170005275</v>
      </c>
      <c r="W1128">
        <v>1621305.4170005275</v>
      </c>
      <c r="X1128">
        <f t="shared" si="261"/>
        <v>-268.48611111111052</v>
      </c>
      <c r="Y1128">
        <f t="shared" si="262"/>
        <v>114.72556774691361</v>
      </c>
      <c r="Z1128">
        <f t="shared" si="263"/>
        <v>102.11229000000002</v>
      </c>
      <c r="AA1128">
        <f t="shared" si="264"/>
        <v>2738.8759824432777</v>
      </c>
      <c r="AB1128">
        <f t="shared" si="265"/>
        <v>229.14486419753089</v>
      </c>
    </row>
    <row r="1129" spans="2:28" x14ac:dyDescent="0.55000000000000004">
      <c r="B1129" s="6" t="s">
        <v>39</v>
      </c>
      <c r="C1129" s="6">
        <v>1123</v>
      </c>
      <c r="D1129" s="6">
        <v>101</v>
      </c>
      <c r="E1129" s="12">
        <v>64.900000000000006</v>
      </c>
      <c r="F1129" s="16">
        <f t="shared" si="266"/>
        <v>-0.34722222222222221</v>
      </c>
      <c r="G1129" s="16">
        <f t="shared" si="269"/>
        <v>-1.25</v>
      </c>
      <c r="I1129">
        <v>16.75</v>
      </c>
      <c r="J1129">
        <f t="shared" si="255"/>
        <v>206.55080386718754</v>
      </c>
      <c r="K1129">
        <f t="shared" si="256"/>
        <v>-81.565564236111115</v>
      </c>
      <c r="L1129">
        <f t="shared" si="257"/>
        <v>-567.92836279947915</v>
      </c>
      <c r="M1129">
        <f t="shared" si="258"/>
        <v>-309.76864057725692</v>
      </c>
      <c r="N1129">
        <f t="shared" si="259"/>
        <v>-5188.6247296690535</v>
      </c>
      <c r="O1129">
        <f t="shared" si="260"/>
        <v>-5188.6247296690535</v>
      </c>
      <c r="P1129">
        <f t="shared" si="267"/>
        <v>4360181.3994438052</v>
      </c>
      <c r="Q1129">
        <f t="shared" si="268"/>
        <v>-1626494.0417301964</v>
      </c>
      <c r="S1129">
        <v>-5.188624729669054</v>
      </c>
      <c r="T1129">
        <v>4360.1813994438053</v>
      </c>
      <c r="U1129">
        <v>1626.4940417301964</v>
      </c>
      <c r="W1129">
        <v>1626494.0417301964</v>
      </c>
      <c r="X1129">
        <f t="shared" si="261"/>
        <v>-516.31944444444446</v>
      </c>
      <c r="Y1129">
        <f t="shared" si="262"/>
        <v>104.43851386718751</v>
      </c>
      <c r="Z1129">
        <f t="shared" si="263"/>
        <v>102.11229000000002</v>
      </c>
      <c r="AA1129">
        <f t="shared" si="264"/>
        <v>2733.6873577136089</v>
      </c>
      <c r="AB1129">
        <f t="shared" si="265"/>
        <v>208.59821875</v>
      </c>
    </row>
    <row r="1130" spans="2:28" x14ac:dyDescent="0.55000000000000004">
      <c r="B1130" s="6" t="s">
        <v>39</v>
      </c>
      <c r="C1130" s="6">
        <v>1124</v>
      </c>
      <c r="D1130" s="6">
        <v>102</v>
      </c>
      <c r="E1130" s="12">
        <v>63.2</v>
      </c>
      <c r="F1130" s="16">
        <f t="shared" si="266"/>
        <v>-0.63888888888889006</v>
      </c>
      <c r="G1130" s="16">
        <f t="shared" si="269"/>
        <v>-2.3000000000000043</v>
      </c>
      <c r="I1130">
        <v>15.5</v>
      </c>
      <c r="J1130">
        <f t="shared" si="255"/>
        <v>191.54460171875002</v>
      </c>
      <c r="K1130">
        <f t="shared" si="256"/>
        <v>-150.08063819444473</v>
      </c>
      <c r="L1130">
        <f t="shared" si="257"/>
        <v>-1233.4970649479194</v>
      </c>
      <c r="M1130">
        <f t="shared" si="258"/>
        <v>-758.48317605902957</v>
      </c>
      <c r="N1130">
        <f t="shared" si="259"/>
        <v>-11756.489228914957</v>
      </c>
      <c r="O1130">
        <f t="shared" si="260"/>
        <v>-11756.489228914957</v>
      </c>
      <c r="P1130">
        <f t="shared" si="267"/>
        <v>4360181.3994438052</v>
      </c>
      <c r="Q1130">
        <f t="shared" si="268"/>
        <v>-1638250.5309591114</v>
      </c>
      <c r="S1130">
        <v>-11.756489228914958</v>
      </c>
      <c r="T1130">
        <v>4360.1813994438053</v>
      </c>
      <c r="U1130">
        <v>1638.2505309591115</v>
      </c>
      <c r="W1130">
        <v>1638250.5309591114</v>
      </c>
      <c r="X1130">
        <f t="shared" si="261"/>
        <v>-950.02777777777953</v>
      </c>
      <c r="Y1130">
        <f t="shared" si="262"/>
        <v>89.432311718750015</v>
      </c>
      <c r="Z1130">
        <f t="shared" si="263"/>
        <v>102.11229000000002</v>
      </c>
      <c r="AA1130">
        <f t="shared" si="264"/>
        <v>2721.9308684846937</v>
      </c>
      <c r="AB1130">
        <f t="shared" si="265"/>
        <v>178.62587500000001</v>
      </c>
    </row>
    <row r="1131" spans="2:28" x14ac:dyDescent="0.55000000000000004">
      <c r="B1131" s="6" t="s">
        <v>39</v>
      </c>
      <c r="C1131" s="6">
        <v>1125</v>
      </c>
      <c r="D1131" s="6">
        <v>103</v>
      </c>
      <c r="E1131" s="12">
        <v>60.3</v>
      </c>
      <c r="F1131" s="16">
        <f t="shared" si="266"/>
        <v>-1.0277777777777786</v>
      </c>
      <c r="G1131" s="16">
        <f t="shared" si="269"/>
        <v>-3.7000000000000028</v>
      </c>
      <c r="I1131">
        <v>14.027777777777779</v>
      </c>
      <c r="J1131">
        <f t="shared" si="255"/>
        <v>175.36249007474925</v>
      </c>
      <c r="K1131">
        <f t="shared" si="256"/>
        <v>-241.4340701388891</v>
      </c>
      <c r="L1131">
        <f t="shared" si="257"/>
        <v>-2117.0958432585858</v>
      </c>
      <c r="M1131">
        <f t="shared" si="258"/>
        <v>-1352.9430654808075</v>
      </c>
      <c r="N1131">
        <f t="shared" si="259"/>
        <v>-18978.784668550219</v>
      </c>
      <c r="O1131">
        <f t="shared" si="260"/>
        <v>-18978.784668550219</v>
      </c>
      <c r="P1131">
        <f t="shared" si="267"/>
        <v>4360181.3994438052</v>
      </c>
      <c r="Q1131">
        <f t="shared" si="268"/>
        <v>-1657229.3156276615</v>
      </c>
      <c r="S1131">
        <v>-18.978784668550219</v>
      </c>
      <c r="T1131">
        <v>4360.1813994438053</v>
      </c>
      <c r="U1131">
        <v>1657.2293156276617</v>
      </c>
      <c r="W1131">
        <v>1657229.3156276615</v>
      </c>
      <c r="X1131">
        <f t="shared" si="261"/>
        <v>-1528.3055555555568</v>
      </c>
      <c r="Y1131">
        <f t="shared" si="262"/>
        <v>73.250200074749245</v>
      </c>
      <c r="Z1131">
        <f t="shared" si="263"/>
        <v>102.11229000000002</v>
      </c>
      <c r="AA1131">
        <f t="shared" si="264"/>
        <v>2702.9520838161434</v>
      </c>
      <c r="AB1131">
        <f t="shared" si="265"/>
        <v>146.3048514660494</v>
      </c>
    </row>
    <row r="1132" spans="2:28" x14ac:dyDescent="0.55000000000000004">
      <c r="B1132" s="6" t="s">
        <v>39</v>
      </c>
      <c r="C1132" s="6">
        <v>1126</v>
      </c>
      <c r="D1132" s="6">
        <v>104</v>
      </c>
      <c r="E1132" s="12">
        <v>55.8</v>
      </c>
      <c r="F1132" s="16">
        <f t="shared" si="266"/>
        <v>-1.3611111111111107</v>
      </c>
      <c r="G1132" s="16">
        <f t="shared" si="269"/>
        <v>-4.8999999999999986</v>
      </c>
      <c r="I1132">
        <v>12.555555555555555</v>
      </c>
      <c r="J1132">
        <f t="shared" si="255"/>
        <v>160.79402267746917</v>
      </c>
      <c r="K1132">
        <f t="shared" si="256"/>
        <v>-319.73701180555548</v>
      </c>
      <c r="L1132">
        <f t="shared" si="257"/>
        <v>-2875.1643106558631</v>
      </c>
      <c r="M1132">
        <f t="shared" si="258"/>
        <v>-1863.1781995447525</v>
      </c>
      <c r="N1132">
        <f t="shared" si="259"/>
        <v>-23393.237394284115</v>
      </c>
      <c r="O1132">
        <f t="shared" si="260"/>
        <v>-23393.237394284115</v>
      </c>
      <c r="P1132">
        <f t="shared" si="267"/>
        <v>4360181.3994438052</v>
      </c>
      <c r="Q1132">
        <f t="shared" si="268"/>
        <v>-1680622.5530219458</v>
      </c>
      <c r="S1132">
        <v>-23.393237394284114</v>
      </c>
      <c r="T1132">
        <v>4360.1813994438053</v>
      </c>
      <c r="U1132">
        <v>1680.6225530219458</v>
      </c>
      <c r="W1132">
        <v>1680622.5530219458</v>
      </c>
      <c r="X1132">
        <f t="shared" si="261"/>
        <v>-2023.9722222222217</v>
      </c>
      <c r="Y1132">
        <f t="shared" si="262"/>
        <v>58.681732677469142</v>
      </c>
      <c r="Z1132">
        <f t="shared" si="263"/>
        <v>102.11229000000002</v>
      </c>
      <c r="AA1132">
        <f t="shared" si="264"/>
        <v>2679.5588464218595</v>
      </c>
      <c r="AB1132">
        <f t="shared" si="265"/>
        <v>117.20680864197531</v>
      </c>
    </row>
    <row r="1133" spans="2:28" x14ac:dyDescent="0.55000000000000004">
      <c r="B1133" s="6" t="s">
        <v>39</v>
      </c>
      <c r="C1133" s="6">
        <v>1127</v>
      </c>
      <c r="D1133" s="6">
        <v>105</v>
      </c>
      <c r="E1133" s="12">
        <v>50.5</v>
      </c>
      <c r="F1133" s="16">
        <f t="shared" si="266"/>
        <v>-1.4722222222222214</v>
      </c>
      <c r="G1133" s="16">
        <f t="shared" si="269"/>
        <v>-5.2999999999999972</v>
      </c>
      <c r="I1133">
        <v>11.138888888888889</v>
      </c>
      <c r="J1133">
        <f t="shared" si="255"/>
        <v>148.29876357011963</v>
      </c>
      <c r="K1133">
        <f t="shared" si="256"/>
        <v>-345.83799236111093</v>
      </c>
      <c r="L1133">
        <f t="shared" si="257"/>
        <v>-3135.4929030965454</v>
      </c>
      <c r="M1133">
        <f t="shared" si="258"/>
        <v>-2040.8956808743237</v>
      </c>
      <c r="N1133">
        <f t="shared" si="259"/>
        <v>-22733.310223072327</v>
      </c>
      <c r="O1133">
        <f t="shared" si="260"/>
        <v>-22733.310223072327</v>
      </c>
      <c r="P1133">
        <f t="shared" si="267"/>
        <v>4360181.3994438052</v>
      </c>
      <c r="Q1133">
        <f t="shared" si="268"/>
        <v>-1703355.8632450181</v>
      </c>
      <c r="S1133">
        <v>-22.733310223072326</v>
      </c>
      <c r="T1133">
        <v>4360.1813994438053</v>
      </c>
      <c r="U1133">
        <v>1703.3558632450181</v>
      </c>
      <c r="W1133">
        <v>1703355.8632450181</v>
      </c>
      <c r="X1133">
        <f t="shared" si="261"/>
        <v>-2189.1944444444434</v>
      </c>
      <c r="Y1133">
        <f t="shared" si="262"/>
        <v>46.18647357011961</v>
      </c>
      <c r="Z1133">
        <f t="shared" si="263"/>
        <v>102.11229000000002</v>
      </c>
      <c r="AA1133">
        <f t="shared" si="264"/>
        <v>2656.8255361987872</v>
      </c>
      <c r="AB1133">
        <f t="shared" si="265"/>
        <v>92.249647762345688</v>
      </c>
    </row>
    <row r="1134" spans="2:28" x14ac:dyDescent="0.55000000000000004">
      <c r="B1134" s="6" t="s">
        <v>39</v>
      </c>
      <c r="C1134" s="6">
        <v>1128</v>
      </c>
      <c r="D1134" s="6">
        <v>106</v>
      </c>
      <c r="E1134" s="12">
        <v>45.2</v>
      </c>
      <c r="F1134" s="16">
        <f t="shared" si="266"/>
        <v>-1.4444444444444442</v>
      </c>
      <c r="G1134" s="16">
        <f t="shared" si="269"/>
        <v>-5.1999999999999993</v>
      </c>
      <c r="I1134">
        <v>10.055555555555555</v>
      </c>
      <c r="J1134">
        <f t="shared" si="255"/>
        <v>139.75173404899692</v>
      </c>
      <c r="K1134">
        <f t="shared" si="256"/>
        <v>-339.31274722222219</v>
      </c>
      <c r="L1134">
        <f t="shared" si="257"/>
        <v>-3082.0815992843363</v>
      </c>
      <c r="M1134">
        <f t="shared" si="258"/>
        <v>-2008.1371548398918</v>
      </c>
      <c r="N1134">
        <f t="shared" si="259"/>
        <v>-20192.9347236678</v>
      </c>
      <c r="O1134">
        <f t="shared" si="260"/>
        <v>-20192.9347236678</v>
      </c>
      <c r="P1134">
        <f t="shared" si="267"/>
        <v>4360181.3994438052</v>
      </c>
      <c r="Q1134">
        <f t="shared" si="268"/>
        <v>-1723548.7979686859</v>
      </c>
      <c r="S1134">
        <v>-20.192934723667801</v>
      </c>
      <c r="T1134">
        <v>4360.1813994438053</v>
      </c>
      <c r="U1134">
        <v>1723.5487979686859</v>
      </c>
      <c r="W1134">
        <v>1723548.7979686859</v>
      </c>
      <c r="X1134">
        <f t="shared" si="261"/>
        <v>-2147.8888888888887</v>
      </c>
      <c r="Y1134">
        <f t="shared" si="262"/>
        <v>37.639444048996914</v>
      </c>
      <c r="Z1134">
        <f t="shared" si="263"/>
        <v>102.11229000000002</v>
      </c>
      <c r="AA1134">
        <f t="shared" si="264"/>
        <v>2636.6326014751194</v>
      </c>
      <c r="AB1134">
        <f t="shared" si="265"/>
        <v>75.178405864197529</v>
      </c>
    </row>
    <row r="1135" spans="2:28" x14ac:dyDescent="0.55000000000000004">
      <c r="B1135" s="6" t="s">
        <v>39</v>
      </c>
      <c r="C1135" s="6">
        <v>1129</v>
      </c>
      <c r="D1135" s="6">
        <v>107</v>
      </c>
      <c r="E1135" s="12">
        <v>40.1</v>
      </c>
      <c r="F1135" s="16">
        <f t="shared" si="266"/>
        <v>-1.25</v>
      </c>
      <c r="G1135" s="16">
        <f t="shared" si="269"/>
        <v>-4.5</v>
      </c>
      <c r="I1135">
        <v>9.1388888888888893</v>
      </c>
      <c r="J1135">
        <f t="shared" si="255"/>
        <v>133.20208475067517</v>
      </c>
      <c r="K1135">
        <f t="shared" si="256"/>
        <v>-293.63603125000003</v>
      </c>
      <c r="L1135">
        <f t="shared" si="257"/>
        <v>-2654.9229152493249</v>
      </c>
      <c r="M1135">
        <f t="shared" si="258"/>
        <v>-1725.5479152493249</v>
      </c>
      <c r="N1135">
        <f t="shared" si="259"/>
        <v>-15769.590669917441</v>
      </c>
      <c r="O1135">
        <f t="shared" si="260"/>
        <v>-15769.590669917441</v>
      </c>
      <c r="P1135">
        <f t="shared" si="267"/>
        <v>4360181.3994438052</v>
      </c>
      <c r="Q1135">
        <f t="shared" si="268"/>
        <v>-1739318.3886386033</v>
      </c>
      <c r="S1135">
        <v>-15.769590669917442</v>
      </c>
      <c r="T1135">
        <v>4360.1813994438053</v>
      </c>
      <c r="U1135">
        <v>1739.3183886386032</v>
      </c>
      <c r="W1135">
        <v>1739318.3886386033</v>
      </c>
      <c r="X1135">
        <f t="shared" si="261"/>
        <v>-1858.75</v>
      </c>
      <c r="Y1135">
        <f t="shared" si="262"/>
        <v>31.089794750675161</v>
      </c>
      <c r="Z1135">
        <f t="shared" si="263"/>
        <v>102.11229000000002</v>
      </c>
      <c r="AA1135">
        <f t="shared" si="264"/>
        <v>2620.8630108052021</v>
      </c>
      <c r="AB1135">
        <f t="shared" si="265"/>
        <v>62.096592206790127</v>
      </c>
    </row>
    <row r="1136" spans="2:28" x14ac:dyDescent="0.55000000000000004">
      <c r="B1136" s="6" t="s">
        <v>39</v>
      </c>
      <c r="C1136" s="6">
        <v>1130</v>
      </c>
      <c r="D1136" s="6">
        <v>108</v>
      </c>
      <c r="E1136" s="12">
        <v>36.200000000000003</v>
      </c>
      <c r="F1136" s="16">
        <f t="shared" si="266"/>
        <v>-1.0000000000000004</v>
      </c>
      <c r="G1136" s="16">
        <f t="shared" si="269"/>
        <v>-3.6000000000000014</v>
      </c>
      <c r="I1136">
        <v>8.2777777777777786</v>
      </c>
      <c r="J1136">
        <f t="shared" si="255"/>
        <v>127.6192433082562</v>
      </c>
      <c r="K1136">
        <f t="shared" si="256"/>
        <v>-234.90882500000012</v>
      </c>
      <c r="L1136">
        <f t="shared" si="257"/>
        <v>-2102.8807566917449</v>
      </c>
      <c r="M1136">
        <f t="shared" si="258"/>
        <v>-1359.3807566917444</v>
      </c>
      <c r="N1136">
        <f t="shared" si="259"/>
        <v>-11252.651819281664</v>
      </c>
      <c r="O1136">
        <f t="shared" si="260"/>
        <v>-11252.651819281664</v>
      </c>
      <c r="P1136">
        <f t="shared" si="267"/>
        <v>4360181.3994438052</v>
      </c>
      <c r="Q1136">
        <f t="shared" si="268"/>
        <v>-1750571.040457885</v>
      </c>
      <c r="S1136">
        <v>-11.252651819281665</v>
      </c>
      <c r="T1136">
        <v>4360.1813994438053</v>
      </c>
      <c r="U1136">
        <v>1750.5710404578851</v>
      </c>
      <c r="W1136">
        <v>1750571.040457885</v>
      </c>
      <c r="X1136">
        <f t="shared" si="261"/>
        <v>-1487.0000000000007</v>
      </c>
      <c r="Y1136">
        <f t="shared" si="262"/>
        <v>25.506953308256183</v>
      </c>
      <c r="Z1136">
        <f t="shared" si="263"/>
        <v>102.11229000000002</v>
      </c>
      <c r="AA1136">
        <f t="shared" si="264"/>
        <v>2609.6103589859204</v>
      </c>
      <c r="AB1136">
        <f t="shared" si="265"/>
        <v>50.945813271604955</v>
      </c>
    </row>
    <row r="1137" spans="2:28" x14ac:dyDescent="0.55000000000000004">
      <c r="B1137" s="6" t="s">
        <v>39</v>
      </c>
      <c r="C1137" s="6">
        <v>1131</v>
      </c>
      <c r="D1137" s="6">
        <v>109</v>
      </c>
      <c r="E1137" s="12">
        <v>32.9</v>
      </c>
      <c r="F1137" s="16">
        <f t="shared" si="266"/>
        <v>-0.88888888888888917</v>
      </c>
      <c r="G1137" s="16">
        <f t="shared" si="269"/>
        <v>-3.2000000000000011</v>
      </c>
      <c r="I1137">
        <v>7.3888888888888893</v>
      </c>
      <c r="J1137">
        <f t="shared" si="255"/>
        <v>122.43536090084879</v>
      </c>
      <c r="K1137">
        <f t="shared" si="256"/>
        <v>-208.80784444444453</v>
      </c>
      <c r="L1137">
        <f t="shared" si="257"/>
        <v>-1860.2313057658187</v>
      </c>
      <c r="M1137">
        <f t="shared" si="258"/>
        <v>-1199.3424168769295</v>
      </c>
      <c r="N1137">
        <f t="shared" si="259"/>
        <v>-8861.8078580350902</v>
      </c>
      <c r="O1137">
        <f t="shared" si="260"/>
        <v>-8861.8078580350902</v>
      </c>
      <c r="P1137">
        <f t="shared" si="267"/>
        <v>4360181.3994438052</v>
      </c>
      <c r="Q1137">
        <f t="shared" si="268"/>
        <v>-1759432.8483159202</v>
      </c>
      <c r="S1137">
        <v>-8.8618078580350907</v>
      </c>
      <c r="T1137">
        <v>4360.1813994438053</v>
      </c>
      <c r="U1137">
        <v>1759.4328483159202</v>
      </c>
      <c r="W1137">
        <v>1759432.8483159202</v>
      </c>
      <c r="X1137">
        <f t="shared" si="261"/>
        <v>-1321.7777777777783</v>
      </c>
      <c r="Y1137">
        <f t="shared" si="262"/>
        <v>20.323070900848769</v>
      </c>
      <c r="Z1137">
        <f t="shared" si="263"/>
        <v>102.11229000000002</v>
      </c>
      <c r="AA1137">
        <f t="shared" si="264"/>
        <v>2600.7485511278851</v>
      </c>
      <c r="AB1137">
        <f t="shared" si="265"/>
        <v>40.591887345679019</v>
      </c>
    </row>
    <row r="1138" spans="2:28" x14ac:dyDescent="0.55000000000000004">
      <c r="B1138" s="6" t="s">
        <v>39</v>
      </c>
      <c r="C1138" s="6">
        <v>1132</v>
      </c>
      <c r="D1138" s="6">
        <v>110</v>
      </c>
      <c r="E1138" s="12">
        <v>29.8</v>
      </c>
      <c r="F1138" s="16">
        <f t="shared" si="266"/>
        <v>-0.87499999999999956</v>
      </c>
      <c r="G1138" s="16">
        <f t="shared" si="269"/>
        <v>-3.1499999999999986</v>
      </c>
      <c r="I1138">
        <v>6.3888888888888893</v>
      </c>
      <c r="J1138">
        <f t="shared" si="255"/>
        <v>117.30662617862656</v>
      </c>
      <c r="K1138">
        <f t="shared" si="256"/>
        <v>-205.5452218749999</v>
      </c>
      <c r="L1138">
        <f t="shared" si="257"/>
        <v>-1834.3808738213725</v>
      </c>
      <c r="M1138">
        <f t="shared" si="258"/>
        <v>-1183.8183738213727</v>
      </c>
      <c r="N1138">
        <f t="shared" si="259"/>
        <v>-7563.2840549698813</v>
      </c>
      <c r="O1138">
        <f t="shared" si="260"/>
        <v>-7563.2840549698813</v>
      </c>
      <c r="P1138">
        <f t="shared" si="267"/>
        <v>4360181.3994438052</v>
      </c>
      <c r="Q1138">
        <f t="shared" si="268"/>
        <v>-1766996.1323708901</v>
      </c>
      <c r="S1138">
        <v>-7.5632840549698814</v>
      </c>
      <c r="T1138">
        <v>4360.1813994438053</v>
      </c>
      <c r="U1138">
        <v>1766.9961323708901</v>
      </c>
      <c r="W1138">
        <v>1766996.1323708901</v>
      </c>
      <c r="X1138">
        <f t="shared" si="261"/>
        <v>-1301.1249999999993</v>
      </c>
      <c r="Y1138">
        <f t="shared" si="262"/>
        <v>15.194336178626546</v>
      </c>
      <c r="Z1138">
        <f t="shared" si="263"/>
        <v>102.11229000000002</v>
      </c>
      <c r="AA1138">
        <f t="shared" si="264"/>
        <v>2593.1852670729149</v>
      </c>
      <c r="AB1138">
        <f t="shared" si="265"/>
        <v>30.348109567901236</v>
      </c>
    </row>
    <row r="1139" spans="2:28" x14ac:dyDescent="0.55000000000000004">
      <c r="B1139" s="6" t="s">
        <v>39</v>
      </c>
      <c r="C1139" s="6">
        <v>1133</v>
      </c>
      <c r="D1139" s="6">
        <v>111</v>
      </c>
      <c r="E1139" s="12">
        <v>26.6</v>
      </c>
      <c r="F1139" s="16">
        <f t="shared" si="266"/>
        <v>-0.94444444444444453</v>
      </c>
      <c r="G1139" s="16">
        <f t="shared" si="269"/>
        <v>-3.4000000000000004</v>
      </c>
      <c r="I1139">
        <v>5.3888888888888893</v>
      </c>
      <c r="J1139">
        <f t="shared" si="255"/>
        <v>112.92238520640434</v>
      </c>
      <c r="K1139">
        <f t="shared" si="256"/>
        <v>-221.85833472222222</v>
      </c>
      <c r="L1139">
        <f t="shared" si="257"/>
        <v>-1993.6609481269288</v>
      </c>
      <c r="M1139">
        <f t="shared" si="258"/>
        <v>-1291.4665036824845</v>
      </c>
      <c r="N1139">
        <f t="shared" si="259"/>
        <v>-6959.569492066722</v>
      </c>
      <c r="O1139">
        <f t="shared" si="260"/>
        <v>-6959.569492066722</v>
      </c>
      <c r="P1139">
        <f t="shared" si="267"/>
        <v>4360181.3994438052</v>
      </c>
      <c r="Q1139">
        <f t="shared" si="268"/>
        <v>-1773955.7018629569</v>
      </c>
      <c r="S1139">
        <v>-6.9595694920667217</v>
      </c>
      <c r="T1139">
        <v>4360.1813994438053</v>
      </c>
      <c r="U1139">
        <v>1773.9557018629569</v>
      </c>
      <c r="W1139">
        <v>1773955.7018629569</v>
      </c>
      <c r="X1139">
        <f t="shared" si="261"/>
        <v>-1404.3888888888889</v>
      </c>
      <c r="Y1139">
        <f t="shared" si="262"/>
        <v>10.810095206404323</v>
      </c>
      <c r="Z1139">
        <f t="shared" si="263"/>
        <v>102.11229000000002</v>
      </c>
      <c r="AA1139">
        <f t="shared" si="264"/>
        <v>2586.2256975808486</v>
      </c>
      <c r="AB1139">
        <f t="shared" si="265"/>
        <v>21.591331790123458</v>
      </c>
    </row>
    <row r="1140" spans="2:28" x14ac:dyDescent="0.55000000000000004">
      <c r="B1140" s="6" t="s">
        <v>39</v>
      </c>
      <c r="C1140" s="6">
        <v>1134</v>
      </c>
      <c r="D1140" s="6">
        <v>112</v>
      </c>
      <c r="E1140" s="12">
        <v>23</v>
      </c>
      <c r="F1140" s="16">
        <f t="shared" si="266"/>
        <v>-1.0000000000000004</v>
      </c>
      <c r="G1140" s="16">
        <f t="shared" si="269"/>
        <v>-3.6000000000000014</v>
      </c>
      <c r="I1140">
        <v>4.5277777777777777</v>
      </c>
      <c r="J1140">
        <f t="shared" si="255"/>
        <v>109.74363816502702</v>
      </c>
      <c r="K1140">
        <f t="shared" si="256"/>
        <v>-234.90882500000012</v>
      </c>
      <c r="L1140">
        <f t="shared" si="257"/>
        <v>-2120.7563618349741</v>
      </c>
      <c r="M1140">
        <f t="shared" si="258"/>
        <v>-1377.2563618349736</v>
      </c>
      <c r="N1140">
        <f t="shared" si="259"/>
        <v>-6235.9107494194641</v>
      </c>
      <c r="O1140">
        <f t="shared" si="260"/>
        <v>-6235.9107494194641</v>
      </c>
      <c r="P1140">
        <f t="shared" si="267"/>
        <v>4360181.3994438052</v>
      </c>
      <c r="Q1140">
        <f t="shared" si="268"/>
        <v>-1780191.6126123762</v>
      </c>
      <c r="S1140">
        <v>-6.2359107494194639</v>
      </c>
      <c r="T1140">
        <v>4360.1813994438053</v>
      </c>
      <c r="U1140">
        <v>1780.1916126123763</v>
      </c>
      <c r="W1140">
        <v>1780191.6126123762</v>
      </c>
      <c r="X1140">
        <f t="shared" si="261"/>
        <v>-1487.0000000000007</v>
      </c>
      <c r="Y1140">
        <f t="shared" si="262"/>
        <v>7.6313481650270072</v>
      </c>
      <c r="Z1140">
        <f t="shared" si="263"/>
        <v>102.11229000000002</v>
      </c>
      <c r="AA1140">
        <f t="shared" si="264"/>
        <v>2579.9897868314292</v>
      </c>
      <c r="AB1140">
        <f t="shared" si="265"/>
        <v>15.242323688271604</v>
      </c>
    </row>
    <row r="1141" spans="2:28" x14ac:dyDescent="0.55000000000000004">
      <c r="B1141" s="6" t="s">
        <v>39</v>
      </c>
      <c r="C1141" s="6">
        <v>1135</v>
      </c>
      <c r="D1141" s="6">
        <v>113</v>
      </c>
      <c r="E1141" s="12">
        <v>19.399999999999999</v>
      </c>
      <c r="F1141" s="16">
        <f t="shared" si="266"/>
        <v>-0.93055555555555547</v>
      </c>
      <c r="G1141" s="16">
        <f t="shared" si="269"/>
        <v>-3.3499999999999996</v>
      </c>
      <c r="I1141">
        <v>4.0555555555555554</v>
      </c>
      <c r="J1141">
        <f t="shared" si="255"/>
        <v>108.2348319656636</v>
      </c>
      <c r="K1141">
        <f t="shared" si="256"/>
        <v>-218.59571215277779</v>
      </c>
      <c r="L1141">
        <f t="shared" si="257"/>
        <v>-1967.369334701003</v>
      </c>
      <c r="M1141">
        <f t="shared" si="258"/>
        <v>-1275.5012791454474</v>
      </c>
      <c r="N1141">
        <f t="shared" si="259"/>
        <v>-5172.8662987565367</v>
      </c>
      <c r="O1141">
        <f t="shared" si="260"/>
        <v>-5172.8662987565367</v>
      </c>
      <c r="P1141">
        <f t="shared" si="267"/>
        <v>4360181.3994438052</v>
      </c>
      <c r="Q1141">
        <f t="shared" si="268"/>
        <v>-1785364.4789111328</v>
      </c>
      <c r="S1141">
        <v>-5.1728662987565368</v>
      </c>
      <c r="T1141">
        <v>4360.1813994438053</v>
      </c>
      <c r="U1141">
        <v>1785.3644789111329</v>
      </c>
      <c r="W1141">
        <v>1785364.4789111328</v>
      </c>
      <c r="X1141">
        <f t="shared" si="261"/>
        <v>-1383.7361111111111</v>
      </c>
      <c r="Y1141">
        <f t="shared" si="262"/>
        <v>6.1225419656635802</v>
      </c>
      <c r="Z1141">
        <f t="shared" si="263"/>
        <v>102.11229000000002</v>
      </c>
      <c r="AA1141">
        <f t="shared" si="264"/>
        <v>2574.8169205326722</v>
      </c>
      <c r="AB1141">
        <f t="shared" si="265"/>
        <v>12.228739197530862</v>
      </c>
    </row>
    <row r="1142" spans="2:28" x14ac:dyDescent="0.55000000000000004">
      <c r="B1142" s="6" t="s">
        <v>39</v>
      </c>
      <c r="C1142" s="6">
        <v>1136</v>
      </c>
      <c r="D1142" s="6">
        <v>114</v>
      </c>
      <c r="E1142" s="12">
        <v>16.3</v>
      </c>
      <c r="F1142" s="16">
        <f t="shared" si="266"/>
        <v>-0.66666666666666652</v>
      </c>
      <c r="G1142" s="16">
        <f t="shared" si="269"/>
        <v>-2.3999999999999995</v>
      </c>
      <c r="I1142">
        <v>3.9444444444444446</v>
      </c>
      <c r="J1142">
        <f t="shared" si="255"/>
        <v>107.90394585455249</v>
      </c>
      <c r="K1142">
        <f t="shared" si="256"/>
        <v>-156.60588333333331</v>
      </c>
      <c r="L1142">
        <f t="shared" si="257"/>
        <v>-1379.0960541454472</v>
      </c>
      <c r="M1142">
        <f t="shared" si="258"/>
        <v>-883.42938747878065</v>
      </c>
      <c r="N1142">
        <f t="shared" si="259"/>
        <v>-3484.6381394996351</v>
      </c>
      <c r="O1142">
        <f t="shared" si="260"/>
        <v>-3484.6381394996351</v>
      </c>
      <c r="P1142">
        <f t="shared" si="267"/>
        <v>4360181.3994438052</v>
      </c>
      <c r="Q1142">
        <f t="shared" si="268"/>
        <v>-1788849.1170506324</v>
      </c>
      <c r="S1142">
        <v>-3.4846381394996353</v>
      </c>
      <c r="T1142">
        <v>4360.1813994438053</v>
      </c>
      <c r="U1142">
        <v>1788.8491170506325</v>
      </c>
      <c r="W1142">
        <v>1788849.1170506324</v>
      </c>
      <c r="X1142">
        <f t="shared" si="261"/>
        <v>-991.33333333333314</v>
      </c>
      <c r="Y1142">
        <f t="shared" si="262"/>
        <v>5.7916558545524701</v>
      </c>
      <c r="Z1142">
        <f t="shared" si="263"/>
        <v>102.11229000000002</v>
      </c>
      <c r="AA1142">
        <f t="shared" si="264"/>
        <v>2571.332282393173</v>
      </c>
      <c r="AB1142">
        <f t="shared" si="265"/>
        <v>11.567850308641978</v>
      </c>
    </row>
    <row r="1143" spans="2:28" x14ac:dyDescent="0.55000000000000004">
      <c r="B1143" s="6" t="s">
        <v>39</v>
      </c>
      <c r="C1143" s="6">
        <v>1137</v>
      </c>
      <c r="D1143" s="6">
        <v>115</v>
      </c>
      <c r="E1143" s="12">
        <v>14.6</v>
      </c>
      <c r="F1143" s="16">
        <f t="shared" si="266"/>
        <v>-0.29166666666666685</v>
      </c>
      <c r="G1143" s="16">
        <f t="shared" si="269"/>
        <v>-1.0500000000000007</v>
      </c>
      <c r="I1143">
        <v>3.9722222222222223</v>
      </c>
      <c r="J1143">
        <f t="shared" si="255"/>
        <v>107.98580569974925</v>
      </c>
      <c r="K1143">
        <f t="shared" si="256"/>
        <v>-68.515073958333375</v>
      </c>
      <c r="L1143">
        <f t="shared" si="257"/>
        <v>-542.57669430025112</v>
      </c>
      <c r="M1143">
        <f t="shared" si="258"/>
        <v>-325.72252763358438</v>
      </c>
      <c r="N1143">
        <f t="shared" si="259"/>
        <v>-1293.8422625445157</v>
      </c>
      <c r="O1143">
        <f t="shared" si="260"/>
        <v>-1293.8422625445157</v>
      </c>
      <c r="P1143">
        <f t="shared" si="267"/>
        <v>4360181.3994438052</v>
      </c>
      <c r="Q1143">
        <f t="shared" si="268"/>
        <v>-1790142.9593131768</v>
      </c>
      <c r="S1143">
        <v>-1.2938422625445158</v>
      </c>
      <c r="T1143">
        <v>4360.1813994438053</v>
      </c>
      <c r="U1143">
        <v>1790.1429593131768</v>
      </c>
      <c r="W1143">
        <v>1790142.9593131768</v>
      </c>
      <c r="X1143">
        <f t="shared" si="261"/>
        <v>-433.7083333333336</v>
      </c>
      <c r="Y1143">
        <f t="shared" si="262"/>
        <v>5.8735156997492295</v>
      </c>
      <c r="Z1143">
        <f t="shared" si="263"/>
        <v>102.11229000000002</v>
      </c>
      <c r="AA1143">
        <f t="shared" si="264"/>
        <v>2570.0384401306283</v>
      </c>
      <c r="AB1143">
        <f t="shared" si="265"/>
        <v>11.731351466049384</v>
      </c>
    </row>
    <row r="1144" spans="2:28" x14ac:dyDescent="0.55000000000000004">
      <c r="B1144" s="6" t="s">
        <v>39</v>
      </c>
      <c r="C1144" s="6">
        <v>1138</v>
      </c>
      <c r="D1144" s="6">
        <v>116</v>
      </c>
      <c r="E1144" s="12">
        <v>14.2</v>
      </c>
      <c r="F1144" s="16">
        <f t="shared" si="266"/>
        <v>-4.1666666666666519E-2</v>
      </c>
      <c r="G1144" s="16">
        <f t="shared" si="269"/>
        <v>-0.14999999999999947</v>
      </c>
      <c r="I1144">
        <v>4.0555555555555554</v>
      </c>
      <c r="J1144">
        <f t="shared" si="255"/>
        <v>108.2348319656636</v>
      </c>
      <c r="K1144">
        <f t="shared" si="256"/>
        <v>-9.7878677083332999</v>
      </c>
      <c r="L1144">
        <f t="shared" si="257"/>
        <v>15.297331965663926</v>
      </c>
      <c r="M1144">
        <f t="shared" si="258"/>
        <v>46.276498632330487</v>
      </c>
      <c r="N1144">
        <f t="shared" si="259"/>
        <v>187.67691112000696</v>
      </c>
      <c r="O1144">
        <f t="shared" si="260"/>
        <v>187.67691112000696</v>
      </c>
      <c r="P1144">
        <f t="shared" si="267"/>
        <v>4360369.0763549255</v>
      </c>
      <c r="Q1144">
        <f t="shared" si="268"/>
        <v>-1790142.9593131768</v>
      </c>
      <c r="S1144">
        <v>0.18767691112000698</v>
      </c>
      <c r="T1144">
        <v>4360.3690763549257</v>
      </c>
      <c r="U1144">
        <v>1790.1429593131768</v>
      </c>
      <c r="W1144">
        <v>1790142.9593131768</v>
      </c>
      <c r="X1144">
        <f t="shared" si="261"/>
        <v>-61.958333333333115</v>
      </c>
      <c r="Y1144">
        <f t="shared" si="262"/>
        <v>6.1225419656635802</v>
      </c>
      <c r="Z1144">
        <f t="shared" si="263"/>
        <v>102.11229000000002</v>
      </c>
      <c r="AA1144">
        <f t="shared" si="264"/>
        <v>2570.2261170417487</v>
      </c>
      <c r="AB1144">
        <f t="shared" si="265"/>
        <v>12.228739197530862</v>
      </c>
    </row>
    <row r="1145" spans="2:28" x14ac:dyDescent="0.55000000000000004">
      <c r="B1145" s="6" t="s">
        <v>39</v>
      </c>
      <c r="C1145" s="6">
        <v>1139</v>
      </c>
      <c r="D1145" s="6">
        <v>117</v>
      </c>
      <c r="E1145" s="12">
        <v>14.3</v>
      </c>
      <c r="F1145" s="16">
        <f t="shared" si="266"/>
        <v>5.5555555555555601E-2</v>
      </c>
      <c r="G1145" s="16">
        <f t="shared" si="269"/>
        <v>0.20000000000000018</v>
      </c>
      <c r="I1145">
        <v>4.1944444444444446</v>
      </c>
      <c r="J1145">
        <f t="shared" si="255"/>
        <v>108.66136484326776</v>
      </c>
      <c r="K1145">
        <f t="shared" si="256"/>
        <v>13.05049027777779</v>
      </c>
      <c r="L1145">
        <f t="shared" si="257"/>
        <v>232.57803150993453</v>
      </c>
      <c r="M1145">
        <f t="shared" si="258"/>
        <v>191.27247595437893</v>
      </c>
      <c r="N1145">
        <f t="shared" si="259"/>
        <v>802.2817741419783</v>
      </c>
      <c r="O1145">
        <f t="shared" si="260"/>
        <v>802.2817741419783</v>
      </c>
      <c r="P1145">
        <f t="shared" si="267"/>
        <v>4361171.3581290673</v>
      </c>
      <c r="Q1145">
        <f t="shared" si="268"/>
        <v>-1790142.9593131768</v>
      </c>
      <c r="S1145">
        <v>0.80228177414197832</v>
      </c>
      <c r="T1145">
        <v>4361.1713581290678</v>
      </c>
      <c r="U1145">
        <v>1790.1429593131768</v>
      </c>
      <c r="W1145">
        <v>1790142.9593131768</v>
      </c>
      <c r="X1145">
        <f t="shared" si="261"/>
        <v>82.611111111111185</v>
      </c>
      <c r="Y1145">
        <f t="shared" si="262"/>
        <v>6.549074843267749</v>
      </c>
      <c r="Z1145">
        <f t="shared" si="263"/>
        <v>102.11229000000002</v>
      </c>
      <c r="AA1145">
        <f t="shared" si="264"/>
        <v>2571.0283988158908</v>
      </c>
      <c r="AB1145">
        <f t="shared" si="265"/>
        <v>13.0806662808642</v>
      </c>
    </row>
    <row r="1146" spans="2:28" x14ac:dyDescent="0.55000000000000004">
      <c r="B1146" s="6" t="s">
        <v>39</v>
      </c>
      <c r="C1146" s="6">
        <v>1140</v>
      </c>
      <c r="D1146" s="6">
        <v>118</v>
      </c>
      <c r="E1146" s="12">
        <v>14.6</v>
      </c>
      <c r="F1146" s="16">
        <f t="shared" si="266"/>
        <v>0.11111111111111097</v>
      </c>
      <c r="G1146" s="16">
        <f t="shared" si="269"/>
        <v>0.39999999999999947</v>
      </c>
      <c r="I1146">
        <v>4.5555555555555554</v>
      </c>
      <c r="J1146">
        <f t="shared" si="255"/>
        <v>109.83756156635803</v>
      </c>
      <c r="K1146">
        <f t="shared" si="256"/>
        <v>26.10098055555552</v>
      </c>
      <c r="L1146">
        <f t="shared" si="257"/>
        <v>357.67089489969101</v>
      </c>
      <c r="M1146">
        <f t="shared" si="258"/>
        <v>275.05978378858003</v>
      </c>
      <c r="N1146">
        <f t="shared" si="259"/>
        <v>1253.0501261479756</v>
      </c>
      <c r="O1146">
        <f t="shared" si="260"/>
        <v>1253.0501261479756</v>
      </c>
      <c r="P1146">
        <f t="shared" si="267"/>
        <v>4362424.4082552157</v>
      </c>
      <c r="Q1146">
        <f t="shared" si="268"/>
        <v>-1790142.9593131768</v>
      </c>
      <c r="S1146">
        <v>1.2530501261479756</v>
      </c>
      <c r="T1146">
        <v>4362.4244082552159</v>
      </c>
      <c r="U1146">
        <v>1790.1429593131768</v>
      </c>
      <c r="W1146">
        <v>1790142.9593131768</v>
      </c>
      <c r="X1146">
        <f t="shared" si="261"/>
        <v>165.222222222222</v>
      </c>
      <c r="Y1146">
        <f t="shared" si="262"/>
        <v>7.7252715663580247</v>
      </c>
      <c r="Z1146">
        <f t="shared" si="263"/>
        <v>102.11229000000002</v>
      </c>
      <c r="AA1146">
        <f t="shared" si="264"/>
        <v>2572.2814489420389</v>
      </c>
      <c r="AB1146">
        <f t="shared" si="265"/>
        <v>15.429919753086418</v>
      </c>
    </row>
    <row r="1147" spans="2:28" x14ac:dyDescent="0.55000000000000004">
      <c r="B1147" s="6" t="s">
        <v>39</v>
      </c>
      <c r="C1147" s="6">
        <v>1141</v>
      </c>
      <c r="D1147" s="6">
        <v>119</v>
      </c>
      <c r="E1147" s="12">
        <v>15.1</v>
      </c>
      <c r="F1147" s="16">
        <f t="shared" si="266"/>
        <v>0.24999999999999983</v>
      </c>
      <c r="G1147" s="16">
        <f t="shared" si="269"/>
        <v>0.89999999999999947</v>
      </c>
      <c r="I1147">
        <v>5.3055555555555554</v>
      </c>
      <c r="J1147">
        <f t="shared" si="255"/>
        <v>112.59063741271221</v>
      </c>
      <c r="K1147">
        <f t="shared" si="256"/>
        <v>58.727206249999966</v>
      </c>
      <c r="L1147">
        <f t="shared" si="257"/>
        <v>670.21563741271189</v>
      </c>
      <c r="M1147">
        <f t="shared" si="258"/>
        <v>484.340637412712</v>
      </c>
      <c r="N1147">
        <f t="shared" si="259"/>
        <v>2569.6961596063329</v>
      </c>
      <c r="O1147">
        <f t="shared" si="260"/>
        <v>2569.6961596063329</v>
      </c>
      <c r="P1147">
        <f t="shared" si="267"/>
        <v>4364994.1044148216</v>
      </c>
      <c r="Q1147">
        <f t="shared" si="268"/>
        <v>-1790142.9593131768</v>
      </c>
      <c r="S1147">
        <v>2.569696159606333</v>
      </c>
      <c r="T1147">
        <v>4364.9941044148218</v>
      </c>
      <c r="U1147">
        <v>1790.1429593131768</v>
      </c>
      <c r="W1147">
        <v>1790142.9593131768</v>
      </c>
      <c r="X1147">
        <f t="shared" si="261"/>
        <v>371.74999999999977</v>
      </c>
      <c r="Y1147">
        <f t="shared" si="262"/>
        <v>10.478347412712191</v>
      </c>
      <c r="Z1147">
        <f t="shared" si="263"/>
        <v>102.11229000000002</v>
      </c>
      <c r="AA1147">
        <f t="shared" si="264"/>
        <v>2574.8511451016448</v>
      </c>
      <c r="AB1147">
        <f t="shared" si="265"/>
        <v>20.928721836419751</v>
      </c>
    </row>
    <row r="1148" spans="2:28" x14ac:dyDescent="0.55000000000000004">
      <c r="B1148" s="6" t="s">
        <v>39</v>
      </c>
      <c r="C1148" s="6">
        <v>1142</v>
      </c>
      <c r="D1148" s="6">
        <v>120</v>
      </c>
      <c r="E1148" s="12">
        <v>16.399999999999999</v>
      </c>
      <c r="F1148" s="16">
        <f t="shared" si="266"/>
        <v>0.5555555555555558</v>
      </c>
      <c r="G1148" s="16">
        <f t="shared" si="269"/>
        <v>2.0000000000000009</v>
      </c>
      <c r="I1148">
        <v>6.25</v>
      </c>
      <c r="J1148">
        <f t="shared" si="255"/>
        <v>116.65318355468752</v>
      </c>
      <c r="K1148">
        <f t="shared" si="256"/>
        <v>130.50490277777783</v>
      </c>
      <c r="L1148">
        <f t="shared" si="257"/>
        <v>1355.8198502213547</v>
      </c>
      <c r="M1148">
        <f t="shared" si="258"/>
        <v>942.76429466579896</v>
      </c>
      <c r="N1148">
        <f t="shared" si="259"/>
        <v>5892.2768416612435</v>
      </c>
      <c r="O1148">
        <f t="shared" si="260"/>
        <v>5892.2768416612435</v>
      </c>
      <c r="P1148">
        <f t="shared" si="267"/>
        <v>4370886.3812564826</v>
      </c>
      <c r="Q1148">
        <f t="shared" si="268"/>
        <v>-1790142.9593131768</v>
      </c>
      <c r="S1148">
        <v>5.8922768416612437</v>
      </c>
      <c r="T1148">
        <v>4370.8863812564823</v>
      </c>
      <c r="U1148">
        <v>1790.1429593131768</v>
      </c>
      <c r="W1148">
        <v>1790142.9593131768</v>
      </c>
      <c r="X1148">
        <f t="shared" si="261"/>
        <v>826.11111111111143</v>
      </c>
      <c r="Y1148">
        <f t="shared" si="262"/>
        <v>14.540893554687502</v>
      </c>
      <c r="Z1148">
        <f t="shared" si="263"/>
        <v>102.11229000000002</v>
      </c>
      <c r="AA1148">
        <f t="shared" si="264"/>
        <v>2580.7434219433053</v>
      </c>
      <c r="AB1148">
        <f t="shared" si="265"/>
        <v>29.04296875</v>
      </c>
    </row>
    <row r="1149" spans="2:28" x14ac:dyDescent="0.55000000000000004">
      <c r="B1149" s="6" t="s">
        <v>39</v>
      </c>
      <c r="C1149" s="6">
        <v>1143</v>
      </c>
      <c r="D1149" s="6">
        <v>121</v>
      </c>
      <c r="E1149" s="12">
        <v>19.100000000000001</v>
      </c>
      <c r="F1149" s="16">
        <f t="shared" si="266"/>
        <v>0.84722222222222243</v>
      </c>
      <c r="G1149" s="16">
        <f t="shared" si="269"/>
        <v>3.0500000000000007</v>
      </c>
      <c r="I1149">
        <v>6.7777777777777777</v>
      </c>
      <c r="J1149">
        <f t="shared" si="255"/>
        <v>119.21266804783953</v>
      </c>
      <c r="K1149">
        <f t="shared" si="256"/>
        <v>199.01997673611118</v>
      </c>
      <c r="L1149">
        <f t="shared" si="257"/>
        <v>2008.9418347145067</v>
      </c>
      <c r="M1149">
        <f t="shared" si="258"/>
        <v>1379.0321124922843</v>
      </c>
      <c r="N1149">
        <f t="shared" si="259"/>
        <v>9346.7732068921487</v>
      </c>
      <c r="O1149">
        <f t="shared" si="260"/>
        <v>9346.7732068921487</v>
      </c>
      <c r="P1149">
        <f t="shared" si="267"/>
        <v>4380233.154463375</v>
      </c>
      <c r="Q1149">
        <f t="shared" si="268"/>
        <v>-1790142.9593131768</v>
      </c>
      <c r="S1149">
        <v>9.3467732068921485</v>
      </c>
      <c r="T1149">
        <v>4380.2331544633753</v>
      </c>
      <c r="U1149">
        <v>1790.1429593131768</v>
      </c>
      <c r="W1149">
        <v>1790142.9593131768</v>
      </c>
      <c r="X1149">
        <f t="shared" si="261"/>
        <v>1259.8194444444448</v>
      </c>
      <c r="Y1149">
        <f t="shared" si="262"/>
        <v>17.100378047839509</v>
      </c>
      <c r="Z1149">
        <f t="shared" si="263"/>
        <v>102.11229000000002</v>
      </c>
      <c r="AA1149">
        <f t="shared" si="264"/>
        <v>2590.0901951501983</v>
      </c>
      <c r="AB1149">
        <f t="shared" si="265"/>
        <v>34.155104938271606</v>
      </c>
    </row>
    <row r="1150" spans="2:28" x14ac:dyDescent="0.55000000000000004">
      <c r="B1150" s="6" t="s">
        <v>39</v>
      </c>
      <c r="C1150" s="6">
        <v>1144</v>
      </c>
      <c r="D1150" s="6">
        <v>122</v>
      </c>
      <c r="E1150" s="12">
        <v>22.5</v>
      </c>
      <c r="F1150" s="16">
        <f t="shared" si="266"/>
        <v>0.73611111111111072</v>
      </c>
      <c r="G1150" s="16">
        <f t="shared" si="269"/>
        <v>2.6499999999999986</v>
      </c>
      <c r="I1150">
        <v>6.8888888888888893</v>
      </c>
      <c r="J1150">
        <f t="shared" si="255"/>
        <v>119.77793182098767</v>
      </c>
      <c r="K1150">
        <f t="shared" si="256"/>
        <v>172.91899618055547</v>
      </c>
      <c r="L1150">
        <f t="shared" si="257"/>
        <v>1761.6737651543203</v>
      </c>
      <c r="M1150">
        <f t="shared" si="258"/>
        <v>1214.3751540432095</v>
      </c>
      <c r="N1150">
        <f t="shared" si="259"/>
        <v>8365.6955056309998</v>
      </c>
      <c r="O1150">
        <f t="shared" si="260"/>
        <v>8365.6955056309998</v>
      </c>
      <c r="P1150">
        <f t="shared" si="267"/>
        <v>4388598.8499690061</v>
      </c>
      <c r="Q1150">
        <f t="shared" si="268"/>
        <v>-1790142.9593131768</v>
      </c>
      <c r="S1150">
        <v>8.3656955056310007</v>
      </c>
      <c r="T1150">
        <v>4388.5988499690066</v>
      </c>
      <c r="U1150">
        <v>1790.1429593131768</v>
      </c>
      <c r="W1150">
        <v>1790142.9593131768</v>
      </c>
      <c r="X1150">
        <f t="shared" si="261"/>
        <v>1094.5972222222217</v>
      </c>
      <c r="Y1150">
        <f t="shared" si="262"/>
        <v>17.665641820987659</v>
      </c>
      <c r="Z1150">
        <f t="shared" si="263"/>
        <v>102.11229000000002</v>
      </c>
      <c r="AA1150">
        <f t="shared" si="264"/>
        <v>2598.4558906558295</v>
      </c>
      <c r="AB1150">
        <f t="shared" si="265"/>
        <v>35.284123456790127</v>
      </c>
    </row>
    <row r="1151" spans="2:28" x14ac:dyDescent="0.55000000000000004">
      <c r="B1151" s="6" t="s">
        <v>39</v>
      </c>
      <c r="C1151" s="6">
        <v>1145</v>
      </c>
      <c r="D1151" s="6">
        <v>123</v>
      </c>
      <c r="E1151" s="12">
        <v>24.4</v>
      </c>
      <c r="F1151" s="16">
        <f t="shared" si="266"/>
        <v>0.31944444444444453</v>
      </c>
      <c r="G1151" s="16">
        <f t="shared" si="269"/>
        <v>1.1500000000000004</v>
      </c>
      <c r="I1151">
        <v>6.3055555555555554</v>
      </c>
      <c r="J1151">
        <f t="shared" si="255"/>
        <v>116.91283723910109</v>
      </c>
      <c r="K1151">
        <f t="shared" si="256"/>
        <v>75.040319097222252</v>
      </c>
      <c r="L1151">
        <f t="shared" si="257"/>
        <v>829.43367057243472</v>
      </c>
      <c r="M1151">
        <f t="shared" si="258"/>
        <v>591.92672612799015</v>
      </c>
      <c r="N1151">
        <f t="shared" si="259"/>
        <v>3732.4268564181598</v>
      </c>
      <c r="O1151">
        <f t="shared" si="260"/>
        <v>3732.4268564181598</v>
      </c>
      <c r="P1151">
        <f t="shared" si="267"/>
        <v>4392331.2768254243</v>
      </c>
      <c r="Q1151">
        <f t="shared" si="268"/>
        <v>-1790142.9593131768</v>
      </c>
      <c r="S1151">
        <v>3.7324268564181597</v>
      </c>
      <c r="T1151">
        <v>4392.3312768254245</v>
      </c>
      <c r="U1151">
        <v>1790.1429593131768</v>
      </c>
      <c r="W1151">
        <v>1790142.9593131768</v>
      </c>
      <c r="X1151">
        <f t="shared" si="261"/>
        <v>475.01388888888903</v>
      </c>
      <c r="Y1151">
        <f t="shared" si="262"/>
        <v>14.800547239101082</v>
      </c>
      <c r="Z1151">
        <f t="shared" si="263"/>
        <v>102.11229000000002</v>
      </c>
      <c r="AA1151">
        <f t="shared" si="264"/>
        <v>2602.1883175122475</v>
      </c>
      <c r="AB1151">
        <f t="shared" si="265"/>
        <v>29.561582947530862</v>
      </c>
    </row>
    <row r="1152" spans="2:28" x14ac:dyDescent="0.55000000000000004">
      <c r="B1152" s="6" t="s">
        <v>39</v>
      </c>
      <c r="C1152" s="6">
        <v>1146</v>
      </c>
      <c r="D1152" s="6">
        <v>124</v>
      </c>
      <c r="E1152" s="12">
        <v>24.8</v>
      </c>
      <c r="F1152" s="16">
        <f t="shared" si="266"/>
        <v>-0.23611111111111099</v>
      </c>
      <c r="G1152" s="16">
        <f t="shared" si="269"/>
        <v>-0.84999999999999964</v>
      </c>
      <c r="I1152">
        <v>4.833333333333333</v>
      </c>
      <c r="J1152">
        <f t="shared" si="255"/>
        <v>110.8083906076389</v>
      </c>
      <c r="K1152">
        <f t="shared" si="256"/>
        <v>-55.464583680555528</v>
      </c>
      <c r="L1152">
        <f t="shared" si="257"/>
        <v>-415.83744272569419</v>
      </c>
      <c r="M1152">
        <f t="shared" si="258"/>
        <v>-240.28883161458316</v>
      </c>
      <c r="N1152">
        <f t="shared" si="259"/>
        <v>-1161.3960194704853</v>
      </c>
      <c r="O1152">
        <f t="shared" si="260"/>
        <v>-1161.3960194704853</v>
      </c>
      <c r="P1152">
        <f t="shared" si="267"/>
        <v>4392331.2768254243</v>
      </c>
      <c r="Q1152">
        <f t="shared" si="268"/>
        <v>-1791304.3553326472</v>
      </c>
      <c r="S1152">
        <v>-1.1613960194704853</v>
      </c>
      <c r="T1152">
        <v>4392.3312768254245</v>
      </c>
      <c r="U1152">
        <v>1791.3043553326472</v>
      </c>
      <c r="W1152">
        <v>1791304.3553326472</v>
      </c>
      <c r="X1152">
        <f t="shared" si="261"/>
        <v>-351.09722222222206</v>
      </c>
      <c r="Y1152">
        <f t="shared" si="262"/>
        <v>8.696100607638888</v>
      </c>
      <c r="Z1152">
        <f t="shared" si="263"/>
        <v>102.11229000000002</v>
      </c>
      <c r="AA1152">
        <f t="shared" si="264"/>
        <v>2601.0269214927775</v>
      </c>
      <c r="AB1152">
        <f t="shared" si="265"/>
        <v>17.368986111111109</v>
      </c>
    </row>
    <row r="1153" spans="2:28" x14ac:dyDescent="0.55000000000000004">
      <c r="B1153" s="6" t="s">
        <v>39</v>
      </c>
      <c r="C1153" s="6">
        <v>1147</v>
      </c>
      <c r="D1153" s="6">
        <v>125</v>
      </c>
      <c r="E1153" s="12">
        <v>22.7</v>
      </c>
      <c r="F1153" s="16">
        <f t="shared" si="266"/>
        <v>-1.0277777777777781</v>
      </c>
      <c r="G1153" s="16">
        <f t="shared" si="269"/>
        <v>-3.7000000000000011</v>
      </c>
      <c r="I1153">
        <v>3.8333333333333335</v>
      </c>
      <c r="J1153">
        <f t="shared" si="255"/>
        <v>107.58225102430558</v>
      </c>
      <c r="K1153">
        <f t="shared" si="256"/>
        <v>-241.43407013888898</v>
      </c>
      <c r="L1153">
        <f t="shared" si="257"/>
        <v>-2184.8760823090288</v>
      </c>
      <c r="M1153">
        <f t="shared" si="258"/>
        <v>-1420.7233045312505</v>
      </c>
      <c r="N1153">
        <f t="shared" si="259"/>
        <v>-5446.1060007031274</v>
      </c>
      <c r="O1153">
        <f t="shared" si="260"/>
        <v>-5446.1060007031274</v>
      </c>
      <c r="P1153">
        <f t="shared" si="267"/>
        <v>4392331.2768254243</v>
      </c>
      <c r="Q1153">
        <f t="shared" si="268"/>
        <v>-1796750.4613333503</v>
      </c>
      <c r="S1153">
        <v>-5.4461060007031277</v>
      </c>
      <c r="T1153">
        <v>4392.3312768254245</v>
      </c>
      <c r="U1153">
        <v>1796.7504613333504</v>
      </c>
      <c r="W1153">
        <v>1796750.4613333503</v>
      </c>
      <c r="X1153">
        <f t="shared" si="261"/>
        <v>-1528.3055555555561</v>
      </c>
      <c r="Y1153">
        <f t="shared" si="262"/>
        <v>5.4699610243055572</v>
      </c>
      <c r="Z1153">
        <f t="shared" si="263"/>
        <v>102.11229000000002</v>
      </c>
      <c r="AA1153">
        <f t="shared" si="264"/>
        <v>2595.5808154920742</v>
      </c>
      <c r="AB1153">
        <f t="shared" si="265"/>
        <v>10.925319444444446</v>
      </c>
    </row>
    <row r="1154" spans="2:28" x14ac:dyDescent="0.55000000000000004">
      <c r="B1154" s="6" t="s">
        <v>39</v>
      </c>
      <c r="C1154" s="6">
        <v>1148</v>
      </c>
      <c r="D1154" s="6">
        <v>126</v>
      </c>
      <c r="E1154" s="12">
        <v>17.399999999999999</v>
      </c>
      <c r="F1154" s="16">
        <f t="shared" si="266"/>
        <v>-1.2361111111111109</v>
      </c>
      <c r="G1154" s="16">
        <f t="shared" si="269"/>
        <v>-4.4499999999999993</v>
      </c>
      <c r="I1154">
        <v>3.3333333333333335</v>
      </c>
      <c r="J1154">
        <f t="shared" si="255"/>
        <v>106.24836638888891</v>
      </c>
      <c r="K1154">
        <f t="shared" si="256"/>
        <v>-290.37340868055554</v>
      </c>
      <c r="L1154">
        <f t="shared" si="257"/>
        <v>-2650.8974669444442</v>
      </c>
      <c r="M1154">
        <f t="shared" si="258"/>
        <v>-1731.8488558333331</v>
      </c>
      <c r="N1154">
        <f t="shared" si="259"/>
        <v>-5772.8295194444436</v>
      </c>
      <c r="O1154">
        <f t="shared" si="260"/>
        <v>-5772.8295194444436</v>
      </c>
      <c r="P1154">
        <f t="shared" si="267"/>
        <v>4392331.2768254243</v>
      </c>
      <c r="Q1154">
        <f t="shared" si="268"/>
        <v>-1802523.2908527947</v>
      </c>
      <c r="S1154">
        <v>-5.7728295194444437</v>
      </c>
      <c r="T1154">
        <v>4392.3312768254245</v>
      </c>
      <c r="U1154">
        <v>1802.5232908527946</v>
      </c>
      <c r="W1154">
        <v>1802523.2908527947</v>
      </c>
      <c r="X1154">
        <f t="shared" si="261"/>
        <v>-1838.0972222222219</v>
      </c>
      <c r="Y1154">
        <f t="shared" si="262"/>
        <v>4.1360763888888901</v>
      </c>
      <c r="Z1154">
        <f t="shared" si="263"/>
        <v>102.11229000000002</v>
      </c>
      <c r="AA1154">
        <f t="shared" si="264"/>
        <v>2589.8079859726299</v>
      </c>
      <c r="AB1154">
        <f t="shared" si="265"/>
        <v>8.2611111111111111</v>
      </c>
    </row>
    <row r="1155" spans="2:28" x14ac:dyDescent="0.55000000000000004">
      <c r="B1155" s="6" t="s">
        <v>39</v>
      </c>
      <c r="C1155" s="6">
        <v>1149</v>
      </c>
      <c r="D1155" s="6">
        <v>127</v>
      </c>
      <c r="E1155" s="12">
        <v>13.8</v>
      </c>
      <c r="F1155" s="16">
        <f t="shared" si="266"/>
        <v>-0.74999999999999978</v>
      </c>
      <c r="G1155" s="16">
        <f t="shared" si="269"/>
        <v>-2.6999999999999993</v>
      </c>
      <c r="I1155">
        <v>3.3333333333333335</v>
      </c>
      <c r="J1155">
        <f t="shared" si="255"/>
        <v>106.24836638888891</v>
      </c>
      <c r="K1155">
        <f t="shared" si="256"/>
        <v>-176.18161874999996</v>
      </c>
      <c r="L1155">
        <f t="shared" si="257"/>
        <v>-1566.6266336111107</v>
      </c>
      <c r="M1155">
        <f t="shared" si="258"/>
        <v>-1009.0016336111108</v>
      </c>
      <c r="N1155">
        <f t="shared" si="259"/>
        <v>-3363.3387787037027</v>
      </c>
      <c r="O1155">
        <f t="shared" si="260"/>
        <v>-3363.3387787037027</v>
      </c>
      <c r="P1155">
        <f t="shared" si="267"/>
        <v>4392331.2768254243</v>
      </c>
      <c r="Q1155">
        <f t="shared" si="268"/>
        <v>-1805886.6296314984</v>
      </c>
      <c r="S1155">
        <v>-3.3633387787037026</v>
      </c>
      <c r="T1155">
        <v>4392.3312768254245</v>
      </c>
      <c r="U1155">
        <v>1805.8866296314984</v>
      </c>
      <c r="W1155">
        <v>1805886.6296314984</v>
      </c>
      <c r="X1155">
        <f t="shared" si="261"/>
        <v>-1115.2499999999998</v>
      </c>
      <c r="Y1155">
        <f t="shared" si="262"/>
        <v>4.1360763888888901</v>
      </c>
      <c r="Z1155">
        <f t="shared" si="263"/>
        <v>102.11229000000002</v>
      </c>
      <c r="AA1155">
        <f t="shared" si="264"/>
        <v>2586.4446471939264</v>
      </c>
      <c r="AB1155">
        <f t="shared" si="265"/>
        <v>8.2611111111111111</v>
      </c>
    </row>
    <row r="1156" spans="2:28" x14ac:dyDescent="0.55000000000000004">
      <c r="B1156" s="6" t="s">
        <v>39</v>
      </c>
      <c r="C1156" s="6">
        <v>1150</v>
      </c>
      <c r="D1156" s="6">
        <v>128</v>
      </c>
      <c r="E1156" s="12">
        <v>12</v>
      </c>
      <c r="F1156" s="16">
        <f t="shared" si="266"/>
        <v>-0.25000000000000011</v>
      </c>
      <c r="G1156" s="16">
        <f t="shared" si="269"/>
        <v>-0.90000000000000036</v>
      </c>
      <c r="I1156">
        <v>3.3333333333333335</v>
      </c>
      <c r="J1156">
        <f t="shared" si="255"/>
        <v>106.24836638888891</v>
      </c>
      <c r="K1156">
        <f t="shared" si="256"/>
        <v>-58.72720625000003</v>
      </c>
      <c r="L1156">
        <f t="shared" si="257"/>
        <v>-451.3766336111114</v>
      </c>
      <c r="M1156">
        <f t="shared" si="258"/>
        <v>-265.50163361111129</v>
      </c>
      <c r="N1156">
        <f t="shared" si="259"/>
        <v>-885.00544537037104</v>
      </c>
      <c r="O1156">
        <f t="shared" si="260"/>
        <v>-885.00544537037104</v>
      </c>
      <c r="P1156">
        <f t="shared" si="267"/>
        <v>4392331.2768254243</v>
      </c>
      <c r="Q1156">
        <f t="shared" si="268"/>
        <v>-1806771.6350768688</v>
      </c>
      <c r="S1156">
        <v>-0.88500544537037107</v>
      </c>
      <c r="T1156">
        <v>4392.3312768254245</v>
      </c>
      <c r="U1156">
        <v>1806.771635076869</v>
      </c>
      <c r="W1156">
        <v>1806771.6350768688</v>
      </c>
      <c r="X1156">
        <f t="shared" si="261"/>
        <v>-371.75000000000017</v>
      </c>
      <c r="Y1156">
        <f t="shared" si="262"/>
        <v>4.1360763888888901</v>
      </c>
      <c r="Z1156">
        <f t="shared" si="263"/>
        <v>102.11229000000002</v>
      </c>
      <c r="AA1156">
        <f t="shared" si="264"/>
        <v>2585.5596417485558</v>
      </c>
      <c r="AB1156">
        <f t="shared" si="265"/>
        <v>8.2611111111111111</v>
      </c>
    </row>
    <row r="1157" spans="2:28" x14ac:dyDescent="0.55000000000000004">
      <c r="B1157" s="6" t="s">
        <v>39</v>
      </c>
      <c r="C1157" s="6">
        <v>1151</v>
      </c>
      <c r="D1157" s="6">
        <v>129</v>
      </c>
      <c r="E1157" s="12">
        <v>12</v>
      </c>
      <c r="F1157" s="16">
        <f t="shared" si="266"/>
        <v>0</v>
      </c>
      <c r="G1157" s="16">
        <f t="shared" si="269"/>
        <v>0</v>
      </c>
      <c r="I1157">
        <v>3.8611111111111112</v>
      </c>
      <c r="J1157">
        <f t="shared" si="255"/>
        <v>107.66181304928628</v>
      </c>
      <c r="K1157">
        <f t="shared" si="256"/>
        <v>0</v>
      </c>
      <c r="L1157">
        <f t="shared" si="257"/>
        <v>107.66181304928628</v>
      </c>
      <c r="M1157">
        <f t="shared" si="258"/>
        <v>107.66181304928628</v>
      </c>
      <c r="N1157">
        <f t="shared" si="259"/>
        <v>415.69422260696649</v>
      </c>
      <c r="O1157">
        <f t="shared" si="260"/>
        <v>415.69422260696649</v>
      </c>
      <c r="P1157">
        <f t="shared" si="267"/>
        <v>4392746.971048031</v>
      </c>
      <c r="Q1157">
        <f t="shared" si="268"/>
        <v>-1806771.6350768688</v>
      </c>
      <c r="S1157">
        <v>0.41569422260696648</v>
      </c>
      <c r="T1157">
        <v>4392.7469710480309</v>
      </c>
      <c r="U1157">
        <v>1806.771635076869</v>
      </c>
      <c r="W1157">
        <v>1806771.6350768688</v>
      </c>
      <c r="X1157">
        <f t="shared" si="261"/>
        <v>0</v>
      </c>
      <c r="Y1157">
        <f t="shared" si="262"/>
        <v>5.5495230492862655</v>
      </c>
      <c r="Z1157">
        <f t="shared" si="263"/>
        <v>102.11229000000002</v>
      </c>
      <c r="AA1157">
        <f t="shared" si="264"/>
        <v>2585.9753359711622</v>
      </c>
      <c r="AB1157">
        <f t="shared" si="265"/>
        <v>11.084231095679012</v>
      </c>
    </row>
    <row r="1158" spans="2:28" x14ac:dyDescent="0.55000000000000004">
      <c r="B1158" s="6" t="s">
        <v>39</v>
      </c>
      <c r="C1158" s="6">
        <v>1152</v>
      </c>
      <c r="D1158" s="6">
        <v>130</v>
      </c>
      <c r="E1158" s="12">
        <v>12</v>
      </c>
      <c r="F1158" s="16">
        <f t="shared" si="266"/>
        <v>0.26388888888888895</v>
      </c>
      <c r="G1158" s="16">
        <f t="shared" si="269"/>
        <v>0.95000000000000018</v>
      </c>
      <c r="I1158">
        <v>5.2222222222222223</v>
      </c>
      <c r="J1158">
        <f t="shared" si="255"/>
        <v>112.26405971450619</v>
      </c>
      <c r="K1158">
        <f t="shared" si="256"/>
        <v>61.989828819444462</v>
      </c>
      <c r="L1158">
        <f t="shared" si="257"/>
        <v>700.86822638117303</v>
      </c>
      <c r="M1158">
        <f t="shared" si="258"/>
        <v>504.66683749228406</v>
      </c>
      <c r="N1158">
        <f t="shared" si="259"/>
        <v>2635.4823735708169</v>
      </c>
      <c r="O1158">
        <f t="shared" si="260"/>
        <v>2635.4823735708169</v>
      </c>
      <c r="P1158">
        <f t="shared" si="267"/>
        <v>4395382.453421602</v>
      </c>
      <c r="Q1158">
        <f t="shared" si="268"/>
        <v>-1806771.6350768688</v>
      </c>
      <c r="S1158">
        <v>2.635482373570817</v>
      </c>
      <c r="T1158">
        <v>4395.3824534216019</v>
      </c>
      <c r="U1158">
        <v>1806.771635076869</v>
      </c>
      <c r="W1158">
        <v>1806771.6350768688</v>
      </c>
      <c r="X1158">
        <f t="shared" si="261"/>
        <v>392.40277777777789</v>
      </c>
      <c r="Y1158">
        <f t="shared" si="262"/>
        <v>10.151769714506173</v>
      </c>
      <c r="Z1158">
        <f t="shared" si="263"/>
        <v>102.11229000000002</v>
      </c>
      <c r="AA1158">
        <f t="shared" si="264"/>
        <v>2588.6108183447332</v>
      </c>
      <c r="AB1158">
        <f t="shared" si="265"/>
        <v>20.276438271604938</v>
      </c>
    </row>
    <row r="1159" spans="2:28" x14ac:dyDescent="0.55000000000000004">
      <c r="B1159" s="6" t="s">
        <v>39</v>
      </c>
      <c r="C1159" s="6">
        <v>1153</v>
      </c>
      <c r="D1159" s="6">
        <v>131</v>
      </c>
      <c r="E1159" s="12">
        <v>13.9</v>
      </c>
      <c r="F1159" s="16">
        <f t="shared" si="266"/>
        <v>0.94444444444444453</v>
      </c>
      <c r="G1159" s="16">
        <f t="shared" si="269"/>
        <v>3.4000000000000004</v>
      </c>
      <c r="I1159">
        <v>6.9722222222222223</v>
      </c>
      <c r="J1159">
        <f t="shared" ref="J1159:J1222" si="270">Y1159+Z1159</f>
        <v>120.20791142891591</v>
      </c>
      <c r="K1159">
        <f t="shared" ref="K1159:K1222" si="271">(($AH$24*F1159)*$AH$28)/2</f>
        <v>221.85833472222222</v>
      </c>
      <c r="L1159">
        <f t="shared" ref="L1159:L1222" si="272">(K1159/$AH$28)+M1159</f>
        <v>2226.7912447622493</v>
      </c>
      <c r="M1159">
        <f t="shared" ref="M1159:M1222" si="273">J1159+X1159</f>
        <v>1524.5968003178048</v>
      </c>
      <c r="N1159">
        <f t="shared" ref="N1159:N1222" si="274">M1159*I1159</f>
        <v>10629.827691104694</v>
      </c>
      <c r="O1159">
        <f t="shared" ref="O1159:O1222" si="275">N1159*1</f>
        <v>10629.827691104694</v>
      </c>
      <c r="P1159">
        <f t="shared" si="267"/>
        <v>4406012.2811127063</v>
      </c>
      <c r="Q1159">
        <f t="shared" si="268"/>
        <v>-1806771.6350768688</v>
      </c>
      <c r="S1159">
        <v>10.629827691104694</v>
      </c>
      <c r="T1159">
        <v>4406.0122811127067</v>
      </c>
      <c r="U1159">
        <v>1806.771635076869</v>
      </c>
      <c r="W1159">
        <v>1806771.6350768688</v>
      </c>
      <c r="X1159">
        <f t="shared" ref="X1159:X1222" si="276">F1159*$AH$24</f>
        <v>1404.3888888888889</v>
      </c>
      <c r="Y1159">
        <f t="shared" ref="Y1159:Y1222" si="277">0.5*1.225*$AH$26*$AH$25*I1159^2</f>
        <v>18.095621428915898</v>
      </c>
      <c r="Z1159">
        <f t="shared" ref="Z1159:Z1222" si="278">$AH$27*$AH$24*9.81</f>
        <v>102.11229000000002</v>
      </c>
      <c r="AA1159">
        <f t="shared" ref="AA1159:AA1222" si="279">T1159-U1159</f>
        <v>2599.2406460358379</v>
      </c>
      <c r="AB1159">
        <f t="shared" ref="AB1159:AB1222" si="280">(0.5*$AH$24*I1159^2)/1000</f>
        <v>36.142934799382715</v>
      </c>
    </row>
    <row r="1160" spans="2:28" x14ac:dyDescent="0.55000000000000004">
      <c r="B1160" s="6" t="s">
        <v>39</v>
      </c>
      <c r="C1160" s="6">
        <v>1154</v>
      </c>
      <c r="D1160" s="6">
        <v>132</v>
      </c>
      <c r="E1160" s="12">
        <v>18.8</v>
      </c>
      <c r="F1160" s="16">
        <f t="shared" ref="F1160:F1223" si="281">($E1161-$E1159)/2/3.6</f>
        <v>1.5555555555555556</v>
      </c>
      <c r="G1160" s="16">
        <f t="shared" si="269"/>
        <v>5.6000000000000005</v>
      </c>
      <c r="I1160">
        <v>8.2777777777777786</v>
      </c>
      <c r="J1160">
        <f t="shared" si="270"/>
        <v>127.6192433082562</v>
      </c>
      <c r="K1160">
        <f t="shared" si="271"/>
        <v>365.41372777777781</v>
      </c>
      <c r="L1160">
        <f t="shared" si="272"/>
        <v>3597.285909974923</v>
      </c>
      <c r="M1160">
        <f t="shared" si="273"/>
        <v>2440.7303544193674</v>
      </c>
      <c r="N1160">
        <f t="shared" si="274"/>
        <v>20203.823489360322</v>
      </c>
      <c r="O1160">
        <f t="shared" si="275"/>
        <v>20203.823489360322</v>
      </c>
      <c r="P1160">
        <f t="shared" ref="P1160:P1223" si="282">P1159+MAX(0,O1160)</f>
        <v>4426216.1046020668</v>
      </c>
      <c r="Q1160">
        <f t="shared" ref="Q1160:Q1223" si="283">Q1159+MIN(0,O1160)</f>
        <v>-1806771.6350768688</v>
      </c>
      <c r="S1160">
        <v>20.203823489360321</v>
      </c>
      <c r="T1160">
        <v>4426.2161046020665</v>
      </c>
      <c r="U1160">
        <v>1806.771635076869</v>
      </c>
      <c r="W1160">
        <v>1806771.6350768688</v>
      </c>
      <c r="X1160">
        <f t="shared" si="276"/>
        <v>2313.1111111111113</v>
      </c>
      <c r="Y1160">
        <f t="shared" si="277"/>
        <v>25.506953308256183</v>
      </c>
      <c r="Z1160">
        <f t="shared" si="278"/>
        <v>102.11229000000002</v>
      </c>
      <c r="AA1160">
        <f t="shared" si="279"/>
        <v>2619.4444695251977</v>
      </c>
      <c r="AB1160">
        <f t="shared" si="280"/>
        <v>50.945813271604955</v>
      </c>
    </row>
    <row r="1161" spans="2:28" x14ac:dyDescent="0.55000000000000004">
      <c r="B1161" s="6" t="s">
        <v>39</v>
      </c>
      <c r="C1161" s="6">
        <v>1155</v>
      </c>
      <c r="D1161" s="6">
        <v>133</v>
      </c>
      <c r="E1161" s="12">
        <v>25.1</v>
      </c>
      <c r="F1161" s="16">
        <f t="shared" si="281"/>
        <v>1.5277777777777777</v>
      </c>
      <c r="G1161" s="16">
        <f t="shared" ref="G1161:G1224" si="284">($E1162-$E1160)/2</f>
        <v>5.5</v>
      </c>
      <c r="I1161">
        <v>9.3888888888888893</v>
      </c>
      <c r="J1161">
        <f t="shared" si="270"/>
        <v>134.92631159529321</v>
      </c>
      <c r="K1161">
        <f t="shared" si="271"/>
        <v>358.88848263888883</v>
      </c>
      <c r="L1161">
        <f t="shared" si="272"/>
        <v>3542.6346449286257</v>
      </c>
      <c r="M1161">
        <f t="shared" si="273"/>
        <v>2406.7318671508483</v>
      </c>
      <c r="N1161">
        <f t="shared" si="274"/>
        <v>22596.538086027409</v>
      </c>
      <c r="O1161">
        <f t="shared" si="275"/>
        <v>22596.538086027409</v>
      </c>
      <c r="P1161">
        <f t="shared" si="282"/>
        <v>4448812.6426880946</v>
      </c>
      <c r="Q1161">
        <f t="shared" si="283"/>
        <v>-1806771.6350768688</v>
      </c>
      <c r="S1161">
        <v>22.596538086027408</v>
      </c>
      <c r="T1161">
        <v>4448.8126426880945</v>
      </c>
      <c r="U1161">
        <v>1806.771635076869</v>
      </c>
      <c r="W1161">
        <v>1806771.6350768688</v>
      </c>
      <c r="X1161">
        <f t="shared" si="276"/>
        <v>2271.8055555555552</v>
      </c>
      <c r="Y1161">
        <f t="shared" si="277"/>
        <v>32.814021595293212</v>
      </c>
      <c r="Z1161">
        <f t="shared" si="278"/>
        <v>102.11229000000002</v>
      </c>
      <c r="AA1161">
        <f t="shared" si="279"/>
        <v>2642.0410076112257</v>
      </c>
      <c r="AB1161">
        <f t="shared" si="280"/>
        <v>65.540442901234584</v>
      </c>
    </row>
    <row r="1162" spans="2:28" x14ac:dyDescent="0.55000000000000004">
      <c r="B1162" s="6" t="s">
        <v>39</v>
      </c>
      <c r="C1162" s="6">
        <v>1156</v>
      </c>
      <c r="D1162" s="6">
        <v>134</v>
      </c>
      <c r="E1162" s="12">
        <v>29.8</v>
      </c>
      <c r="F1162" s="16">
        <f t="shared" si="281"/>
        <v>1.2083333333333328</v>
      </c>
      <c r="G1162" s="16">
        <f t="shared" si="284"/>
        <v>4.3499999999999979</v>
      </c>
      <c r="I1162">
        <v>10.611111111111111</v>
      </c>
      <c r="J1162">
        <f t="shared" si="270"/>
        <v>144.02567965084879</v>
      </c>
      <c r="K1162">
        <f t="shared" si="271"/>
        <v>283.84816354166657</v>
      </c>
      <c r="L1162">
        <f t="shared" si="272"/>
        <v>2839.2131796508475</v>
      </c>
      <c r="M1162">
        <f t="shared" si="273"/>
        <v>1940.8173463175146</v>
      </c>
      <c r="N1162">
        <f t="shared" si="274"/>
        <v>20594.22850814696</v>
      </c>
      <c r="O1162">
        <f t="shared" si="275"/>
        <v>20594.22850814696</v>
      </c>
      <c r="P1162">
        <f t="shared" si="282"/>
        <v>4469406.871196242</v>
      </c>
      <c r="Q1162">
        <f t="shared" si="283"/>
        <v>-1806771.6350768688</v>
      </c>
      <c r="S1162">
        <v>20.594228508146962</v>
      </c>
      <c r="T1162">
        <v>4469.4068711962418</v>
      </c>
      <c r="U1162">
        <v>1806.771635076869</v>
      </c>
      <c r="W1162">
        <v>1806771.6350768688</v>
      </c>
      <c r="X1162">
        <f t="shared" si="276"/>
        <v>1796.7916666666658</v>
      </c>
      <c r="Y1162">
        <f t="shared" si="277"/>
        <v>41.913389650848764</v>
      </c>
      <c r="Z1162">
        <f t="shared" si="278"/>
        <v>102.11229000000002</v>
      </c>
      <c r="AA1162">
        <f t="shared" si="279"/>
        <v>2662.6352361193731</v>
      </c>
      <c r="AB1162">
        <f t="shared" si="280"/>
        <v>83.714887345679003</v>
      </c>
    </row>
    <row r="1163" spans="2:28" x14ac:dyDescent="0.55000000000000004">
      <c r="B1163" s="6" t="s">
        <v>39</v>
      </c>
      <c r="C1163" s="6">
        <v>1157</v>
      </c>
      <c r="D1163" s="6">
        <v>135</v>
      </c>
      <c r="E1163" s="12">
        <v>33.799999999999997</v>
      </c>
      <c r="F1163" s="16">
        <f t="shared" si="281"/>
        <v>1.166666666666667</v>
      </c>
      <c r="G1163" s="16">
        <f t="shared" si="284"/>
        <v>4.2000000000000011</v>
      </c>
      <c r="I1163">
        <v>12.055555555555555</v>
      </c>
      <c r="J1163">
        <f t="shared" si="270"/>
        <v>156.2133180767747</v>
      </c>
      <c r="K1163">
        <f t="shared" si="271"/>
        <v>274.06029583333338</v>
      </c>
      <c r="L1163">
        <f t="shared" si="272"/>
        <v>2758.4633180767751</v>
      </c>
      <c r="M1163">
        <f t="shared" si="273"/>
        <v>1891.0466514101083</v>
      </c>
      <c r="N1163">
        <f t="shared" si="274"/>
        <v>22797.617964221859</v>
      </c>
      <c r="O1163">
        <f t="shared" si="275"/>
        <v>22797.617964221859</v>
      </c>
      <c r="P1163">
        <f t="shared" si="282"/>
        <v>4492204.4891604641</v>
      </c>
      <c r="Q1163">
        <f t="shared" si="283"/>
        <v>-1806771.6350768688</v>
      </c>
      <c r="S1163">
        <v>22.79761796422186</v>
      </c>
      <c r="T1163">
        <v>4492.2044891604646</v>
      </c>
      <c r="U1163">
        <v>1806.771635076869</v>
      </c>
      <c r="W1163">
        <v>1806771.6350768688</v>
      </c>
      <c r="X1163">
        <f t="shared" si="276"/>
        <v>1734.8333333333337</v>
      </c>
      <c r="Y1163">
        <f t="shared" si="277"/>
        <v>54.101028076774689</v>
      </c>
      <c r="Z1163">
        <f t="shared" si="278"/>
        <v>102.11229000000002</v>
      </c>
      <c r="AA1163">
        <f t="shared" si="279"/>
        <v>2685.4328540835959</v>
      </c>
      <c r="AB1163">
        <f t="shared" si="280"/>
        <v>108.05762808641974</v>
      </c>
    </row>
    <row r="1164" spans="2:28" x14ac:dyDescent="0.55000000000000004">
      <c r="B1164" s="6" t="s">
        <v>39</v>
      </c>
      <c r="C1164" s="6">
        <v>1158</v>
      </c>
      <c r="D1164" s="6">
        <v>136</v>
      </c>
      <c r="E1164" s="12">
        <v>38.200000000000003</v>
      </c>
      <c r="F1164" s="16">
        <f t="shared" si="281"/>
        <v>1.3333333333333335</v>
      </c>
      <c r="G1164" s="16">
        <f t="shared" si="284"/>
        <v>4.8000000000000007</v>
      </c>
      <c r="I1164">
        <v>13.583333333333334</v>
      </c>
      <c r="J1164">
        <f t="shared" si="270"/>
        <v>170.7944234852431</v>
      </c>
      <c r="K1164">
        <f t="shared" si="271"/>
        <v>313.21176666666673</v>
      </c>
      <c r="L1164">
        <f t="shared" si="272"/>
        <v>3144.7944234852434</v>
      </c>
      <c r="M1164">
        <f t="shared" si="273"/>
        <v>2153.46109015191</v>
      </c>
      <c r="N1164">
        <f t="shared" si="274"/>
        <v>29251.179807896777</v>
      </c>
      <c r="O1164">
        <f t="shared" si="275"/>
        <v>29251.179807896777</v>
      </c>
      <c r="P1164">
        <f t="shared" si="282"/>
        <v>4521455.6689683609</v>
      </c>
      <c r="Q1164">
        <f t="shared" si="283"/>
        <v>-1806771.6350768688</v>
      </c>
      <c r="S1164">
        <v>29.251179807896776</v>
      </c>
      <c r="T1164">
        <v>4521.4556689683614</v>
      </c>
      <c r="U1164">
        <v>1806.771635076869</v>
      </c>
      <c r="W1164">
        <v>1806771.6350768688</v>
      </c>
      <c r="X1164">
        <f t="shared" si="276"/>
        <v>1982.666666666667</v>
      </c>
      <c r="Y1164">
        <f t="shared" si="277"/>
        <v>68.682133485243071</v>
      </c>
      <c r="Z1164">
        <f t="shared" si="278"/>
        <v>102.11229000000002</v>
      </c>
      <c r="AA1164">
        <f t="shared" si="279"/>
        <v>2714.6840338914926</v>
      </c>
      <c r="AB1164">
        <f t="shared" si="280"/>
        <v>137.18091319444446</v>
      </c>
    </row>
    <row r="1165" spans="2:28" x14ac:dyDescent="0.55000000000000004">
      <c r="B1165" s="6" t="s">
        <v>39</v>
      </c>
      <c r="C1165" s="6">
        <v>1159</v>
      </c>
      <c r="D1165" s="6">
        <v>137</v>
      </c>
      <c r="E1165" s="12">
        <v>43.4</v>
      </c>
      <c r="F1165" s="16">
        <f t="shared" si="281"/>
        <v>1.4861111111111105</v>
      </c>
      <c r="G1165" s="16">
        <f t="shared" si="284"/>
        <v>5.3499999999999979</v>
      </c>
      <c r="I1165">
        <v>14.944444444444445</v>
      </c>
      <c r="J1165">
        <f t="shared" si="270"/>
        <v>185.2485743267747</v>
      </c>
      <c r="K1165">
        <f t="shared" si="271"/>
        <v>349.10061493055542</v>
      </c>
      <c r="L1165">
        <f t="shared" si="272"/>
        <v>3500.0194076601065</v>
      </c>
      <c r="M1165">
        <f t="shared" si="273"/>
        <v>2395.0957965489961</v>
      </c>
      <c r="N1165">
        <f t="shared" si="274"/>
        <v>35793.376070648883</v>
      </c>
      <c r="O1165">
        <f t="shared" si="275"/>
        <v>35793.376070648883</v>
      </c>
      <c r="P1165">
        <f t="shared" si="282"/>
        <v>4557249.0450390093</v>
      </c>
      <c r="Q1165">
        <f t="shared" si="283"/>
        <v>-1806771.6350768688</v>
      </c>
      <c r="S1165">
        <v>35.793376070648883</v>
      </c>
      <c r="T1165">
        <v>4557.2490450390096</v>
      </c>
      <c r="U1165">
        <v>1806.771635076869</v>
      </c>
      <c r="W1165">
        <v>1806771.6350768688</v>
      </c>
      <c r="X1165">
        <f t="shared" si="276"/>
        <v>2209.8472222222213</v>
      </c>
      <c r="Y1165">
        <f t="shared" si="277"/>
        <v>83.1362843267747</v>
      </c>
      <c r="Z1165">
        <f t="shared" si="278"/>
        <v>102.11229000000002</v>
      </c>
      <c r="AA1165">
        <f t="shared" si="279"/>
        <v>2750.4774099621409</v>
      </c>
      <c r="AB1165">
        <f t="shared" si="280"/>
        <v>166.05062808641978</v>
      </c>
    </row>
    <row r="1166" spans="2:28" x14ac:dyDescent="0.55000000000000004">
      <c r="B1166" s="6" t="s">
        <v>39</v>
      </c>
      <c r="C1166" s="6">
        <v>1160</v>
      </c>
      <c r="D1166" s="6">
        <v>138</v>
      </c>
      <c r="E1166" s="12">
        <v>48.9</v>
      </c>
      <c r="F1166" s="16">
        <f t="shared" si="281"/>
        <v>1.4444444444444442</v>
      </c>
      <c r="G1166" s="16">
        <f t="shared" si="284"/>
        <v>5.1999999999999993</v>
      </c>
      <c r="I1166">
        <v>16.055555555555557</v>
      </c>
      <c r="J1166">
        <f t="shared" si="270"/>
        <v>198.07041113233026</v>
      </c>
      <c r="K1166">
        <f t="shared" si="271"/>
        <v>339.31274722222219</v>
      </c>
      <c r="L1166">
        <f t="shared" si="272"/>
        <v>3419.9037444656633</v>
      </c>
      <c r="M1166">
        <f t="shared" si="273"/>
        <v>2345.959300021219</v>
      </c>
      <c r="N1166">
        <f t="shared" si="274"/>
        <v>37665.679872562905</v>
      </c>
      <c r="O1166">
        <f t="shared" si="275"/>
        <v>37665.679872562905</v>
      </c>
      <c r="P1166">
        <f t="shared" si="282"/>
        <v>4594914.7249115724</v>
      </c>
      <c r="Q1166">
        <f t="shared" si="283"/>
        <v>-1806771.6350768688</v>
      </c>
      <c r="S1166">
        <v>37.665679872562905</v>
      </c>
      <c r="T1166">
        <v>4594.9147249115722</v>
      </c>
      <c r="U1166">
        <v>1806.771635076869</v>
      </c>
      <c r="W1166">
        <v>1806771.6350768688</v>
      </c>
      <c r="X1166">
        <f t="shared" si="276"/>
        <v>2147.8888888888887</v>
      </c>
      <c r="Y1166">
        <f t="shared" si="277"/>
        <v>95.958121132330263</v>
      </c>
      <c r="Z1166">
        <f t="shared" si="278"/>
        <v>102.11229000000002</v>
      </c>
      <c r="AA1166">
        <f t="shared" si="279"/>
        <v>2788.1430898347035</v>
      </c>
      <c r="AB1166">
        <f t="shared" si="280"/>
        <v>191.66007253086423</v>
      </c>
    </row>
    <row r="1167" spans="2:28" x14ac:dyDescent="0.55000000000000004">
      <c r="B1167" s="6" t="s">
        <v>39</v>
      </c>
      <c r="C1167" s="6">
        <v>1161</v>
      </c>
      <c r="D1167" s="6">
        <v>139</v>
      </c>
      <c r="E1167" s="12">
        <v>53.8</v>
      </c>
      <c r="F1167" s="16">
        <f t="shared" si="281"/>
        <v>1.2361111111111109</v>
      </c>
      <c r="G1167" s="16">
        <f t="shared" si="284"/>
        <v>4.4499999999999993</v>
      </c>
      <c r="I1167">
        <v>17.083333333333332</v>
      </c>
      <c r="J1167">
        <f t="shared" si="270"/>
        <v>210.74892140190974</v>
      </c>
      <c r="K1167">
        <f t="shared" si="271"/>
        <v>290.37340868055554</v>
      </c>
      <c r="L1167">
        <f t="shared" si="272"/>
        <v>2967.8947547352427</v>
      </c>
      <c r="M1167">
        <f t="shared" si="273"/>
        <v>2048.8461436241319</v>
      </c>
      <c r="N1167">
        <f t="shared" si="274"/>
        <v>35001.121620245583</v>
      </c>
      <c r="O1167">
        <f t="shared" si="275"/>
        <v>35001.121620245583</v>
      </c>
      <c r="P1167">
        <f t="shared" si="282"/>
        <v>4629915.8465318177</v>
      </c>
      <c r="Q1167">
        <f t="shared" si="283"/>
        <v>-1806771.6350768688</v>
      </c>
      <c r="S1167">
        <v>35.001121620245584</v>
      </c>
      <c r="T1167">
        <v>4629.9158465318178</v>
      </c>
      <c r="U1167">
        <v>1806.771635076869</v>
      </c>
      <c r="W1167">
        <v>1806771.6350768688</v>
      </c>
      <c r="X1167">
        <f t="shared" si="276"/>
        <v>1838.0972222222219</v>
      </c>
      <c r="Y1167">
        <f t="shared" si="277"/>
        <v>108.63663140190971</v>
      </c>
      <c r="Z1167">
        <f t="shared" si="278"/>
        <v>102.11229000000002</v>
      </c>
      <c r="AA1167">
        <f t="shared" si="279"/>
        <v>2823.1442114549491</v>
      </c>
      <c r="AB1167">
        <f t="shared" si="280"/>
        <v>216.98324652777771</v>
      </c>
    </row>
    <row r="1168" spans="2:28" x14ac:dyDescent="0.55000000000000004">
      <c r="B1168" s="6" t="s">
        <v>39</v>
      </c>
      <c r="C1168" s="6">
        <v>1162</v>
      </c>
      <c r="D1168" s="6">
        <v>140</v>
      </c>
      <c r="E1168" s="12">
        <v>57.8</v>
      </c>
      <c r="F1168" s="16">
        <f t="shared" si="281"/>
        <v>1.0694444444444449</v>
      </c>
      <c r="G1168" s="16">
        <f t="shared" si="284"/>
        <v>3.8500000000000014</v>
      </c>
      <c r="I1168">
        <v>18.055555555555557</v>
      </c>
      <c r="J1168">
        <f t="shared" si="270"/>
        <v>223.46592016010806</v>
      </c>
      <c r="K1168">
        <f t="shared" si="271"/>
        <v>251.22193784722234</v>
      </c>
      <c r="L1168">
        <f t="shared" si="272"/>
        <v>2608.8617534934424</v>
      </c>
      <c r="M1168">
        <f t="shared" si="273"/>
        <v>1813.7298090489976</v>
      </c>
      <c r="N1168">
        <f t="shared" si="274"/>
        <v>32747.899330051347</v>
      </c>
      <c r="O1168">
        <f t="shared" si="275"/>
        <v>32747.899330051347</v>
      </c>
      <c r="P1168">
        <f t="shared" si="282"/>
        <v>4662663.7458618693</v>
      </c>
      <c r="Q1168">
        <f t="shared" si="283"/>
        <v>-1806771.6350768688</v>
      </c>
      <c r="S1168">
        <v>32.747899330051347</v>
      </c>
      <c r="T1168">
        <v>4662.6637458618698</v>
      </c>
      <c r="U1168">
        <v>1806.771635076869</v>
      </c>
      <c r="W1168">
        <v>1806771.6350768688</v>
      </c>
      <c r="X1168">
        <f t="shared" si="276"/>
        <v>1590.2638888888896</v>
      </c>
      <c r="Y1168">
        <f t="shared" si="277"/>
        <v>121.35363016010805</v>
      </c>
      <c r="Z1168">
        <f t="shared" si="278"/>
        <v>102.11229000000002</v>
      </c>
      <c r="AA1168">
        <f t="shared" si="279"/>
        <v>2855.892110785001</v>
      </c>
      <c r="AB1168">
        <f t="shared" si="280"/>
        <v>242.38329475308643</v>
      </c>
    </row>
    <row r="1169" spans="2:28" x14ac:dyDescent="0.55000000000000004">
      <c r="B1169" s="6" t="s">
        <v>39</v>
      </c>
      <c r="C1169" s="6">
        <v>1163</v>
      </c>
      <c r="D1169" s="6">
        <v>141</v>
      </c>
      <c r="E1169" s="12">
        <v>61.5</v>
      </c>
      <c r="F1169" s="16">
        <f t="shared" si="281"/>
        <v>1.0000000000000004</v>
      </c>
      <c r="G1169" s="16">
        <f t="shared" si="284"/>
        <v>3.6000000000000014</v>
      </c>
      <c r="I1169">
        <v>19</v>
      </c>
      <c r="J1169">
        <f t="shared" si="270"/>
        <v>236.49341187500005</v>
      </c>
      <c r="K1169">
        <f t="shared" si="271"/>
        <v>234.90882500000012</v>
      </c>
      <c r="L1169">
        <f t="shared" si="272"/>
        <v>2466.9934118750011</v>
      </c>
      <c r="M1169">
        <f t="shared" si="273"/>
        <v>1723.4934118750007</v>
      </c>
      <c r="N1169">
        <f t="shared" si="274"/>
        <v>32746.374825625011</v>
      </c>
      <c r="O1169">
        <f t="shared" si="275"/>
        <v>32746.374825625011</v>
      </c>
      <c r="P1169">
        <f t="shared" si="282"/>
        <v>4695410.1206874941</v>
      </c>
      <c r="Q1169">
        <f t="shared" si="283"/>
        <v>-1806771.6350768688</v>
      </c>
      <c r="S1169">
        <v>32.746374825625011</v>
      </c>
      <c r="T1169">
        <v>4695.4101206874939</v>
      </c>
      <c r="U1169">
        <v>1806.771635076869</v>
      </c>
      <c r="W1169">
        <v>1806771.6350768688</v>
      </c>
      <c r="X1169">
        <f t="shared" si="276"/>
        <v>1487.0000000000007</v>
      </c>
      <c r="Y1169">
        <f t="shared" si="277"/>
        <v>134.38112187500002</v>
      </c>
      <c r="Z1169">
        <f t="shared" si="278"/>
        <v>102.11229000000002</v>
      </c>
      <c r="AA1169">
        <f t="shared" si="279"/>
        <v>2888.6384856106251</v>
      </c>
      <c r="AB1169">
        <f t="shared" si="280"/>
        <v>268.40350000000001</v>
      </c>
    </row>
    <row r="1170" spans="2:28" x14ac:dyDescent="0.55000000000000004">
      <c r="B1170" s="6" t="s">
        <v>39</v>
      </c>
      <c r="C1170" s="6">
        <v>1164</v>
      </c>
      <c r="D1170" s="6">
        <v>142</v>
      </c>
      <c r="E1170" s="12">
        <v>65</v>
      </c>
      <c r="F1170" s="16">
        <f t="shared" si="281"/>
        <v>0.95833333333333415</v>
      </c>
      <c r="G1170" s="16">
        <f t="shared" si="284"/>
        <v>3.4500000000000028</v>
      </c>
      <c r="I1170">
        <v>19.888888888888889</v>
      </c>
      <c r="J1170">
        <f t="shared" si="270"/>
        <v>249.36120508487659</v>
      </c>
      <c r="K1170">
        <f t="shared" si="271"/>
        <v>225.12095729166685</v>
      </c>
      <c r="L1170">
        <f t="shared" si="272"/>
        <v>2386.9237050848783</v>
      </c>
      <c r="M1170">
        <f t="shared" si="273"/>
        <v>1674.4028717515444</v>
      </c>
      <c r="N1170">
        <f t="shared" si="274"/>
        <v>33302.01267150294</v>
      </c>
      <c r="O1170">
        <f t="shared" si="275"/>
        <v>33302.01267150294</v>
      </c>
      <c r="P1170">
        <f t="shared" si="282"/>
        <v>4728712.1333589973</v>
      </c>
      <c r="Q1170">
        <f t="shared" si="283"/>
        <v>-1806771.6350768688</v>
      </c>
      <c r="S1170">
        <v>33.302012671502943</v>
      </c>
      <c r="T1170">
        <v>4728.7121333589976</v>
      </c>
      <c r="U1170">
        <v>1806.771635076869</v>
      </c>
      <c r="W1170">
        <v>1806771.6350768688</v>
      </c>
      <c r="X1170">
        <f t="shared" si="276"/>
        <v>1425.0416666666679</v>
      </c>
      <c r="Y1170">
        <f t="shared" si="277"/>
        <v>147.24891508487656</v>
      </c>
      <c r="Z1170">
        <f t="shared" si="278"/>
        <v>102.11229000000002</v>
      </c>
      <c r="AA1170">
        <f t="shared" si="279"/>
        <v>2921.9404982821288</v>
      </c>
      <c r="AB1170">
        <f t="shared" si="280"/>
        <v>294.10473456790123</v>
      </c>
    </row>
    <row r="1171" spans="2:28" x14ac:dyDescent="0.55000000000000004">
      <c r="B1171" s="6" t="s">
        <v>39</v>
      </c>
      <c r="C1171" s="6">
        <v>1165</v>
      </c>
      <c r="D1171" s="6">
        <v>143</v>
      </c>
      <c r="E1171" s="12">
        <v>68.400000000000006</v>
      </c>
      <c r="F1171" s="16">
        <f t="shared" si="281"/>
        <v>0.91666666666666585</v>
      </c>
      <c r="G1171" s="16">
        <f t="shared" si="284"/>
        <v>3.2999999999999972</v>
      </c>
      <c r="I1171">
        <v>20.277777777777779</v>
      </c>
      <c r="J1171">
        <f t="shared" si="270"/>
        <v>255.17583914158956</v>
      </c>
      <c r="K1171">
        <f t="shared" si="271"/>
        <v>215.33308958333313</v>
      </c>
      <c r="L1171">
        <f t="shared" si="272"/>
        <v>2299.8008391415879</v>
      </c>
      <c r="M1171">
        <f t="shared" si="273"/>
        <v>1618.2591724749218</v>
      </c>
      <c r="N1171">
        <f t="shared" si="274"/>
        <v>32814.699886297029</v>
      </c>
      <c r="O1171">
        <f t="shared" si="275"/>
        <v>32814.699886297029</v>
      </c>
      <c r="P1171">
        <f t="shared" si="282"/>
        <v>4761526.8332452942</v>
      </c>
      <c r="Q1171">
        <f t="shared" si="283"/>
        <v>-1806771.6350768688</v>
      </c>
      <c r="S1171">
        <v>32.814699886297028</v>
      </c>
      <c r="T1171">
        <v>4761.5268332452943</v>
      </c>
      <c r="U1171">
        <v>1806.771635076869</v>
      </c>
      <c r="W1171">
        <v>1806771.6350768688</v>
      </c>
      <c r="X1171">
        <f t="shared" si="276"/>
        <v>1363.0833333333321</v>
      </c>
      <c r="Y1171">
        <f t="shared" si="277"/>
        <v>153.06354914158953</v>
      </c>
      <c r="Z1171">
        <f t="shared" si="278"/>
        <v>102.11229000000002</v>
      </c>
      <c r="AA1171">
        <f t="shared" si="279"/>
        <v>2954.7551981684255</v>
      </c>
      <c r="AB1171">
        <f t="shared" si="280"/>
        <v>305.71847993827163</v>
      </c>
    </row>
    <row r="1172" spans="2:28" x14ac:dyDescent="0.55000000000000004">
      <c r="B1172" s="6" t="s">
        <v>39</v>
      </c>
      <c r="C1172" s="6">
        <v>1166</v>
      </c>
      <c r="D1172" s="6">
        <v>144</v>
      </c>
      <c r="E1172" s="12">
        <v>71.599999999999994</v>
      </c>
      <c r="F1172" s="16">
        <f t="shared" si="281"/>
        <v>0.63888888888888806</v>
      </c>
      <c r="G1172" s="16">
        <f t="shared" si="284"/>
        <v>2.2999999999999972</v>
      </c>
      <c r="I1172">
        <v>20.638888888888889</v>
      </c>
      <c r="J1172">
        <f t="shared" si="270"/>
        <v>260.67595905623074</v>
      </c>
      <c r="K1172">
        <f t="shared" si="271"/>
        <v>150.08063819444425</v>
      </c>
      <c r="L1172">
        <f t="shared" si="272"/>
        <v>1685.7176257228955</v>
      </c>
      <c r="M1172">
        <f t="shared" si="273"/>
        <v>1210.7037368340073</v>
      </c>
      <c r="N1172">
        <f t="shared" si="274"/>
        <v>24987.57990187965</v>
      </c>
      <c r="O1172">
        <f t="shared" si="275"/>
        <v>24987.57990187965</v>
      </c>
      <c r="P1172">
        <f t="shared" si="282"/>
        <v>4786514.4131471738</v>
      </c>
      <c r="Q1172">
        <f t="shared" si="283"/>
        <v>-1806771.6350768688</v>
      </c>
      <c r="S1172">
        <v>24.987579901879649</v>
      </c>
      <c r="T1172">
        <v>4786.5144131471743</v>
      </c>
      <c r="U1172">
        <v>1806.771635076869</v>
      </c>
      <c r="W1172">
        <v>1806771.6350768688</v>
      </c>
      <c r="X1172">
        <f t="shared" si="276"/>
        <v>950.02777777777658</v>
      </c>
      <c r="Y1172">
        <f t="shared" si="277"/>
        <v>158.56366905623074</v>
      </c>
      <c r="Z1172">
        <f t="shared" si="278"/>
        <v>102.11229000000002</v>
      </c>
      <c r="AA1172">
        <f t="shared" si="279"/>
        <v>2979.7427780703056</v>
      </c>
      <c r="AB1172">
        <f t="shared" si="280"/>
        <v>316.70403665123462</v>
      </c>
    </row>
    <row r="1173" spans="2:28" x14ac:dyDescent="0.55000000000000004">
      <c r="B1173" s="6" t="s">
        <v>39</v>
      </c>
      <c r="C1173" s="6">
        <v>1167</v>
      </c>
      <c r="D1173" s="6">
        <v>145</v>
      </c>
      <c r="E1173" s="12">
        <v>73</v>
      </c>
      <c r="F1173" s="16">
        <f t="shared" si="281"/>
        <v>0.37500000000000039</v>
      </c>
      <c r="G1173" s="16">
        <f t="shared" si="284"/>
        <v>1.3500000000000014</v>
      </c>
      <c r="I1173">
        <v>21.166666666666668</v>
      </c>
      <c r="J1173">
        <f t="shared" si="270"/>
        <v>268.88923019097228</v>
      </c>
      <c r="K1173">
        <f t="shared" si="271"/>
        <v>88.090809375000092</v>
      </c>
      <c r="L1173">
        <f t="shared" si="272"/>
        <v>1105.3267301909732</v>
      </c>
      <c r="M1173">
        <f t="shared" si="273"/>
        <v>826.51423019097285</v>
      </c>
      <c r="N1173">
        <f t="shared" si="274"/>
        <v>17494.551205708925</v>
      </c>
      <c r="O1173">
        <f t="shared" si="275"/>
        <v>17494.551205708925</v>
      </c>
      <c r="P1173">
        <f t="shared" si="282"/>
        <v>4804008.9643528825</v>
      </c>
      <c r="Q1173">
        <f t="shared" si="283"/>
        <v>-1806771.6350768688</v>
      </c>
      <c r="S1173">
        <v>17.494551205708927</v>
      </c>
      <c r="T1173">
        <v>4804.0089643528827</v>
      </c>
      <c r="U1173">
        <v>1806.771635076869</v>
      </c>
      <c r="W1173">
        <v>1806771.6350768688</v>
      </c>
      <c r="X1173">
        <f t="shared" si="276"/>
        <v>557.62500000000057</v>
      </c>
      <c r="Y1173">
        <f t="shared" si="277"/>
        <v>166.77694019097225</v>
      </c>
      <c r="Z1173">
        <f t="shared" si="278"/>
        <v>102.11229000000002</v>
      </c>
      <c r="AA1173">
        <f t="shared" si="279"/>
        <v>2997.237329276014</v>
      </c>
      <c r="AB1173">
        <f t="shared" si="280"/>
        <v>333.10865277777782</v>
      </c>
    </row>
    <row r="1174" spans="2:28" x14ac:dyDescent="0.55000000000000004">
      <c r="B1174" s="6" t="s">
        <v>39</v>
      </c>
      <c r="C1174" s="6">
        <v>1168</v>
      </c>
      <c r="D1174" s="6">
        <v>146</v>
      </c>
      <c r="E1174" s="12">
        <v>74.3</v>
      </c>
      <c r="F1174" s="16">
        <f t="shared" si="281"/>
        <v>0.44444444444444481</v>
      </c>
      <c r="G1174" s="16">
        <f t="shared" si="284"/>
        <v>1.6000000000000014</v>
      </c>
      <c r="I1174">
        <v>21.638888888888889</v>
      </c>
      <c r="J1174">
        <f t="shared" si="270"/>
        <v>276.41372971595297</v>
      </c>
      <c r="K1174">
        <f t="shared" si="271"/>
        <v>104.40392222222232</v>
      </c>
      <c r="L1174">
        <f t="shared" si="272"/>
        <v>1267.7470630492871</v>
      </c>
      <c r="M1174">
        <f t="shared" si="273"/>
        <v>937.30261860484245</v>
      </c>
      <c r="N1174">
        <f t="shared" si="274"/>
        <v>20282.187219254785</v>
      </c>
      <c r="O1174">
        <f t="shared" si="275"/>
        <v>20282.187219254785</v>
      </c>
      <c r="P1174">
        <f t="shared" si="282"/>
        <v>4824291.1515721371</v>
      </c>
      <c r="Q1174">
        <f t="shared" si="283"/>
        <v>-1806771.6350768688</v>
      </c>
      <c r="S1174">
        <v>20.282187219254787</v>
      </c>
      <c r="T1174">
        <v>4824.2911515721371</v>
      </c>
      <c r="U1174">
        <v>1806.771635076869</v>
      </c>
      <c r="W1174">
        <v>1806771.6350768688</v>
      </c>
      <c r="X1174">
        <f t="shared" si="276"/>
        <v>660.88888888888948</v>
      </c>
      <c r="Y1174">
        <f t="shared" si="277"/>
        <v>174.30143971595297</v>
      </c>
      <c r="Z1174">
        <f t="shared" si="278"/>
        <v>102.11229000000002</v>
      </c>
      <c r="AA1174">
        <f t="shared" si="279"/>
        <v>3017.5195164952684</v>
      </c>
      <c r="AB1174">
        <f t="shared" si="280"/>
        <v>348.13756442901234</v>
      </c>
    </row>
    <row r="1175" spans="2:28" x14ac:dyDescent="0.55000000000000004">
      <c r="B1175" s="6" t="s">
        <v>39</v>
      </c>
      <c r="C1175" s="6">
        <v>1169</v>
      </c>
      <c r="D1175" s="6">
        <v>147</v>
      </c>
      <c r="E1175" s="12">
        <v>76.2</v>
      </c>
      <c r="F1175" s="16">
        <f t="shared" si="281"/>
        <v>0.50000000000000122</v>
      </c>
      <c r="G1175" s="16">
        <f t="shared" si="284"/>
        <v>1.8000000000000043</v>
      </c>
      <c r="I1175">
        <v>22.083333333333332</v>
      </c>
      <c r="J1175">
        <f t="shared" si="270"/>
        <v>283.64726775607642</v>
      </c>
      <c r="K1175">
        <f t="shared" si="271"/>
        <v>117.45441250000029</v>
      </c>
      <c r="L1175">
        <f t="shared" si="272"/>
        <v>1398.8972677560791</v>
      </c>
      <c r="M1175">
        <f t="shared" si="273"/>
        <v>1027.1472677560782</v>
      </c>
      <c r="N1175">
        <f t="shared" si="274"/>
        <v>22682.835496280059</v>
      </c>
      <c r="O1175">
        <f t="shared" si="275"/>
        <v>22682.835496280059</v>
      </c>
      <c r="P1175">
        <f t="shared" si="282"/>
        <v>4846973.9870684175</v>
      </c>
      <c r="Q1175">
        <f t="shared" si="283"/>
        <v>-1806771.6350768688</v>
      </c>
      <c r="S1175">
        <v>22.68283549628006</v>
      </c>
      <c r="T1175">
        <v>4846.973987068418</v>
      </c>
      <c r="U1175">
        <v>1806.771635076869</v>
      </c>
      <c r="W1175">
        <v>1806771.6350768688</v>
      </c>
      <c r="X1175">
        <f t="shared" si="276"/>
        <v>743.50000000000182</v>
      </c>
      <c r="Y1175">
        <f t="shared" si="277"/>
        <v>181.53497775607639</v>
      </c>
      <c r="Z1175">
        <f t="shared" si="278"/>
        <v>102.11229000000002</v>
      </c>
      <c r="AA1175">
        <f t="shared" si="279"/>
        <v>3040.2023519915492</v>
      </c>
      <c r="AB1175">
        <f t="shared" si="280"/>
        <v>362.58532986111106</v>
      </c>
    </row>
    <row r="1176" spans="2:28" x14ac:dyDescent="0.55000000000000004">
      <c r="B1176" s="6" t="s">
        <v>39</v>
      </c>
      <c r="C1176" s="6">
        <v>1170</v>
      </c>
      <c r="D1176" s="6">
        <v>148</v>
      </c>
      <c r="E1176" s="12">
        <v>77.900000000000006</v>
      </c>
      <c r="F1176" s="16">
        <f t="shared" si="281"/>
        <v>0.45833333333333293</v>
      </c>
      <c r="G1176" s="16">
        <f t="shared" si="284"/>
        <v>1.6499999999999986</v>
      </c>
      <c r="I1176">
        <v>22.5</v>
      </c>
      <c r="J1176">
        <f t="shared" si="270"/>
        <v>290.56227046875006</v>
      </c>
      <c r="K1176">
        <f t="shared" si="271"/>
        <v>107.66654479166657</v>
      </c>
      <c r="L1176">
        <f t="shared" si="272"/>
        <v>1312.8747704687491</v>
      </c>
      <c r="M1176">
        <f t="shared" si="273"/>
        <v>972.10393713541612</v>
      </c>
      <c r="N1176">
        <f t="shared" si="274"/>
        <v>21872.338585546862</v>
      </c>
      <c r="O1176">
        <f t="shared" si="275"/>
        <v>21872.338585546862</v>
      </c>
      <c r="P1176">
        <f t="shared" si="282"/>
        <v>4868846.3256539647</v>
      </c>
      <c r="Q1176">
        <f t="shared" si="283"/>
        <v>-1806771.6350768688</v>
      </c>
      <c r="S1176">
        <v>21.872338585546863</v>
      </c>
      <c r="T1176">
        <v>4868.8463256539644</v>
      </c>
      <c r="U1176">
        <v>1806.771635076869</v>
      </c>
      <c r="W1176">
        <v>1806771.6350768688</v>
      </c>
      <c r="X1176">
        <f t="shared" si="276"/>
        <v>681.54166666666606</v>
      </c>
      <c r="Y1176">
        <f t="shared" si="277"/>
        <v>188.44998046875003</v>
      </c>
      <c r="Z1176">
        <f t="shared" si="278"/>
        <v>102.11229000000002</v>
      </c>
      <c r="AA1176">
        <f t="shared" si="279"/>
        <v>3062.0746905770957</v>
      </c>
      <c r="AB1176">
        <f t="shared" si="280"/>
        <v>376.39687500000002</v>
      </c>
    </row>
    <row r="1177" spans="2:28" x14ac:dyDescent="0.55000000000000004">
      <c r="B1177" s="6" t="s">
        <v>39</v>
      </c>
      <c r="C1177" s="6">
        <v>1171</v>
      </c>
      <c r="D1177" s="6">
        <v>149</v>
      </c>
      <c r="E1177" s="12">
        <v>79.5</v>
      </c>
      <c r="F1177" s="16">
        <f t="shared" si="281"/>
        <v>0.43055555555555475</v>
      </c>
      <c r="G1177" s="16">
        <f t="shared" si="284"/>
        <v>1.5499999999999972</v>
      </c>
      <c r="I1177">
        <v>22.861111111111111</v>
      </c>
      <c r="J1177">
        <f t="shared" si="270"/>
        <v>296.65982363956408</v>
      </c>
      <c r="K1177">
        <f t="shared" si="271"/>
        <v>101.14129965277759</v>
      </c>
      <c r="L1177">
        <f t="shared" si="272"/>
        <v>1257.0139903062291</v>
      </c>
      <c r="M1177">
        <f t="shared" si="273"/>
        <v>936.89593475067409</v>
      </c>
      <c r="N1177">
        <f t="shared" si="274"/>
        <v>21418.482063883464</v>
      </c>
      <c r="O1177">
        <f t="shared" si="275"/>
        <v>21418.482063883464</v>
      </c>
      <c r="P1177">
        <f t="shared" si="282"/>
        <v>4890264.8077178486</v>
      </c>
      <c r="Q1177">
        <f t="shared" si="283"/>
        <v>-1806771.6350768688</v>
      </c>
      <c r="S1177">
        <v>21.418482063883467</v>
      </c>
      <c r="T1177">
        <v>4890.2648077178483</v>
      </c>
      <c r="U1177">
        <v>1806.771635076869</v>
      </c>
      <c r="W1177">
        <v>1806771.6350768688</v>
      </c>
      <c r="X1177">
        <f t="shared" si="276"/>
        <v>640.23611111110995</v>
      </c>
      <c r="Y1177">
        <f t="shared" si="277"/>
        <v>194.54753363956405</v>
      </c>
      <c r="Z1177">
        <f t="shared" si="278"/>
        <v>102.11229000000002</v>
      </c>
      <c r="AA1177">
        <f t="shared" si="279"/>
        <v>3083.4931726409795</v>
      </c>
      <c r="AB1177">
        <f t="shared" si="280"/>
        <v>388.57570331790123</v>
      </c>
    </row>
    <row r="1178" spans="2:28" x14ac:dyDescent="0.55000000000000004">
      <c r="B1178" s="6" t="s">
        <v>39</v>
      </c>
      <c r="C1178" s="6">
        <v>1172</v>
      </c>
      <c r="D1178" s="6">
        <v>150</v>
      </c>
      <c r="E1178" s="12">
        <v>81</v>
      </c>
      <c r="F1178" s="16">
        <f t="shared" si="281"/>
        <v>0.38888888888888851</v>
      </c>
      <c r="G1178" s="16">
        <f t="shared" si="284"/>
        <v>1.3999999999999986</v>
      </c>
      <c r="I1178">
        <v>23.194444444444443</v>
      </c>
      <c r="J1178">
        <f t="shared" si="270"/>
        <v>302.37450251687886</v>
      </c>
      <c r="K1178">
        <f t="shared" si="271"/>
        <v>91.353431944444367</v>
      </c>
      <c r="L1178">
        <f t="shared" si="272"/>
        <v>1169.7911691835448</v>
      </c>
      <c r="M1178">
        <f t="shared" si="273"/>
        <v>880.65228029465607</v>
      </c>
      <c r="N1178">
        <f t="shared" si="274"/>
        <v>20426.240390167717</v>
      </c>
      <c r="O1178">
        <f t="shared" si="275"/>
        <v>20426.240390167717</v>
      </c>
      <c r="P1178">
        <f t="shared" si="282"/>
        <v>4910691.0481080161</v>
      </c>
      <c r="Q1178">
        <f t="shared" si="283"/>
        <v>-1806771.6350768688</v>
      </c>
      <c r="S1178">
        <v>20.426240390167717</v>
      </c>
      <c r="T1178">
        <v>4910.6910481080158</v>
      </c>
      <c r="U1178">
        <v>1806.771635076869</v>
      </c>
      <c r="W1178">
        <v>1806771.6350768688</v>
      </c>
      <c r="X1178">
        <f t="shared" si="276"/>
        <v>578.27777777777726</v>
      </c>
      <c r="Y1178">
        <f t="shared" si="277"/>
        <v>200.26221251687883</v>
      </c>
      <c r="Z1178">
        <f t="shared" si="278"/>
        <v>102.11229000000002</v>
      </c>
      <c r="AA1178">
        <f t="shared" si="279"/>
        <v>3103.9194130311471</v>
      </c>
      <c r="AB1178">
        <f t="shared" si="280"/>
        <v>399.98980516975297</v>
      </c>
    </row>
    <row r="1179" spans="2:28" x14ac:dyDescent="0.55000000000000004">
      <c r="B1179" s="6" t="s">
        <v>39</v>
      </c>
      <c r="C1179" s="6">
        <v>1173</v>
      </c>
      <c r="D1179" s="6">
        <v>151</v>
      </c>
      <c r="E1179" s="12">
        <v>82.3</v>
      </c>
      <c r="F1179" s="16">
        <f t="shared" si="281"/>
        <v>0.34722222222222221</v>
      </c>
      <c r="G1179" s="16">
        <f t="shared" si="284"/>
        <v>1.25</v>
      </c>
      <c r="I1179">
        <v>23.5</v>
      </c>
      <c r="J1179">
        <f t="shared" si="270"/>
        <v>307.68562671875003</v>
      </c>
      <c r="K1179">
        <f t="shared" si="271"/>
        <v>81.565564236111115</v>
      </c>
      <c r="L1179">
        <f t="shared" si="272"/>
        <v>1082.1647933854167</v>
      </c>
      <c r="M1179">
        <f t="shared" si="273"/>
        <v>824.00507116319454</v>
      </c>
      <c r="N1179">
        <f t="shared" si="274"/>
        <v>19364.119172335071</v>
      </c>
      <c r="O1179">
        <f t="shared" si="275"/>
        <v>19364.119172335071</v>
      </c>
      <c r="P1179">
        <f t="shared" si="282"/>
        <v>4930055.1672803508</v>
      </c>
      <c r="Q1179">
        <f t="shared" si="283"/>
        <v>-1806771.6350768688</v>
      </c>
      <c r="S1179">
        <v>19.364119172335073</v>
      </c>
      <c r="T1179">
        <v>4930.0551672803513</v>
      </c>
      <c r="U1179">
        <v>1806.771635076869</v>
      </c>
      <c r="W1179">
        <v>1806771.6350768688</v>
      </c>
      <c r="X1179">
        <f t="shared" si="276"/>
        <v>516.31944444444446</v>
      </c>
      <c r="Y1179">
        <f t="shared" si="277"/>
        <v>205.57333671875003</v>
      </c>
      <c r="Z1179">
        <f t="shared" si="278"/>
        <v>102.11229000000002</v>
      </c>
      <c r="AA1179">
        <f t="shared" si="279"/>
        <v>3123.2835322034825</v>
      </c>
      <c r="AB1179">
        <f t="shared" si="280"/>
        <v>410.59787499999999</v>
      </c>
    </row>
    <row r="1180" spans="2:28" x14ac:dyDescent="0.55000000000000004">
      <c r="B1180" s="6" t="s">
        <v>39</v>
      </c>
      <c r="C1180" s="6">
        <v>1174</v>
      </c>
      <c r="D1180" s="6">
        <v>152</v>
      </c>
      <c r="E1180" s="12">
        <v>83.5</v>
      </c>
      <c r="F1180" s="16">
        <f t="shared" si="281"/>
        <v>0.31944444444444403</v>
      </c>
      <c r="G1180" s="16">
        <f t="shared" si="284"/>
        <v>1.1499999999999986</v>
      </c>
      <c r="I1180">
        <v>23.75</v>
      </c>
      <c r="J1180">
        <f t="shared" si="270"/>
        <v>312.08279292968751</v>
      </c>
      <c r="K1180">
        <f t="shared" si="271"/>
        <v>75.040319097222124</v>
      </c>
      <c r="L1180">
        <f t="shared" si="272"/>
        <v>1024.60362626302</v>
      </c>
      <c r="M1180">
        <f t="shared" si="273"/>
        <v>787.0966818185758</v>
      </c>
      <c r="N1180">
        <f t="shared" si="274"/>
        <v>18693.546193191174</v>
      </c>
      <c r="O1180">
        <f t="shared" si="275"/>
        <v>18693.546193191174</v>
      </c>
      <c r="P1180">
        <f t="shared" si="282"/>
        <v>4948748.7134735417</v>
      </c>
      <c r="Q1180">
        <f t="shared" si="283"/>
        <v>-1806771.6350768688</v>
      </c>
      <c r="S1180">
        <v>18.693546193191175</v>
      </c>
      <c r="T1180">
        <v>4948.748713473542</v>
      </c>
      <c r="U1180">
        <v>1806.771635076869</v>
      </c>
      <c r="W1180">
        <v>1806771.6350768688</v>
      </c>
      <c r="X1180">
        <f t="shared" si="276"/>
        <v>475.01388888888829</v>
      </c>
      <c r="Y1180">
        <f t="shared" si="277"/>
        <v>209.97050292968751</v>
      </c>
      <c r="Z1180">
        <f t="shared" si="278"/>
        <v>102.11229000000002</v>
      </c>
      <c r="AA1180">
        <f t="shared" si="279"/>
        <v>3141.9770783966733</v>
      </c>
      <c r="AB1180">
        <f t="shared" si="280"/>
        <v>419.38046874999998</v>
      </c>
    </row>
    <row r="1181" spans="2:28" x14ac:dyDescent="0.55000000000000004">
      <c r="B1181" s="6" t="s">
        <v>39</v>
      </c>
      <c r="C1181" s="6">
        <v>1175</v>
      </c>
      <c r="D1181" s="6">
        <v>153</v>
      </c>
      <c r="E1181" s="12">
        <v>84.6</v>
      </c>
      <c r="F1181" s="16">
        <f t="shared" si="281"/>
        <v>0.27777777777777779</v>
      </c>
      <c r="G1181" s="16">
        <f t="shared" si="284"/>
        <v>1</v>
      </c>
      <c r="I1181">
        <v>23.972222222222221</v>
      </c>
      <c r="J1181">
        <f t="shared" si="270"/>
        <v>316.03044806086035</v>
      </c>
      <c r="K1181">
        <f t="shared" si="271"/>
        <v>65.2524513888889</v>
      </c>
      <c r="L1181">
        <f t="shared" si="272"/>
        <v>935.61378139419378</v>
      </c>
      <c r="M1181">
        <f t="shared" si="273"/>
        <v>729.08600361641595</v>
      </c>
      <c r="N1181">
        <f t="shared" si="274"/>
        <v>17477.811697804638</v>
      </c>
      <c r="O1181">
        <f t="shared" si="275"/>
        <v>17477.811697804638</v>
      </c>
      <c r="P1181">
        <f t="shared" si="282"/>
        <v>4966226.525171346</v>
      </c>
      <c r="Q1181">
        <f t="shared" si="283"/>
        <v>-1806771.6350768688</v>
      </c>
      <c r="S1181">
        <v>17.47781169780464</v>
      </c>
      <c r="T1181">
        <v>4966.2265251713461</v>
      </c>
      <c r="U1181">
        <v>1806.771635076869</v>
      </c>
      <c r="W1181">
        <v>1806771.6350768688</v>
      </c>
      <c r="X1181">
        <f t="shared" si="276"/>
        <v>413.0555555555556</v>
      </c>
      <c r="Y1181">
        <f t="shared" si="277"/>
        <v>213.91815806086032</v>
      </c>
      <c r="Z1181">
        <f t="shared" si="278"/>
        <v>102.11229000000002</v>
      </c>
      <c r="AA1181">
        <f t="shared" si="279"/>
        <v>3159.4548900944774</v>
      </c>
      <c r="AB1181">
        <f t="shared" si="280"/>
        <v>427.26524035493821</v>
      </c>
    </row>
    <row r="1182" spans="2:28" x14ac:dyDescent="0.55000000000000004">
      <c r="B1182" s="6" t="s">
        <v>39</v>
      </c>
      <c r="C1182" s="6">
        <v>1176</v>
      </c>
      <c r="D1182" s="6">
        <v>154</v>
      </c>
      <c r="E1182" s="12">
        <v>85.5</v>
      </c>
      <c r="F1182" s="16">
        <f t="shared" si="281"/>
        <v>0.23611111111111149</v>
      </c>
      <c r="G1182" s="16">
        <f t="shared" si="284"/>
        <v>0.85000000000000142</v>
      </c>
      <c r="I1182">
        <v>24.194444444444443</v>
      </c>
      <c r="J1182">
        <f t="shared" si="270"/>
        <v>320.01486831548999</v>
      </c>
      <c r="K1182">
        <f t="shared" si="271"/>
        <v>55.464583680555648</v>
      </c>
      <c r="L1182">
        <f t="shared" si="272"/>
        <v>846.66070164882422</v>
      </c>
      <c r="M1182">
        <f t="shared" si="273"/>
        <v>671.11209053771279</v>
      </c>
      <c r="N1182">
        <f t="shared" si="274"/>
        <v>16237.184190509661</v>
      </c>
      <c r="O1182">
        <f t="shared" si="275"/>
        <v>16237.184190509661</v>
      </c>
      <c r="P1182">
        <f t="shared" si="282"/>
        <v>4982463.7093618559</v>
      </c>
      <c r="Q1182">
        <f t="shared" si="283"/>
        <v>-1806771.6350768688</v>
      </c>
      <c r="S1182">
        <v>16.237184190509662</v>
      </c>
      <c r="T1182">
        <v>4982.4637093618558</v>
      </c>
      <c r="U1182">
        <v>1806.771635076869</v>
      </c>
      <c r="W1182">
        <v>1806771.6350768688</v>
      </c>
      <c r="X1182">
        <f t="shared" si="276"/>
        <v>351.0972222222228</v>
      </c>
      <c r="Y1182">
        <f t="shared" si="277"/>
        <v>217.90257831548996</v>
      </c>
      <c r="Z1182">
        <f t="shared" si="278"/>
        <v>102.11229000000002</v>
      </c>
      <c r="AA1182">
        <f t="shared" si="279"/>
        <v>3175.692074284987</v>
      </c>
      <c r="AB1182">
        <f t="shared" si="280"/>
        <v>435.22344405864192</v>
      </c>
    </row>
    <row r="1183" spans="2:28" x14ac:dyDescent="0.55000000000000004">
      <c r="B1183" s="6" t="s">
        <v>39</v>
      </c>
      <c r="C1183" s="6">
        <v>1177</v>
      </c>
      <c r="D1183" s="6">
        <v>155</v>
      </c>
      <c r="E1183" s="12">
        <v>86.3</v>
      </c>
      <c r="F1183" s="16">
        <f t="shared" si="281"/>
        <v>0.22222222222222143</v>
      </c>
      <c r="G1183" s="16">
        <f t="shared" si="284"/>
        <v>0.79999999999999716</v>
      </c>
      <c r="I1183">
        <v>24.472222222222221</v>
      </c>
      <c r="J1183">
        <f t="shared" si="270"/>
        <v>325.04709458863812</v>
      </c>
      <c r="K1183">
        <f t="shared" si="271"/>
        <v>52.201961111110926</v>
      </c>
      <c r="L1183">
        <f t="shared" si="272"/>
        <v>820.71376125530298</v>
      </c>
      <c r="M1183">
        <f t="shared" si="273"/>
        <v>655.49153903308138</v>
      </c>
      <c r="N1183">
        <f t="shared" si="274"/>
        <v>16041.334608004019</v>
      </c>
      <c r="O1183">
        <f t="shared" si="275"/>
        <v>16041.334608004019</v>
      </c>
      <c r="P1183">
        <f t="shared" si="282"/>
        <v>4998505.0439698603</v>
      </c>
      <c r="Q1183">
        <f t="shared" si="283"/>
        <v>-1806771.6350768688</v>
      </c>
      <c r="S1183">
        <v>16.041334608004018</v>
      </c>
      <c r="T1183">
        <v>4998.5050439698607</v>
      </c>
      <c r="U1183">
        <v>1806.771635076869</v>
      </c>
      <c r="W1183">
        <v>1806771.6350768688</v>
      </c>
      <c r="X1183">
        <f t="shared" si="276"/>
        <v>330.44444444444326</v>
      </c>
      <c r="Y1183">
        <f t="shared" si="277"/>
        <v>222.93480458863812</v>
      </c>
      <c r="Z1183">
        <f t="shared" si="278"/>
        <v>102.11229000000002</v>
      </c>
      <c r="AA1183">
        <f t="shared" si="279"/>
        <v>3191.733408892992</v>
      </c>
      <c r="AB1183">
        <f t="shared" si="280"/>
        <v>445.27446257716042</v>
      </c>
    </row>
    <row r="1184" spans="2:28" x14ac:dyDescent="0.55000000000000004">
      <c r="B1184" s="6" t="s">
        <v>39</v>
      </c>
      <c r="C1184" s="6">
        <v>1178</v>
      </c>
      <c r="D1184" s="6">
        <v>156</v>
      </c>
      <c r="E1184" s="12">
        <v>87.1</v>
      </c>
      <c r="F1184" s="16">
        <f t="shared" si="281"/>
        <v>0.24999999999999961</v>
      </c>
      <c r="G1184" s="16">
        <f t="shared" si="284"/>
        <v>0.89999999999999858</v>
      </c>
      <c r="I1184">
        <v>24.75</v>
      </c>
      <c r="J1184">
        <f t="shared" si="270"/>
        <v>330.13676636718753</v>
      </c>
      <c r="K1184">
        <f t="shared" si="271"/>
        <v>58.727206249999909</v>
      </c>
      <c r="L1184">
        <f t="shared" si="272"/>
        <v>887.76176636718674</v>
      </c>
      <c r="M1184">
        <f t="shared" si="273"/>
        <v>701.88676636718696</v>
      </c>
      <c r="N1184">
        <f t="shared" si="274"/>
        <v>17371.697467587877</v>
      </c>
      <c r="O1184">
        <f t="shared" si="275"/>
        <v>17371.697467587877</v>
      </c>
      <c r="P1184">
        <f t="shared" si="282"/>
        <v>5015876.7414374482</v>
      </c>
      <c r="Q1184">
        <f t="shared" si="283"/>
        <v>-1806771.6350768688</v>
      </c>
      <c r="S1184">
        <v>17.371697467587879</v>
      </c>
      <c r="T1184">
        <v>5015.8767414374479</v>
      </c>
      <c r="U1184">
        <v>1806.771635076869</v>
      </c>
      <c r="W1184">
        <v>1806771.6350768688</v>
      </c>
      <c r="X1184">
        <f t="shared" si="276"/>
        <v>371.74999999999943</v>
      </c>
      <c r="Y1184">
        <f t="shared" si="277"/>
        <v>228.02447636718753</v>
      </c>
      <c r="Z1184">
        <f t="shared" si="278"/>
        <v>102.11229000000002</v>
      </c>
      <c r="AA1184">
        <f t="shared" si="279"/>
        <v>3209.1051063605792</v>
      </c>
      <c r="AB1184">
        <f t="shared" si="280"/>
        <v>455.44021874999999</v>
      </c>
    </row>
    <row r="1185" spans="2:28" x14ac:dyDescent="0.55000000000000004">
      <c r="B1185" s="6" t="s">
        <v>39</v>
      </c>
      <c r="C1185" s="6">
        <v>1179</v>
      </c>
      <c r="D1185" s="6">
        <v>157</v>
      </c>
      <c r="E1185" s="12">
        <v>88.1</v>
      </c>
      <c r="F1185" s="16">
        <f t="shared" si="281"/>
        <v>0.27777777777777779</v>
      </c>
      <c r="G1185" s="16">
        <f t="shared" si="284"/>
        <v>1</v>
      </c>
      <c r="I1185">
        <v>25.027777777777779</v>
      </c>
      <c r="J1185">
        <f t="shared" si="270"/>
        <v>335.28388365113818</v>
      </c>
      <c r="K1185">
        <f t="shared" si="271"/>
        <v>65.2524513888889</v>
      </c>
      <c r="L1185">
        <f t="shared" si="272"/>
        <v>954.86721698447161</v>
      </c>
      <c r="M1185">
        <f t="shared" si="273"/>
        <v>748.33943920669378</v>
      </c>
      <c r="N1185">
        <f t="shared" si="274"/>
        <v>18729.273186811977</v>
      </c>
      <c r="O1185">
        <f t="shared" si="275"/>
        <v>18729.273186811977</v>
      </c>
      <c r="P1185">
        <f t="shared" si="282"/>
        <v>5034606.0146242604</v>
      </c>
      <c r="Q1185">
        <f t="shared" si="283"/>
        <v>-1806771.6350768688</v>
      </c>
      <c r="S1185">
        <v>18.729273186811977</v>
      </c>
      <c r="T1185">
        <v>5034.6060146242608</v>
      </c>
      <c r="U1185">
        <v>1806.771635076869</v>
      </c>
      <c r="W1185">
        <v>1806771.6350768688</v>
      </c>
      <c r="X1185">
        <f t="shared" si="276"/>
        <v>413.0555555555556</v>
      </c>
      <c r="Y1185">
        <f t="shared" si="277"/>
        <v>233.17159365113818</v>
      </c>
      <c r="Z1185">
        <f t="shared" si="278"/>
        <v>102.11229000000002</v>
      </c>
      <c r="AA1185">
        <f t="shared" si="279"/>
        <v>3227.834379547392</v>
      </c>
      <c r="AB1185">
        <f t="shared" si="280"/>
        <v>465.72071257716055</v>
      </c>
    </row>
    <row r="1186" spans="2:28" x14ac:dyDescent="0.55000000000000004">
      <c r="B1186" s="6" t="s">
        <v>39</v>
      </c>
      <c r="C1186" s="6">
        <v>1180</v>
      </c>
      <c r="D1186" s="6">
        <v>158</v>
      </c>
      <c r="E1186" s="12">
        <v>89.1</v>
      </c>
      <c r="F1186" s="16">
        <f t="shared" si="281"/>
        <v>0.27777777777777779</v>
      </c>
      <c r="G1186" s="16">
        <f t="shared" si="284"/>
        <v>1</v>
      </c>
      <c r="I1186">
        <v>25.277777777777779</v>
      </c>
      <c r="J1186">
        <f t="shared" si="270"/>
        <v>339.96540511381176</v>
      </c>
      <c r="K1186">
        <f t="shared" si="271"/>
        <v>65.2524513888889</v>
      </c>
      <c r="L1186">
        <f t="shared" si="272"/>
        <v>959.54873844714518</v>
      </c>
      <c r="M1186">
        <f t="shared" si="273"/>
        <v>753.02096066936735</v>
      </c>
      <c r="N1186">
        <f t="shared" si="274"/>
        <v>19034.69650580901</v>
      </c>
      <c r="O1186">
        <f t="shared" si="275"/>
        <v>19034.69650580901</v>
      </c>
      <c r="P1186">
        <f t="shared" si="282"/>
        <v>5053640.7111300696</v>
      </c>
      <c r="Q1186">
        <f t="shared" si="283"/>
        <v>-1806771.6350768688</v>
      </c>
      <c r="S1186">
        <v>19.034696505809009</v>
      </c>
      <c r="T1186">
        <v>5053.6407111300696</v>
      </c>
      <c r="U1186">
        <v>1806.771635076869</v>
      </c>
      <c r="W1186">
        <v>1806771.6350768688</v>
      </c>
      <c r="X1186">
        <f t="shared" si="276"/>
        <v>413.0555555555556</v>
      </c>
      <c r="Y1186">
        <f t="shared" si="277"/>
        <v>237.85311511381175</v>
      </c>
      <c r="Z1186">
        <f t="shared" si="278"/>
        <v>102.11229000000002</v>
      </c>
      <c r="AA1186">
        <f t="shared" si="279"/>
        <v>3246.8690760532008</v>
      </c>
      <c r="AB1186">
        <f t="shared" si="280"/>
        <v>475.07125771604939</v>
      </c>
    </row>
    <row r="1187" spans="2:28" x14ac:dyDescent="0.55000000000000004">
      <c r="B1187" s="6" t="s">
        <v>39</v>
      </c>
      <c r="C1187" s="6">
        <v>1181</v>
      </c>
      <c r="D1187" s="6">
        <v>159</v>
      </c>
      <c r="E1187" s="12">
        <v>90.1</v>
      </c>
      <c r="F1187" s="16">
        <f t="shared" si="281"/>
        <v>0.26388888888888967</v>
      </c>
      <c r="G1187" s="16">
        <f t="shared" si="284"/>
        <v>0.95000000000000284</v>
      </c>
      <c r="I1187">
        <v>25.472222222222221</v>
      </c>
      <c r="J1187">
        <f t="shared" si="270"/>
        <v>343.63875795669372</v>
      </c>
      <c r="K1187">
        <f t="shared" si="271"/>
        <v>61.989828819444632</v>
      </c>
      <c r="L1187">
        <f t="shared" si="272"/>
        <v>932.24292462336223</v>
      </c>
      <c r="M1187">
        <f t="shared" si="273"/>
        <v>736.04153573447275</v>
      </c>
      <c r="N1187">
        <f t="shared" si="274"/>
        <v>18748.613563014209</v>
      </c>
      <c r="O1187">
        <f t="shared" si="275"/>
        <v>18748.613563014209</v>
      </c>
      <c r="P1187">
        <f t="shared" si="282"/>
        <v>5072389.3246930838</v>
      </c>
      <c r="Q1187">
        <f t="shared" si="283"/>
        <v>-1806771.6350768688</v>
      </c>
      <c r="S1187">
        <v>18.74861356301421</v>
      </c>
      <c r="T1187">
        <v>5072.3893246930838</v>
      </c>
      <c r="U1187">
        <v>1806.771635076869</v>
      </c>
      <c r="W1187">
        <v>1806771.6350768688</v>
      </c>
      <c r="X1187">
        <f t="shared" si="276"/>
        <v>392.40277777777897</v>
      </c>
      <c r="Y1187">
        <f t="shared" si="277"/>
        <v>241.52646795669369</v>
      </c>
      <c r="Z1187">
        <f t="shared" si="278"/>
        <v>102.11229000000002</v>
      </c>
      <c r="AA1187">
        <f t="shared" si="279"/>
        <v>3265.6176896162151</v>
      </c>
      <c r="AB1187">
        <f t="shared" si="280"/>
        <v>482.40815702160495</v>
      </c>
    </row>
    <row r="1188" spans="2:28" x14ac:dyDescent="0.55000000000000004">
      <c r="B1188" s="6" t="s">
        <v>39</v>
      </c>
      <c r="C1188" s="6">
        <v>1182</v>
      </c>
      <c r="D1188" s="6">
        <v>160</v>
      </c>
      <c r="E1188" s="12">
        <v>91</v>
      </c>
      <c r="F1188" s="16">
        <f t="shared" si="281"/>
        <v>0.2222222222222234</v>
      </c>
      <c r="G1188" s="16">
        <f t="shared" si="284"/>
        <v>0.80000000000000426</v>
      </c>
      <c r="I1188">
        <v>25.638888888888889</v>
      </c>
      <c r="J1188">
        <f t="shared" si="270"/>
        <v>346.80974985484187</v>
      </c>
      <c r="K1188">
        <f t="shared" si="271"/>
        <v>52.201961111111395</v>
      </c>
      <c r="L1188">
        <f t="shared" si="272"/>
        <v>842.47641652151117</v>
      </c>
      <c r="M1188">
        <f t="shared" si="273"/>
        <v>677.25419429928809</v>
      </c>
      <c r="N1188">
        <f t="shared" si="274"/>
        <v>17364.045037173415</v>
      </c>
      <c r="O1188">
        <f t="shared" si="275"/>
        <v>17364.045037173415</v>
      </c>
      <c r="P1188">
        <f t="shared" si="282"/>
        <v>5089753.3697302574</v>
      </c>
      <c r="Q1188">
        <f t="shared" si="283"/>
        <v>-1806771.6350768688</v>
      </c>
      <c r="S1188">
        <v>17.364045037173415</v>
      </c>
      <c r="T1188">
        <v>5089.7533697302579</v>
      </c>
      <c r="U1188">
        <v>1806.771635076869</v>
      </c>
      <c r="W1188">
        <v>1806771.6350768688</v>
      </c>
      <c r="X1188">
        <f t="shared" si="276"/>
        <v>330.44444444444622</v>
      </c>
      <c r="Y1188">
        <f t="shared" si="277"/>
        <v>244.69745985484187</v>
      </c>
      <c r="Z1188">
        <f t="shared" si="278"/>
        <v>102.11229000000002</v>
      </c>
      <c r="AA1188">
        <f t="shared" si="279"/>
        <v>3282.9817346533891</v>
      </c>
      <c r="AB1188">
        <f t="shared" si="280"/>
        <v>488.74167554012348</v>
      </c>
    </row>
    <row r="1189" spans="2:28" x14ac:dyDescent="0.55000000000000004">
      <c r="B1189" s="6" t="s">
        <v>39</v>
      </c>
      <c r="C1189" s="6">
        <v>1183</v>
      </c>
      <c r="D1189" s="6">
        <v>161</v>
      </c>
      <c r="E1189" s="12">
        <v>91.7</v>
      </c>
      <c r="F1189" s="16">
        <f t="shared" si="281"/>
        <v>0.18055555555555516</v>
      </c>
      <c r="G1189" s="16">
        <f t="shared" si="284"/>
        <v>0.64999999999999858</v>
      </c>
      <c r="I1189">
        <v>25.777777777777779</v>
      </c>
      <c r="J1189">
        <f t="shared" si="270"/>
        <v>349.46804061728403</v>
      </c>
      <c r="K1189">
        <f t="shared" si="271"/>
        <v>42.414093402777688</v>
      </c>
      <c r="L1189">
        <f t="shared" si="272"/>
        <v>752.19720728394987</v>
      </c>
      <c r="M1189">
        <f t="shared" si="273"/>
        <v>617.95415172839455</v>
      </c>
      <c r="N1189">
        <f t="shared" si="274"/>
        <v>15929.484800109727</v>
      </c>
      <c r="O1189">
        <f t="shared" si="275"/>
        <v>15929.484800109727</v>
      </c>
      <c r="P1189">
        <f t="shared" si="282"/>
        <v>5105682.8545303671</v>
      </c>
      <c r="Q1189">
        <f t="shared" si="283"/>
        <v>-1806771.6350768688</v>
      </c>
      <c r="S1189">
        <v>15.929484800109728</v>
      </c>
      <c r="T1189">
        <v>5105.682854530367</v>
      </c>
      <c r="U1189">
        <v>1806.771635076869</v>
      </c>
      <c r="W1189">
        <v>1806771.6350768688</v>
      </c>
      <c r="X1189">
        <f t="shared" si="276"/>
        <v>268.48611111111052</v>
      </c>
      <c r="Y1189">
        <f t="shared" si="277"/>
        <v>247.355750617284</v>
      </c>
      <c r="Z1189">
        <f t="shared" si="278"/>
        <v>102.11229000000002</v>
      </c>
      <c r="AA1189">
        <f t="shared" si="279"/>
        <v>3298.9112194534982</v>
      </c>
      <c r="AB1189">
        <f t="shared" si="280"/>
        <v>494.05116049382718</v>
      </c>
    </row>
    <row r="1190" spans="2:28" x14ac:dyDescent="0.55000000000000004">
      <c r="B1190" s="6" t="s">
        <v>39</v>
      </c>
      <c r="C1190" s="6">
        <v>1184</v>
      </c>
      <c r="D1190" s="6">
        <v>162</v>
      </c>
      <c r="E1190" s="12">
        <v>92.3</v>
      </c>
      <c r="F1190" s="16">
        <f t="shared" si="281"/>
        <v>0.15277777777777699</v>
      </c>
      <c r="G1190" s="16">
        <f t="shared" si="284"/>
        <v>0.54999999999999716</v>
      </c>
      <c r="I1190">
        <v>25.861111111111111</v>
      </c>
      <c r="J1190">
        <f t="shared" si="270"/>
        <v>351.06990853539742</v>
      </c>
      <c r="K1190">
        <f t="shared" si="271"/>
        <v>35.888848263888704</v>
      </c>
      <c r="L1190">
        <f t="shared" si="272"/>
        <v>691.84074186872897</v>
      </c>
      <c r="M1190">
        <f t="shared" si="273"/>
        <v>578.25046409095182</v>
      </c>
      <c r="N1190">
        <f t="shared" si="274"/>
        <v>14954.199501907671</v>
      </c>
      <c r="O1190">
        <f t="shared" si="275"/>
        <v>14954.199501907671</v>
      </c>
      <c r="P1190">
        <f t="shared" si="282"/>
        <v>5120637.0540322745</v>
      </c>
      <c r="Q1190">
        <f t="shared" si="283"/>
        <v>-1806771.6350768688</v>
      </c>
      <c r="S1190">
        <v>14.954199501907672</v>
      </c>
      <c r="T1190">
        <v>5120.637054032275</v>
      </c>
      <c r="U1190">
        <v>1806.771635076869</v>
      </c>
      <c r="W1190">
        <v>1806771.6350768688</v>
      </c>
      <c r="X1190">
        <f t="shared" si="276"/>
        <v>227.18055555555438</v>
      </c>
      <c r="Y1190">
        <f t="shared" si="277"/>
        <v>248.95761853539739</v>
      </c>
      <c r="Z1190">
        <f t="shared" si="278"/>
        <v>102.11229000000002</v>
      </c>
      <c r="AA1190">
        <f t="shared" si="279"/>
        <v>3313.8654189554063</v>
      </c>
      <c r="AB1190">
        <f t="shared" si="280"/>
        <v>497.25061998456789</v>
      </c>
    </row>
    <row r="1191" spans="2:28" x14ac:dyDescent="0.55000000000000004">
      <c r="B1191" s="6" t="s">
        <v>39</v>
      </c>
      <c r="C1191" s="6">
        <v>1185</v>
      </c>
      <c r="D1191" s="6">
        <v>163</v>
      </c>
      <c r="E1191" s="12">
        <v>92.8</v>
      </c>
      <c r="F1191" s="16">
        <f t="shared" si="281"/>
        <v>0.11111111111111072</v>
      </c>
      <c r="G1191" s="16">
        <f t="shared" si="284"/>
        <v>0.39999999999999858</v>
      </c>
      <c r="I1191">
        <v>25.861111111111111</v>
      </c>
      <c r="J1191">
        <f t="shared" si="270"/>
        <v>351.06990853539742</v>
      </c>
      <c r="K1191">
        <f t="shared" si="271"/>
        <v>26.100980555555463</v>
      </c>
      <c r="L1191">
        <f t="shared" si="272"/>
        <v>598.90324186872988</v>
      </c>
      <c r="M1191">
        <f t="shared" si="273"/>
        <v>516.29213075761902</v>
      </c>
      <c r="N1191">
        <f t="shared" si="274"/>
        <v>13351.888159315091</v>
      </c>
      <c r="O1191">
        <f t="shared" si="275"/>
        <v>13351.888159315091</v>
      </c>
      <c r="P1191">
        <f t="shared" si="282"/>
        <v>5133988.9421915896</v>
      </c>
      <c r="Q1191">
        <f t="shared" si="283"/>
        <v>-1806771.6350768688</v>
      </c>
      <c r="S1191">
        <v>13.351888159315092</v>
      </c>
      <c r="T1191">
        <v>5133.9889421915896</v>
      </c>
      <c r="U1191">
        <v>1806.771635076869</v>
      </c>
      <c r="W1191">
        <v>1806771.6350768688</v>
      </c>
      <c r="X1191">
        <f t="shared" si="276"/>
        <v>165.22222222222163</v>
      </c>
      <c r="Y1191">
        <f t="shared" si="277"/>
        <v>248.95761853539739</v>
      </c>
      <c r="Z1191">
        <f t="shared" si="278"/>
        <v>102.11229000000002</v>
      </c>
      <c r="AA1191">
        <f t="shared" si="279"/>
        <v>3327.2173071147208</v>
      </c>
      <c r="AB1191">
        <f t="shared" si="280"/>
        <v>497.25061998456789</v>
      </c>
    </row>
    <row r="1192" spans="2:28" x14ac:dyDescent="0.55000000000000004">
      <c r="B1192" s="6" t="s">
        <v>39</v>
      </c>
      <c r="C1192" s="6">
        <v>1186</v>
      </c>
      <c r="D1192" s="6">
        <v>164</v>
      </c>
      <c r="E1192" s="12">
        <v>93.1</v>
      </c>
      <c r="F1192" s="16">
        <f t="shared" si="281"/>
        <v>4.1666666666666269E-2</v>
      </c>
      <c r="G1192" s="16">
        <f t="shared" si="284"/>
        <v>0.14999999999999858</v>
      </c>
      <c r="I1192">
        <v>25.861111111111111</v>
      </c>
      <c r="J1192">
        <f t="shared" si="270"/>
        <v>351.06990853539742</v>
      </c>
      <c r="K1192">
        <f t="shared" si="271"/>
        <v>9.7878677083332395</v>
      </c>
      <c r="L1192">
        <f t="shared" si="272"/>
        <v>444.00740853539651</v>
      </c>
      <c r="M1192">
        <f t="shared" si="273"/>
        <v>413.02824186873016</v>
      </c>
      <c r="N1192">
        <f t="shared" si="274"/>
        <v>10681.369254994104</v>
      </c>
      <c r="O1192">
        <f t="shared" si="275"/>
        <v>10681.369254994104</v>
      </c>
      <c r="P1192">
        <f t="shared" si="282"/>
        <v>5144670.3114465838</v>
      </c>
      <c r="Q1192">
        <f t="shared" si="283"/>
        <v>-1806771.6350768688</v>
      </c>
      <c r="S1192">
        <v>10.681369254994104</v>
      </c>
      <c r="T1192">
        <v>5144.6703114465836</v>
      </c>
      <c r="U1192">
        <v>1806.771635076869</v>
      </c>
      <c r="W1192">
        <v>1806771.6350768688</v>
      </c>
      <c r="X1192">
        <f t="shared" si="276"/>
        <v>61.958333333332739</v>
      </c>
      <c r="Y1192">
        <f t="shared" si="277"/>
        <v>248.95761853539739</v>
      </c>
      <c r="Z1192">
        <f t="shared" si="278"/>
        <v>102.11229000000002</v>
      </c>
      <c r="AA1192">
        <f t="shared" si="279"/>
        <v>3337.8986763697148</v>
      </c>
      <c r="AB1192">
        <f t="shared" si="280"/>
        <v>497.25061998456789</v>
      </c>
    </row>
    <row r="1193" spans="2:28" x14ac:dyDescent="0.55000000000000004">
      <c r="B1193" s="6" t="s">
        <v>39</v>
      </c>
      <c r="C1193" s="6">
        <v>1187</v>
      </c>
      <c r="D1193" s="6">
        <v>165</v>
      </c>
      <c r="E1193" s="12">
        <v>93.1</v>
      </c>
      <c r="F1193" s="16">
        <f t="shared" si="281"/>
        <v>0</v>
      </c>
      <c r="G1193" s="16">
        <f t="shared" si="284"/>
        <v>0</v>
      </c>
      <c r="I1193">
        <v>25.861111111111111</v>
      </c>
      <c r="J1193">
        <f t="shared" si="270"/>
        <v>351.06990853539742</v>
      </c>
      <c r="K1193">
        <f t="shared" si="271"/>
        <v>0</v>
      </c>
      <c r="L1193">
        <f t="shared" si="272"/>
        <v>351.06990853539742</v>
      </c>
      <c r="M1193">
        <f t="shared" si="273"/>
        <v>351.06990853539742</v>
      </c>
      <c r="N1193">
        <f t="shared" si="274"/>
        <v>9079.0579124015276</v>
      </c>
      <c r="O1193">
        <f t="shared" si="275"/>
        <v>9079.0579124015276</v>
      </c>
      <c r="P1193">
        <f t="shared" si="282"/>
        <v>5153749.3693589857</v>
      </c>
      <c r="Q1193">
        <f t="shared" si="283"/>
        <v>-1806771.6350768688</v>
      </c>
      <c r="S1193">
        <v>9.0790579124015274</v>
      </c>
      <c r="T1193">
        <v>5153.7493693589859</v>
      </c>
      <c r="U1193">
        <v>1806.771635076869</v>
      </c>
      <c r="W1193">
        <v>1806771.6350768688</v>
      </c>
      <c r="X1193">
        <f t="shared" si="276"/>
        <v>0</v>
      </c>
      <c r="Y1193">
        <f t="shared" si="277"/>
        <v>248.95761853539739</v>
      </c>
      <c r="Z1193">
        <f t="shared" si="278"/>
        <v>102.11229000000002</v>
      </c>
      <c r="AA1193">
        <f t="shared" si="279"/>
        <v>3346.9777342821171</v>
      </c>
      <c r="AB1193">
        <f t="shared" si="280"/>
        <v>497.25061998456789</v>
      </c>
    </row>
    <row r="1194" spans="2:28" x14ac:dyDescent="0.55000000000000004">
      <c r="B1194" s="6" t="s">
        <v>39</v>
      </c>
      <c r="C1194" s="6">
        <v>1188</v>
      </c>
      <c r="D1194" s="6">
        <v>166</v>
      </c>
      <c r="E1194" s="12">
        <v>93.1</v>
      </c>
      <c r="F1194" s="16">
        <f t="shared" si="281"/>
        <v>0</v>
      </c>
      <c r="G1194" s="16">
        <f t="shared" si="284"/>
        <v>0</v>
      </c>
      <c r="I1194">
        <v>25.861111111111111</v>
      </c>
      <c r="J1194">
        <f t="shared" si="270"/>
        <v>351.06990853539742</v>
      </c>
      <c r="K1194">
        <f t="shared" si="271"/>
        <v>0</v>
      </c>
      <c r="L1194">
        <f t="shared" si="272"/>
        <v>351.06990853539742</v>
      </c>
      <c r="M1194">
        <f t="shared" si="273"/>
        <v>351.06990853539742</v>
      </c>
      <c r="N1194">
        <f t="shared" si="274"/>
        <v>9079.0579124015276</v>
      </c>
      <c r="O1194">
        <f t="shared" si="275"/>
        <v>9079.0579124015276</v>
      </c>
      <c r="P1194">
        <f t="shared" si="282"/>
        <v>5162828.4272713875</v>
      </c>
      <c r="Q1194">
        <f t="shared" si="283"/>
        <v>-1806771.6350768688</v>
      </c>
      <c r="S1194">
        <v>9.0790579124015274</v>
      </c>
      <c r="T1194">
        <v>5162.8284272713872</v>
      </c>
      <c r="U1194">
        <v>1806.771635076869</v>
      </c>
      <c r="W1194">
        <v>1806771.6350768688</v>
      </c>
      <c r="X1194">
        <f t="shared" si="276"/>
        <v>0</v>
      </c>
      <c r="Y1194">
        <f t="shared" si="277"/>
        <v>248.95761853539739</v>
      </c>
      <c r="Z1194">
        <f t="shared" si="278"/>
        <v>102.11229000000002</v>
      </c>
      <c r="AA1194">
        <f t="shared" si="279"/>
        <v>3356.0567921945185</v>
      </c>
      <c r="AB1194">
        <f t="shared" si="280"/>
        <v>497.25061998456789</v>
      </c>
    </row>
    <row r="1195" spans="2:28" x14ac:dyDescent="0.55000000000000004">
      <c r="B1195" s="6" t="s">
        <v>39</v>
      </c>
      <c r="C1195" s="6">
        <v>1189</v>
      </c>
      <c r="D1195" s="6">
        <v>167</v>
      </c>
      <c r="E1195" s="12">
        <v>93.1</v>
      </c>
      <c r="F1195" s="16">
        <f t="shared" si="281"/>
        <v>0</v>
      </c>
      <c r="G1195" s="16">
        <f t="shared" si="284"/>
        <v>0</v>
      </c>
      <c r="I1195">
        <v>25.861111111111111</v>
      </c>
      <c r="J1195">
        <f t="shared" si="270"/>
        <v>351.06990853539742</v>
      </c>
      <c r="K1195">
        <f t="shared" si="271"/>
        <v>0</v>
      </c>
      <c r="L1195">
        <f t="shared" si="272"/>
        <v>351.06990853539742</v>
      </c>
      <c r="M1195">
        <f t="shared" si="273"/>
        <v>351.06990853539742</v>
      </c>
      <c r="N1195">
        <f t="shared" si="274"/>
        <v>9079.0579124015276</v>
      </c>
      <c r="O1195">
        <f t="shared" si="275"/>
        <v>9079.0579124015276</v>
      </c>
      <c r="P1195">
        <f t="shared" si="282"/>
        <v>5171907.4851837894</v>
      </c>
      <c r="Q1195">
        <f t="shared" si="283"/>
        <v>-1806771.6350768688</v>
      </c>
      <c r="S1195">
        <v>9.0790579124015274</v>
      </c>
      <c r="T1195">
        <v>5171.9074851837895</v>
      </c>
      <c r="U1195">
        <v>1806.771635076869</v>
      </c>
      <c r="W1195">
        <v>1806771.6350768688</v>
      </c>
      <c r="X1195">
        <f t="shared" si="276"/>
        <v>0</v>
      </c>
      <c r="Y1195">
        <f t="shared" si="277"/>
        <v>248.95761853539739</v>
      </c>
      <c r="Z1195">
        <f t="shared" si="278"/>
        <v>102.11229000000002</v>
      </c>
      <c r="AA1195">
        <f t="shared" si="279"/>
        <v>3365.1358501069208</v>
      </c>
      <c r="AB1195">
        <f t="shared" si="280"/>
        <v>497.25061998456789</v>
      </c>
    </row>
    <row r="1196" spans="2:28" x14ac:dyDescent="0.55000000000000004">
      <c r="B1196" s="6" t="s">
        <v>39</v>
      </c>
      <c r="C1196" s="6">
        <v>1190</v>
      </c>
      <c r="D1196" s="6">
        <v>168</v>
      </c>
      <c r="E1196" s="12">
        <v>93.1</v>
      </c>
      <c r="F1196" s="16">
        <f t="shared" si="281"/>
        <v>0</v>
      </c>
      <c r="G1196" s="16">
        <f t="shared" si="284"/>
        <v>0</v>
      </c>
      <c r="I1196">
        <v>25.861111111111111</v>
      </c>
      <c r="J1196">
        <f t="shared" si="270"/>
        <v>351.06990853539742</v>
      </c>
      <c r="K1196">
        <f t="shared" si="271"/>
        <v>0</v>
      </c>
      <c r="L1196">
        <f t="shared" si="272"/>
        <v>351.06990853539742</v>
      </c>
      <c r="M1196">
        <f t="shared" si="273"/>
        <v>351.06990853539742</v>
      </c>
      <c r="N1196">
        <f t="shared" si="274"/>
        <v>9079.0579124015276</v>
      </c>
      <c r="O1196">
        <f t="shared" si="275"/>
        <v>9079.0579124015276</v>
      </c>
      <c r="P1196">
        <f t="shared" si="282"/>
        <v>5180986.5430961912</v>
      </c>
      <c r="Q1196">
        <f t="shared" si="283"/>
        <v>-1806771.6350768688</v>
      </c>
      <c r="S1196">
        <v>9.0790579124015274</v>
      </c>
      <c r="T1196">
        <v>5180.9865430961918</v>
      </c>
      <c r="U1196">
        <v>1806.771635076869</v>
      </c>
      <c r="W1196">
        <v>1806771.6350768688</v>
      </c>
      <c r="X1196">
        <f t="shared" si="276"/>
        <v>0</v>
      </c>
      <c r="Y1196">
        <f t="shared" si="277"/>
        <v>248.95761853539739</v>
      </c>
      <c r="Z1196">
        <f t="shared" si="278"/>
        <v>102.11229000000002</v>
      </c>
      <c r="AA1196">
        <f t="shared" si="279"/>
        <v>3374.214908019323</v>
      </c>
      <c r="AB1196">
        <f t="shared" si="280"/>
        <v>497.25061998456789</v>
      </c>
    </row>
    <row r="1197" spans="2:28" x14ac:dyDescent="0.55000000000000004">
      <c r="B1197" s="6" t="s">
        <v>39</v>
      </c>
      <c r="C1197" s="6">
        <v>1191</v>
      </c>
      <c r="D1197" s="6">
        <v>169</v>
      </c>
      <c r="E1197" s="12">
        <v>93.1</v>
      </c>
      <c r="F1197" s="16">
        <f t="shared" si="281"/>
        <v>0</v>
      </c>
      <c r="G1197" s="16">
        <f t="shared" si="284"/>
        <v>0</v>
      </c>
      <c r="I1197">
        <v>25.861111111111111</v>
      </c>
      <c r="J1197">
        <f t="shared" si="270"/>
        <v>351.06990853539742</v>
      </c>
      <c r="K1197">
        <f t="shared" si="271"/>
        <v>0</v>
      </c>
      <c r="L1197">
        <f t="shared" si="272"/>
        <v>351.06990853539742</v>
      </c>
      <c r="M1197">
        <f t="shared" si="273"/>
        <v>351.06990853539742</v>
      </c>
      <c r="N1197">
        <f t="shared" si="274"/>
        <v>9079.0579124015276</v>
      </c>
      <c r="O1197">
        <f t="shared" si="275"/>
        <v>9079.0579124015276</v>
      </c>
      <c r="P1197">
        <f t="shared" si="282"/>
        <v>5190065.6010085931</v>
      </c>
      <c r="Q1197">
        <f t="shared" si="283"/>
        <v>-1806771.6350768688</v>
      </c>
      <c r="S1197">
        <v>9.0790579124015274</v>
      </c>
      <c r="T1197">
        <v>5190.0656010085931</v>
      </c>
      <c r="U1197">
        <v>1806.771635076869</v>
      </c>
      <c r="W1197">
        <v>1806771.6350768688</v>
      </c>
      <c r="X1197">
        <f t="shared" si="276"/>
        <v>0</v>
      </c>
      <c r="Y1197">
        <f t="shared" si="277"/>
        <v>248.95761853539739</v>
      </c>
      <c r="Z1197">
        <f t="shared" si="278"/>
        <v>102.11229000000002</v>
      </c>
      <c r="AA1197">
        <f t="shared" si="279"/>
        <v>3383.2939659317244</v>
      </c>
      <c r="AB1197">
        <f t="shared" si="280"/>
        <v>497.25061998456789</v>
      </c>
    </row>
    <row r="1198" spans="2:28" x14ac:dyDescent="0.55000000000000004">
      <c r="B1198" s="6" t="s">
        <v>39</v>
      </c>
      <c r="C1198" s="6">
        <v>1192</v>
      </c>
      <c r="D1198" s="6">
        <v>170</v>
      </c>
      <c r="E1198" s="12">
        <v>93.1</v>
      </c>
      <c r="F1198" s="16">
        <f t="shared" si="281"/>
        <v>0</v>
      </c>
      <c r="G1198" s="16">
        <f t="shared" si="284"/>
        <v>0</v>
      </c>
      <c r="I1198">
        <v>25.861111111111111</v>
      </c>
      <c r="J1198">
        <f t="shared" si="270"/>
        <v>351.06990853539742</v>
      </c>
      <c r="K1198">
        <f t="shared" si="271"/>
        <v>0</v>
      </c>
      <c r="L1198">
        <f t="shared" si="272"/>
        <v>351.06990853539742</v>
      </c>
      <c r="M1198">
        <f t="shared" si="273"/>
        <v>351.06990853539742</v>
      </c>
      <c r="N1198">
        <f t="shared" si="274"/>
        <v>9079.0579124015276</v>
      </c>
      <c r="O1198">
        <f t="shared" si="275"/>
        <v>9079.0579124015276</v>
      </c>
      <c r="P1198">
        <f t="shared" si="282"/>
        <v>5199144.658920995</v>
      </c>
      <c r="Q1198">
        <f t="shared" si="283"/>
        <v>-1806771.6350768688</v>
      </c>
      <c r="S1198">
        <v>9.0790579124015274</v>
      </c>
      <c r="T1198">
        <v>5199.1446589209954</v>
      </c>
      <c r="U1198">
        <v>1806.771635076869</v>
      </c>
      <c r="W1198">
        <v>1806771.6350768688</v>
      </c>
      <c r="X1198">
        <f t="shared" si="276"/>
        <v>0</v>
      </c>
      <c r="Y1198">
        <f t="shared" si="277"/>
        <v>248.95761853539739</v>
      </c>
      <c r="Z1198">
        <f t="shared" si="278"/>
        <v>102.11229000000002</v>
      </c>
      <c r="AA1198">
        <f t="shared" si="279"/>
        <v>3392.3730238441267</v>
      </c>
      <c r="AB1198">
        <f t="shared" si="280"/>
        <v>497.25061998456789</v>
      </c>
    </row>
    <row r="1199" spans="2:28" x14ac:dyDescent="0.55000000000000004">
      <c r="B1199" s="6" t="s">
        <v>39</v>
      </c>
      <c r="C1199" s="6">
        <v>1193</v>
      </c>
      <c r="D1199" s="6">
        <v>171</v>
      </c>
      <c r="E1199" s="12">
        <v>93.1</v>
      </c>
      <c r="F1199" s="16">
        <f t="shared" si="281"/>
        <v>0</v>
      </c>
      <c r="G1199" s="16">
        <f t="shared" si="284"/>
        <v>0</v>
      </c>
      <c r="I1199">
        <v>25.861111111111111</v>
      </c>
      <c r="J1199">
        <f t="shared" si="270"/>
        <v>351.06990853539742</v>
      </c>
      <c r="K1199">
        <f t="shared" si="271"/>
        <v>0</v>
      </c>
      <c r="L1199">
        <f t="shared" si="272"/>
        <v>351.06990853539742</v>
      </c>
      <c r="M1199">
        <f t="shared" si="273"/>
        <v>351.06990853539742</v>
      </c>
      <c r="N1199">
        <f t="shared" si="274"/>
        <v>9079.0579124015276</v>
      </c>
      <c r="O1199">
        <f t="shared" si="275"/>
        <v>9079.0579124015276</v>
      </c>
      <c r="P1199">
        <f t="shared" si="282"/>
        <v>5208223.7168333968</v>
      </c>
      <c r="Q1199">
        <f t="shared" si="283"/>
        <v>-1806771.6350768688</v>
      </c>
      <c r="S1199">
        <v>9.0790579124015274</v>
      </c>
      <c r="T1199">
        <v>5208.2237168333968</v>
      </c>
      <c r="U1199">
        <v>1806.771635076869</v>
      </c>
      <c r="W1199">
        <v>1806771.6350768688</v>
      </c>
      <c r="X1199">
        <f t="shared" si="276"/>
        <v>0</v>
      </c>
      <c r="Y1199">
        <f t="shared" si="277"/>
        <v>248.95761853539739</v>
      </c>
      <c r="Z1199">
        <f t="shared" si="278"/>
        <v>102.11229000000002</v>
      </c>
      <c r="AA1199">
        <f t="shared" si="279"/>
        <v>3401.4520817565281</v>
      </c>
      <c r="AB1199">
        <f t="shared" si="280"/>
        <v>497.25061998456789</v>
      </c>
    </row>
    <row r="1200" spans="2:28" x14ac:dyDescent="0.55000000000000004">
      <c r="B1200" s="6" t="s">
        <v>39</v>
      </c>
      <c r="C1200" s="6">
        <v>1194</v>
      </c>
      <c r="D1200" s="6">
        <v>172</v>
      </c>
      <c r="E1200" s="12">
        <v>93.1</v>
      </c>
      <c r="F1200" s="16">
        <f t="shared" si="281"/>
        <v>0</v>
      </c>
      <c r="G1200" s="16">
        <f t="shared" si="284"/>
        <v>0</v>
      </c>
      <c r="I1200">
        <v>25.888888888888889</v>
      </c>
      <c r="J1200">
        <f t="shared" si="270"/>
        <v>351.60501341820992</v>
      </c>
      <c r="K1200">
        <f t="shared" si="271"/>
        <v>0</v>
      </c>
      <c r="L1200">
        <f t="shared" si="272"/>
        <v>351.60501341820992</v>
      </c>
      <c r="M1200">
        <f t="shared" si="273"/>
        <v>351.60501341820992</v>
      </c>
      <c r="N1200">
        <f t="shared" si="274"/>
        <v>9102.663125160323</v>
      </c>
      <c r="O1200">
        <f t="shared" si="275"/>
        <v>9102.663125160323</v>
      </c>
      <c r="P1200">
        <f t="shared" si="282"/>
        <v>5217326.379958557</v>
      </c>
      <c r="Q1200">
        <f t="shared" si="283"/>
        <v>-1806771.6350768688</v>
      </c>
      <c r="S1200">
        <v>9.1026631251603227</v>
      </c>
      <c r="T1200">
        <v>5217.3263799585575</v>
      </c>
      <c r="U1200">
        <v>1806.771635076869</v>
      </c>
      <c r="W1200">
        <v>1806771.6350768688</v>
      </c>
      <c r="X1200">
        <f t="shared" si="276"/>
        <v>0</v>
      </c>
      <c r="Y1200">
        <f t="shared" si="277"/>
        <v>249.49272341820992</v>
      </c>
      <c r="Z1200">
        <f t="shared" si="278"/>
        <v>102.11229000000002</v>
      </c>
      <c r="AA1200">
        <f t="shared" si="279"/>
        <v>3410.5547448816887</v>
      </c>
      <c r="AB1200">
        <f t="shared" si="280"/>
        <v>498.31940123456798</v>
      </c>
    </row>
    <row r="1201" spans="2:28" x14ac:dyDescent="0.55000000000000004">
      <c r="B1201" s="6" t="s">
        <v>39</v>
      </c>
      <c r="C1201" s="6">
        <v>1195</v>
      </c>
      <c r="D1201" s="6">
        <v>173</v>
      </c>
      <c r="E1201" s="12">
        <v>93.1</v>
      </c>
      <c r="F1201" s="16">
        <f t="shared" si="281"/>
        <v>1.3888888888890073E-2</v>
      </c>
      <c r="G1201" s="16">
        <f t="shared" si="284"/>
        <v>5.0000000000004263E-2</v>
      </c>
      <c r="I1201">
        <v>25.888888888888889</v>
      </c>
      <c r="J1201">
        <f t="shared" si="270"/>
        <v>351.60501341820992</v>
      </c>
      <c r="K1201">
        <f t="shared" si="271"/>
        <v>3.2626225694447224</v>
      </c>
      <c r="L1201">
        <f t="shared" si="272"/>
        <v>382.58418008487922</v>
      </c>
      <c r="M1201">
        <f t="shared" si="273"/>
        <v>372.25779119598945</v>
      </c>
      <c r="N1201">
        <f t="shared" si="274"/>
        <v>9637.3405942961708</v>
      </c>
      <c r="O1201">
        <f t="shared" si="275"/>
        <v>9637.3405942961708</v>
      </c>
      <c r="P1201">
        <f t="shared" si="282"/>
        <v>5226963.7205528533</v>
      </c>
      <c r="Q1201">
        <f t="shared" si="283"/>
        <v>-1806771.6350768688</v>
      </c>
      <c r="S1201">
        <v>9.6373405942961714</v>
      </c>
      <c r="T1201">
        <v>5226.9637205528534</v>
      </c>
      <c r="U1201">
        <v>1806.771635076869</v>
      </c>
      <c r="W1201">
        <v>1806771.6350768688</v>
      </c>
      <c r="X1201">
        <f t="shared" si="276"/>
        <v>20.652777777779537</v>
      </c>
      <c r="Y1201">
        <f t="shared" si="277"/>
        <v>249.49272341820992</v>
      </c>
      <c r="Z1201">
        <f t="shared" si="278"/>
        <v>102.11229000000002</v>
      </c>
      <c r="AA1201">
        <f t="shared" si="279"/>
        <v>3420.1920854759846</v>
      </c>
      <c r="AB1201">
        <f t="shared" si="280"/>
        <v>498.31940123456798</v>
      </c>
    </row>
    <row r="1202" spans="2:28" x14ac:dyDescent="0.55000000000000004">
      <c r="B1202" s="6" t="s">
        <v>39</v>
      </c>
      <c r="C1202" s="6">
        <v>1196</v>
      </c>
      <c r="D1202" s="6">
        <v>174</v>
      </c>
      <c r="E1202" s="12">
        <v>93.2</v>
      </c>
      <c r="F1202" s="16">
        <f t="shared" si="281"/>
        <v>1.3888888888890073E-2</v>
      </c>
      <c r="G1202" s="16">
        <f t="shared" si="284"/>
        <v>5.0000000000004263E-2</v>
      </c>
      <c r="I1202">
        <v>25.916666666666668</v>
      </c>
      <c r="J1202">
        <f t="shared" si="270"/>
        <v>352.14069275607648</v>
      </c>
      <c r="K1202">
        <f t="shared" si="271"/>
        <v>3.2626225694447224</v>
      </c>
      <c r="L1202">
        <f t="shared" si="272"/>
        <v>383.11985942274578</v>
      </c>
      <c r="M1202">
        <f t="shared" si="273"/>
        <v>372.79347053385601</v>
      </c>
      <c r="N1202">
        <f t="shared" si="274"/>
        <v>9661.5641113357688</v>
      </c>
      <c r="O1202">
        <f t="shared" si="275"/>
        <v>9661.5641113357688</v>
      </c>
      <c r="P1202">
        <f t="shared" si="282"/>
        <v>5236625.2846641894</v>
      </c>
      <c r="Q1202">
        <f t="shared" si="283"/>
        <v>-1806771.6350768688</v>
      </c>
      <c r="S1202">
        <v>9.6615641113357693</v>
      </c>
      <c r="T1202">
        <v>5236.6252846641892</v>
      </c>
      <c r="U1202">
        <v>1806.771635076869</v>
      </c>
      <c r="W1202">
        <v>1806771.6350768688</v>
      </c>
      <c r="X1202">
        <f t="shared" si="276"/>
        <v>20.652777777779537</v>
      </c>
      <c r="Y1202">
        <f t="shared" si="277"/>
        <v>250.02840275607645</v>
      </c>
      <c r="Z1202">
        <f t="shared" si="278"/>
        <v>102.11229000000002</v>
      </c>
      <c r="AA1202">
        <f t="shared" si="279"/>
        <v>3429.8536495873204</v>
      </c>
      <c r="AB1202">
        <f t="shared" si="280"/>
        <v>499.38932986111121</v>
      </c>
    </row>
    <row r="1203" spans="2:28" x14ac:dyDescent="0.55000000000000004">
      <c r="B1203" s="6" t="s">
        <v>39</v>
      </c>
      <c r="C1203" s="6">
        <v>1197</v>
      </c>
      <c r="D1203" s="6">
        <v>175</v>
      </c>
      <c r="E1203" s="12">
        <v>93.2</v>
      </c>
      <c r="F1203" s="16">
        <f t="shared" si="281"/>
        <v>1.3888888888888099E-2</v>
      </c>
      <c r="G1203" s="16">
        <f t="shared" si="284"/>
        <v>4.9999999999997158E-2</v>
      </c>
      <c r="I1203">
        <v>26.027777777777779</v>
      </c>
      <c r="J1203">
        <f t="shared" si="270"/>
        <v>354.28915465808262</v>
      </c>
      <c r="K1203">
        <f t="shared" si="271"/>
        <v>3.2626225694442588</v>
      </c>
      <c r="L1203">
        <f t="shared" si="272"/>
        <v>385.26832132474749</v>
      </c>
      <c r="M1203">
        <f t="shared" si="273"/>
        <v>374.9419324358592</v>
      </c>
      <c r="N1203">
        <f t="shared" si="274"/>
        <v>9758.9052970111134</v>
      </c>
      <c r="O1203">
        <f t="shared" si="275"/>
        <v>9758.9052970111134</v>
      </c>
      <c r="P1203">
        <f t="shared" si="282"/>
        <v>5246384.1899612006</v>
      </c>
      <c r="Q1203">
        <f t="shared" si="283"/>
        <v>-1806771.6350768688</v>
      </c>
      <c r="S1203">
        <v>9.758905297011113</v>
      </c>
      <c r="T1203">
        <v>5246.3841899612007</v>
      </c>
      <c r="U1203">
        <v>1806.771635076869</v>
      </c>
      <c r="W1203">
        <v>1806771.6350768688</v>
      </c>
      <c r="X1203">
        <f t="shared" si="276"/>
        <v>20.652777777776603</v>
      </c>
      <c r="Y1203">
        <f t="shared" si="277"/>
        <v>252.17686465808262</v>
      </c>
      <c r="Z1203">
        <f t="shared" si="278"/>
        <v>102.11229000000002</v>
      </c>
      <c r="AA1203">
        <f t="shared" si="279"/>
        <v>3439.612554884332</v>
      </c>
      <c r="AB1203">
        <f t="shared" si="280"/>
        <v>503.68051813271614</v>
      </c>
    </row>
    <row r="1204" spans="2:28" x14ac:dyDescent="0.55000000000000004">
      <c r="B1204" s="6" t="s">
        <v>39</v>
      </c>
      <c r="C1204" s="6">
        <v>1198</v>
      </c>
      <c r="D1204" s="6">
        <v>176</v>
      </c>
      <c r="E1204" s="12">
        <v>93.3</v>
      </c>
      <c r="F1204" s="16">
        <f t="shared" si="281"/>
        <v>6.9444444444444448E-2</v>
      </c>
      <c r="G1204" s="16">
        <f t="shared" si="284"/>
        <v>0.25</v>
      </c>
      <c r="I1204">
        <v>26.166666666666668</v>
      </c>
      <c r="J1204">
        <f t="shared" si="270"/>
        <v>356.9876572743056</v>
      </c>
      <c r="K1204">
        <f t="shared" si="271"/>
        <v>16.313112847222225</v>
      </c>
      <c r="L1204">
        <f t="shared" si="272"/>
        <v>511.88349060763898</v>
      </c>
      <c r="M1204">
        <f t="shared" si="273"/>
        <v>460.25154616319452</v>
      </c>
      <c r="N1204">
        <f t="shared" si="274"/>
        <v>12043.248791270256</v>
      </c>
      <c r="O1204">
        <f t="shared" si="275"/>
        <v>12043.248791270256</v>
      </c>
      <c r="P1204">
        <f t="shared" si="282"/>
        <v>5258427.4387524705</v>
      </c>
      <c r="Q1204">
        <f t="shared" si="283"/>
        <v>-1806771.6350768688</v>
      </c>
      <c r="S1204">
        <v>12.043248791270257</v>
      </c>
      <c r="T1204">
        <v>5258.4274387524711</v>
      </c>
      <c r="U1204">
        <v>1806.771635076869</v>
      </c>
      <c r="W1204">
        <v>1806771.6350768688</v>
      </c>
      <c r="X1204">
        <f t="shared" si="276"/>
        <v>103.2638888888889</v>
      </c>
      <c r="Y1204">
        <f t="shared" si="277"/>
        <v>254.87536727430557</v>
      </c>
      <c r="Z1204">
        <f t="shared" si="278"/>
        <v>102.11229000000002</v>
      </c>
      <c r="AA1204">
        <f t="shared" si="279"/>
        <v>3451.6558036756023</v>
      </c>
      <c r="AB1204">
        <f t="shared" si="280"/>
        <v>509.07031944444446</v>
      </c>
    </row>
    <row r="1205" spans="2:28" x14ac:dyDescent="0.55000000000000004">
      <c r="B1205" s="6" t="s">
        <v>39</v>
      </c>
      <c r="C1205" s="6">
        <v>1199</v>
      </c>
      <c r="D1205" s="6">
        <v>177</v>
      </c>
      <c r="E1205" s="12">
        <v>93.7</v>
      </c>
      <c r="F1205" s="16">
        <f t="shared" si="281"/>
        <v>0.12500000000000078</v>
      </c>
      <c r="G1205" s="16">
        <f t="shared" si="284"/>
        <v>0.45000000000000284</v>
      </c>
      <c r="I1205">
        <v>26.388888888888889</v>
      </c>
      <c r="J1205">
        <f t="shared" si="270"/>
        <v>361.33513312307105</v>
      </c>
      <c r="K1205">
        <f t="shared" si="271"/>
        <v>29.363603125000186</v>
      </c>
      <c r="L1205">
        <f t="shared" si="272"/>
        <v>640.14763312307275</v>
      </c>
      <c r="M1205">
        <f t="shared" si="273"/>
        <v>547.21013312307218</v>
      </c>
      <c r="N1205">
        <f t="shared" si="274"/>
        <v>14440.26740185885</v>
      </c>
      <c r="O1205">
        <f t="shared" si="275"/>
        <v>14440.26740185885</v>
      </c>
      <c r="P1205">
        <f t="shared" si="282"/>
        <v>5272867.7061543297</v>
      </c>
      <c r="Q1205">
        <f t="shared" si="283"/>
        <v>-1806771.6350768688</v>
      </c>
      <c r="S1205">
        <v>14.440267401858851</v>
      </c>
      <c r="T1205">
        <v>5272.8677061543294</v>
      </c>
      <c r="U1205">
        <v>1806.771635076869</v>
      </c>
      <c r="W1205">
        <v>1806771.6350768688</v>
      </c>
      <c r="X1205">
        <f t="shared" si="276"/>
        <v>185.87500000000117</v>
      </c>
      <c r="Y1205">
        <f t="shared" si="277"/>
        <v>259.22284312307102</v>
      </c>
      <c r="Z1205">
        <f t="shared" si="278"/>
        <v>102.11229000000002</v>
      </c>
      <c r="AA1205">
        <f t="shared" si="279"/>
        <v>3466.0960710774607</v>
      </c>
      <c r="AB1205">
        <f t="shared" si="280"/>
        <v>517.75366512345681</v>
      </c>
    </row>
    <row r="1206" spans="2:28" x14ac:dyDescent="0.55000000000000004">
      <c r="B1206" s="6" t="s">
        <v>39</v>
      </c>
      <c r="C1206" s="6">
        <v>1200</v>
      </c>
      <c r="D1206" s="6">
        <v>178</v>
      </c>
      <c r="E1206" s="12">
        <v>94.2</v>
      </c>
      <c r="F1206" s="16">
        <f t="shared" si="281"/>
        <v>0.18055555555555516</v>
      </c>
      <c r="G1206" s="16">
        <f t="shared" si="284"/>
        <v>0.64999999999999858</v>
      </c>
      <c r="I1206">
        <v>26.611111111111111</v>
      </c>
      <c r="J1206">
        <f t="shared" si="270"/>
        <v>365.71937409529329</v>
      </c>
      <c r="K1206">
        <f t="shared" si="271"/>
        <v>42.414093402777688</v>
      </c>
      <c r="L1206">
        <f t="shared" si="272"/>
        <v>768.44854076195907</v>
      </c>
      <c r="M1206">
        <f t="shared" si="273"/>
        <v>634.20548520640386</v>
      </c>
      <c r="N1206">
        <f t="shared" si="274"/>
        <v>16876.912634103748</v>
      </c>
      <c r="O1206">
        <f t="shared" si="275"/>
        <v>16876.912634103748</v>
      </c>
      <c r="P1206">
        <f t="shared" si="282"/>
        <v>5289744.6187884333</v>
      </c>
      <c r="Q1206">
        <f t="shared" si="283"/>
        <v>-1806771.6350768688</v>
      </c>
      <c r="S1206">
        <v>16.87691263410375</v>
      </c>
      <c r="T1206">
        <v>5289.7446187884334</v>
      </c>
      <c r="U1206">
        <v>1806.771635076869</v>
      </c>
      <c r="W1206">
        <v>1806771.6350768688</v>
      </c>
      <c r="X1206">
        <f t="shared" si="276"/>
        <v>268.48611111111052</v>
      </c>
      <c r="Y1206">
        <f t="shared" si="277"/>
        <v>263.60708409529326</v>
      </c>
      <c r="Z1206">
        <f t="shared" si="278"/>
        <v>102.11229000000002</v>
      </c>
      <c r="AA1206">
        <f t="shared" si="279"/>
        <v>3482.9729837115647</v>
      </c>
      <c r="AB1206">
        <f t="shared" si="280"/>
        <v>526.51044290123457</v>
      </c>
    </row>
    <row r="1207" spans="2:28" x14ac:dyDescent="0.55000000000000004">
      <c r="B1207" s="6" t="s">
        <v>39</v>
      </c>
      <c r="C1207" s="6">
        <v>1201</v>
      </c>
      <c r="D1207" s="6">
        <v>179</v>
      </c>
      <c r="E1207" s="12">
        <v>95</v>
      </c>
      <c r="F1207" s="16">
        <f t="shared" si="281"/>
        <v>0.22222222222222143</v>
      </c>
      <c r="G1207" s="16">
        <f t="shared" si="284"/>
        <v>0.79999999999999716</v>
      </c>
      <c r="I1207">
        <v>26.777777777777779</v>
      </c>
      <c r="J1207">
        <f t="shared" si="270"/>
        <v>369.03168193672849</v>
      </c>
      <c r="K1207">
        <f t="shared" si="271"/>
        <v>52.201961111110926</v>
      </c>
      <c r="L1207">
        <f t="shared" si="272"/>
        <v>864.69834860339336</v>
      </c>
      <c r="M1207">
        <f t="shared" si="273"/>
        <v>699.47612638117175</v>
      </c>
      <c r="N1207">
        <f t="shared" si="274"/>
        <v>18730.416273095823</v>
      </c>
      <c r="O1207">
        <f t="shared" si="275"/>
        <v>18730.416273095823</v>
      </c>
      <c r="P1207">
        <f t="shared" si="282"/>
        <v>5308475.0350615289</v>
      </c>
      <c r="Q1207">
        <f t="shared" si="283"/>
        <v>-1806771.6350768688</v>
      </c>
      <c r="S1207">
        <v>18.730416273095823</v>
      </c>
      <c r="T1207">
        <v>5308.4750350615286</v>
      </c>
      <c r="U1207">
        <v>1806.771635076869</v>
      </c>
      <c r="W1207">
        <v>1806771.6350768688</v>
      </c>
      <c r="X1207">
        <f t="shared" si="276"/>
        <v>330.44444444444326</v>
      </c>
      <c r="Y1207">
        <f t="shared" si="277"/>
        <v>266.91939193672846</v>
      </c>
      <c r="Z1207">
        <f t="shared" si="278"/>
        <v>102.11229000000002</v>
      </c>
      <c r="AA1207">
        <f t="shared" si="279"/>
        <v>3501.7033999846599</v>
      </c>
      <c r="AB1207">
        <f t="shared" si="280"/>
        <v>533.12621604938272</v>
      </c>
    </row>
    <row r="1208" spans="2:28" x14ac:dyDescent="0.55000000000000004">
      <c r="B1208" s="6" t="s">
        <v>39</v>
      </c>
      <c r="C1208" s="6">
        <v>1202</v>
      </c>
      <c r="D1208" s="6">
        <v>180</v>
      </c>
      <c r="E1208" s="12">
        <v>95.8</v>
      </c>
      <c r="F1208" s="16">
        <f t="shared" si="281"/>
        <v>0.19444444444444522</v>
      </c>
      <c r="G1208" s="16">
        <f t="shared" si="284"/>
        <v>0.70000000000000284</v>
      </c>
      <c r="I1208">
        <v>26.888888888888889</v>
      </c>
      <c r="J1208">
        <f t="shared" si="270"/>
        <v>371.25137626543216</v>
      </c>
      <c r="K1208">
        <f t="shared" si="271"/>
        <v>45.676715972222404</v>
      </c>
      <c r="L1208">
        <f t="shared" si="272"/>
        <v>804.95970959876718</v>
      </c>
      <c r="M1208">
        <f t="shared" si="273"/>
        <v>660.39026515432215</v>
      </c>
      <c r="N1208">
        <f t="shared" si="274"/>
        <v>17757.160463038439</v>
      </c>
      <c r="O1208">
        <f t="shared" si="275"/>
        <v>17757.160463038439</v>
      </c>
      <c r="P1208">
        <f t="shared" si="282"/>
        <v>5326232.1955245677</v>
      </c>
      <c r="Q1208">
        <f t="shared" si="283"/>
        <v>-1806771.6350768688</v>
      </c>
      <c r="S1208">
        <v>17.757160463038439</v>
      </c>
      <c r="T1208">
        <v>5326.2321955245679</v>
      </c>
      <c r="U1208">
        <v>1806.771635076869</v>
      </c>
      <c r="W1208">
        <v>1806771.6350768688</v>
      </c>
      <c r="X1208">
        <f t="shared" si="276"/>
        <v>289.13888888889005</v>
      </c>
      <c r="Y1208">
        <f t="shared" si="277"/>
        <v>269.13908626543213</v>
      </c>
      <c r="Z1208">
        <f t="shared" si="278"/>
        <v>102.11229000000002</v>
      </c>
      <c r="AA1208">
        <f t="shared" si="279"/>
        <v>3519.4605604476992</v>
      </c>
      <c r="AB1208">
        <f t="shared" si="280"/>
        <v>537.55967901234578</v>
      </c>
    </row>
    <row r="1209" spans="2:28" x14ac:dyDescent="0.55000000000000004">
      <c r="B1209" s="6" t="s">
        <v>39</v>
      </c>
      <c r="C1209" s="6">
        <v>1203</v>
      </c>
      <c r="D1209" s="6">
        <v>181</v>
      </c>
      <c r="E1209" s="12">
        <v>96.4</v>
      </c>
      <c r="F1209" s="16">
        <f t="shared" si="281"/>
        <v>0.1388888888888889</v>
      </c>
      <c r="G1209" s="16">
        <f t="shared" si="284"/>
        <v>0.5</v>
      </c>
      <c r="I1209">
        <v>26.944444444444443</v>
      </c>
      <c r="J1209">
        <f t="shared" si="270"/>
        <v>372.36467016010806</v>
      </c>
      <c r="K1209">
        <f t="shared" si="271"/>
        <v>32.62622569444445</v>
      </c>
      <c r="L1209">
        <f t="shared" si="272"/>
        <v>682.1563368267748</v>
      </c>
      <c r="M1209">
        <f t="shared" si="273"/>
        <v>578.89244793788589</v>
      </c>
      <c r="N1209">
        <f t="shared" si="274"/>
        <v>15597.935402770814</v>
      </c>
      <c r="O1209">
        <f t="shared" si="275"/>
        <v>15597.935402770814</v>
      </c>
      <c r="P1209">
        <f t="shared" si="282"/>
        <v>5341830.1309273383</v>
      </c>
      <c r="Q1209">
        <f t="shared" si="283"/>
        <v>-1806771.6350768688</v>
      </c>
      <c r="S1209">
        <v>15.597935402770814</v>
      </c>
      <c r="T1209">
        <v>5341.8301309273384</v>
      </c>
      <c r="U1209">
        <v>1806.771635076869</v>
      </c>
      <c r="W1209">
        <v>1806771.6350768688</v>
      </c>
      <c r="X1209">
        <f t="shared" si="276"/>
        <v>206.5277777777778</v>
      </c>
      <c r="Y1209">
        <f t="shared" si="277"/>
        <v>270.25238016010803</v>
      </c>
      <c r="Z1209">
        <f t="shared" si="278"/>
        <v>102.11229000000002</v>
      </c>
      <c r="AA1209">
        <f t="shared" si="279"/>
        <v>3535.0584958504696</v>
      </c>
      <c r="AB1209">
        <f t="shared" si="280"/>
        <v>539.78329475308635</v>
      </c>
    </row>
    <row r="1210" spans="2:28" x14ac:dyDescent="0.55000000000000004">
      <c r="B1210" s="6" t="s">
        <v>39</v>
      </c>
      <c r="C1210" s="6">
        <v>1204</v>
      </c>
      <c r="D1210" s="6">
        <v>182</v>
      </c>
      <c r="E1210" s="12">
        <v>96.8</v>
      </c>
      <c r="F1210" s="16">
        <f t="shared" si="281"/>
        <v>8.3333333333332538E-2</v>
      </c>
      <c r="G1210" s="16">
        <f t="shared" si="284"/>
        <v>0.29999999999999716</v>
      </c>
      <c r="I1210">
        <v>26.972222222222221</v>
      </c>
      <c r="J1210">
        <f t="shared" si="270"/>
        <v>372.92217879002703</v>
      </c>
      <c r="K1210">
        <f t="shared" si="271"/>
        <v>19.575735416666479</v>
      </c>
      <c r="L1210">
        <f t="shared" si="272"/>
        <v>558.79717879002521</v>
      </c>
      <c r="M1210">
        <f t="shared" si="273"/>
        <v>496.83884545669252</v>
      </c>
      <c r="N1210">
        <f t="shared" si="274"/>
        <v>13400.847748290234</v>
      </c>
      <c r="O1210">
        <f t="shared" si="275"/>
        <v>13400.847748290234</v>
      </c>
      <c r="P1210">
        <f t="shared" si="282"/>
        <v>5355230.9786756281</v>
      </c>
      <c r="Q1210">
        <f t="shared" si="283"/>
        <v>-1806771.6350768688</v>
      </c>
      <c r="S1210">
        <v>13.400847748290234</v>
      </c>
      <c r="T1210">
        <v>5355.2309786756277</v>
      </c>
      <c r="U1210">
        <v>1806.771635076869</v>
      </c>
      <c r="W1210">
        <v>1806771.6350768688</v>
      </c>
      <c r="X1210">
        <f t="shared" si="276"/>
        <v>123.91666666666548</v>
      </c>
      <c r="Y1210">
        <f t="shared" si="277"/>
        <v>270.809888790027</v>
      </c>
      <c r="Z1210">
        <f t="shared" si="278"/>
        <v>102.11229000000002</v>
      </c>
      <c r="AA1210">
        <f t="shared" si="279"/>
        <v>3548.459343598759</v>
      </c>
      <c r="AB1210">
        <f t="shared" si="280"/>
        <v>540.89682368827152</v>
      </c>
    </row>
    <row r="1211" spans="2:28" x14ac:dyDescent="0.55000000000000004">
      <c r="B1211" s="6" t="s">
        <v>39</v>
      </c>
      <c r="C1211" s="6">
        <v>1205</v>
      </c>
      <c r="D1211" s="6">
        <v>183</v>
      </c>
      <c r="E1211" s="12">
        <v>97</v>
      </c>
      <c r="F1211" s="16">
        <f t="shared" si="281"/>
        <v>4.1666666666666269E-2</v>
      </c>
      <c r="G1211" s="16">
        <f t="shared" si="284"/>
        <v>0.14999999999999858</v>
      </c>
      <c r="I1211">
        <v>27</v>
      </c>
      <c r="J1211">
        <f t="shared" si="270"/>
        <v>373.48026187500005</v>
      </c>
      <c r="K1211">
        <f t="shared" si="271"/>
        <v>9.7878677083332395</v>
      </c>
      <c r="L1211">
        <f t="shared" si="272"/>
        <v>466.41776187499914</v>
      </c>
      <c r="M1211">
        <f t="shared" si="273"/>
        <v>435.4385952083328</v>
      </c>
      <c r="N1211">
        <f t="shared" si="274"/>
        <v>11756.842070624985</v>
      </c>
      <c r="O1211">
        <f t="shared" si="275"/>
        <v>11756.842070624985</v>
      </c>
      <c r="P1211">
        <f t="shared" si="282"/>
        <v>5366987.8207462532</v>
      </c>
      <c r="Q1211">
        <f t="shared" si="283"/>
        <v>-1806771.6350768688</v>
      </c>
      <c r="S1211">
        <v>11.756842070624986</v>
      </c>
      <c r="T1211">
        <v>5366.9878207462534</v>
      </c>
      <c r="U1211">
        <v>1806.771635076869</v>
      </c>
      <c r="W1211">
        <v>1806771.6350768688</v>
      </c>
      <c r="X1211">
        <f t="shared" si="276"/>
        <v>61.958333333332739</v>
      </c>
      <c r="Y1211">
        <f t="shared" si="277"/>
        <v>271.36797187500002</v>
      </c>
      <c r="Z1211">
        <f t="shared" si="278"/>
        <v>102.11229000000002</v>
      </c>
      <c r="AA1211">
        <f t="shared" si="279"/>
        <v>3560.2161856693847</v>
      </c>
      <c r="AB1211">
        <f t="shared" si="280"/>
        <v>542.01149999999996</v>
      </c>
    </row>
    <row r="1212" spans="2:28" x14ac:dyDescent="0.55000000000000004">
      <c r="B1212" s="6" t="s">
        <v>39</v>
      </c>
      <c r="C1212" s="6">
        <v>1206</v>
      </c>
      <c r="D1212" s="6">
        <v>184</v>
      </c>
      <c r="E1212" s="12">
        <v>97.1</v>
      </c>
      <c r="F1212" s="16">
        <f t="shared" si="281"/>
        <v>2.7777777777778172E-2</v>
      </c>
      <c r="G1212" s="16">
        <f t="shared" si="284"/>
        <v>0.10000000000000142</v>
      </c>
      <c r="I1212">
        <v>27.027777777777779</v>
      </c>
      <c r="J1212">
        <f t="shared" si="270"/>
        <v>374.03891941502707</v>
      </c>
      <c r="K1212">
        <f t="shared" si="271"/>
        <v>6.5252451388889812</v>
      </c>
      <c r="L1212">
        <f t="shared" si="272"/>
        <v>435.99725274836123</v>
      </c>
      <c r="M1212">
        <f t="shared" si="273"/>
        <v>415.34447497058318</v>
      </c>
      <c r="N1212">
        <f t="shared" si="274"/>
        <v>11225.838170732706</v>
      </c>
      <c r="O1212">
        <f t="shared" si="275"/>
        <v>11225.838170732706</v>
      </c>
      <c r="P1212">
        <f t="shared" si="282"/>
        <v>5378213.6589169856</v>
      </c>
      <c r="Q1212">
        <f t="shared" si="283"/>
        <v>-1806771.6350768688</v>
      </c>
      <c r="S1212">
        <v>11.225838170732706</v>
      </c>
      <c r="T1212">
        <v>5378.2136589169859</v>
      </c>
      <c r="U1212">
        <v>1806.771635076869</v>
      </c>
      <c r="W1212">
        <v>1806771.6350768688</v>
      </c>
      <c r="X1212">
        <f t="shared" si="276"/>
        <v>41.30555555555614</v>
      </c>
      <c r="Y1212">
        <f t="shared" si="277"/>
        <v>271.92662941502704</v>
      </c>
      <c r="Z1212">
        <f t="shared" si="278"/>
        <v>102.11229000000002</v>
      </c>
      <c r="AA1212">
        <f t="shared" si="279"/>
        <v>3571.4420238401171</v>
      </c>
      <c r="AB1212">
        <f t="shared" si="280"/>
        <v>543.12732368827164</v>
      </c>
    </row>
    <row r="1213" spans="2:28" x14ac:dyDescent="0.55000000000000004">
      <c r="B1213" s="6" t="s">
        <v>39</v>
      </c>
      <c r="C1213" s="6">
        <v>1207</v>
      </c>
      <c r="D1213" s="6">
        <v>185</v>
      </c>
      <c r="E1213" s="12">
        <v>97.2</v>
      </c>
      <c r="F1213" s="16">
        <f t="shared" si="281"/>
        <v>2.7777777777778172E-2</v>
      </c>
      <c r="G1213" s="16">
        <f t="shared" si="284"/>
        <v>0.10000000000000142</v>
      </c>
      <c r="I1213">
        <v>27.055555555555557</v>
      </c>
      <c r="J1213">
        <f t="shared" si="270"/>
        <v>374.59815141010807</v>
      </c>
      <c r="K1213">
        <f t="shared" si="271"/>
        <v>6.5252451388889812</v>
      </c>
      <c r="L1213">
        <f t="shared" si="272"/>
        <v>436.5564847434423</v>
      </c>
      <c r="M1213">
        <f t="shared" si="273"/>
        <v>415.90370696566424</v>
      </c>
      <c r="N1213">
        <f t="shared" si="274"/>
        <v>11252.505849571027</v>
      </c>
      <c r="O1213">
        <f t="shared" si="275"/>
        <v>11252.505849571027</v>
      </c>
      <c r="P1213">
        <f t="shared" si="282"/>
        <v>5389466.1647665566</v>
      </c>
      <c r="Q1213">
        <f t="shared" si="283"/>
        <v>-1806771.6350768688</v>
      </c>
      <c r="S1213">
        <v>11.252505849571028</v>
      </c>
      <c r="T1213">
        <v>5389.4661647665571</v>
      </c>
      <c r="U1213">
        <v>1806.771635076869</v>
      </c>
      <c r="W1213">
        <v>1806771.6350768688</v>
      </c>
      <c r="X1213">
        <f t="shared" si="276"/>
        <v>41.30555555555614</v>
      </c>
      <c r="Y1213">
        <f t="shared" si="277"/>
        <v>272.48586141010804</v>
      </c>
      <c r="Z1213">
        <f t="shared" si="278"/>
        <v>102.11229000000002</v>
      </c>
      <c r="AA1213">
        <f t="shared" si="279"/>
        <v>3582.6945296896884</v>
      </c>
      <c r="AB1213">
        <f t="shared" si="280"/>
        <v>544.24429475308636</v>
      </c>
    </row>
    <row r="1214" spans="2:28" x14ac:dyDescent="0.55000000000000004">
      <c r="B1214" s="6" t="s">
        <v>39</v>
      </c>
      <c r="C1214" s="6">
        <v>1208</v>
      </c>
      <c r="D1214" s="6">
        <v>186</v>
      </c>
      <c r="E1214" s="12">
        <v>97.3</v>
      </c>
      <c r="F1214" s="16">
        <f t="shared" si="281"/>
        <v>2.7777777777778172E-2</v>
      </c>
      <c r="G1214" s="16">
        <f t="shared" si="284"/>
        <v>0.10000000000000142</v>
      </c>
      <c r="I1214">
        <v>27.055555555555557</v>
      </c>
      <c r="J1214">
        <f t="shared" si="270"/>
        <v>374.59815141010807</v>
      </c>
      <c r="K1214">
        <f t="shared" si="271"/>
        <v>6.5252451388889812</v>
      </c>
      <c r="L1214">
        <f t="shared" si="272"/>
        <v>436.5564847434423</v>
      </c>
      <c r="M1214">
        <f t="shared" si="273"/>
        <v>415.90370696566424</v>
      </c>
      <c r="N1214">
        <f t="shared" si="274"/>
        <v>11252.505849571027</v>
      </c>
      <c r="O1214">
        <f t="shared" si="275"/>
        <v>11252.505849571027</v>
      </c>
      <c r="P1214">
        <f t="shared" si="282"/>
        <v>5400718.6706161276</v>
      </c>
      <c r="Q1214">
        <f t="shared" si="283"/>
        <v>-1806771.6350768688</v>
      </c>
      <c r="S1214">
        <v>11.252505849571028</v>
      </c>
      <c r="T1214">
        <v>5400.7186706161274</v>
      </c>
      <c r="U1214">
        <v>1806.771635076869</v>
      </c>
      <c r="W1214">
        <v>1806771.6350768688</v>
      </c>
      <c r="X1214">
        <f t="shared" si="276"/>
        <v>41.30555555555614</v>
      </c>
      <c r="Y1214">
        <f t="shared" si="277"/>
        <v>272.48586141010804</v>
      </c>
      <c r="Z1214">
        <f t="shared" si="278"/>
        <v>102.11229000000002</v>
      </c>
      <c r="AA1214">
        <f t="shared" si="279"/>
        <v>3593.9470355392586</v>
      </c>
      <c r="AB1214">
        <f t="shared" si="280"/>
        <v>544.24429475308636</v>
      </c>
    </row>
    <row r="1215" spans="2:28" x14ac:dyDescent="0.55000000000000004">
      <c r="B1215" s="6" t="s">
        <v>39</v>
      </c>
      <c r="C1215" s="6">
        <v>1209</v>
      </c>
      <c r="D1215" s="6">
        <v>187</v>
      </c>
      <c r="E1215" s="12">
        <v>97.4</v>
      </c>
      <c r="F1215" s="16">
        <f t="shared" si="281"/>
        <v>1.3888888888890073E-2</v>
      </c>
      <c r="G1215" s="16">
        <f t="shared" si="284"/>
        <v>5.0000000000004263E-2</v>
      </c>
      <c r="I1215">
        <v>27.055555555555557</v>
      </c>
      <c r="J1215">
        <f t="shared" si="270"/>
        <v>374.59815141010807</v>
      </c>
      <c r="K1215">
        <f t="shared" si="271"/>
        <v>3.2626225694447224</v>
      </c>
      <c r="L1215">
        <f t="shared" si="272"/>
        <v>405.57731807677737</v>
      </c>
      <c r="M1215">
        <f t="shared" si="273"/>
        <v>395.25092918788761</v>
      </c>
      <c r="N1215">
        <f t="shared" si="274"/>
        <v>10693.733473027849</v>
      </c>
      <c r="O1215">
        <f t="shared" si="275"/>
        <v>10693.733473027849</v>
      </c>
      <c r="P1215">
        <f t="shared" si="282"/>
        <v>5411412.4040891556</v>
      </c>
      <c r="Q1215">
        <f t="shared" si="283"/>
        <v>-1806771.6350768688</v>
      </c>
      <c r="S1215">
        <v>10.69373347302785</v>
      </c>
      <c r="T1215">
        <v>5411.4124040891556</v>
      </c>
      <c r="U1215">
        <v>1806.771635076869</v>
      </c>
      <c r="W1215">
        <v>1806771.6350768688</v>
      </c>
      <c r="X1215">
        <f t="shared" si="276"/>
        <v>20.652777777779537</v>
      </c>
      <c r="Y1215">
        <f t="shared" si="277"/>
        <v>272.48586141010804</v>
      </c>
      <c r="Z1215">
        <f t="shared" si="278"/>
        <v>102.11229000000002</v>
      </c>
      <c r="AA1215">
        <f t="shared" si="279"/>
        <v>3604.6407690122869</v>
      </c>
      <c r="AB1215">
        <f t="shared" si="280"/>
        <v>544.24429475308636</v>
      </c>
    </row>
    <row r="1216" spans="2:28" x14ac:dyDescent="0.55000000000000004">
      <c r="B1216" s="6" t="s">
        <v>39</v>
      </c>
      <c r="C1216" s="6">
        <v>1210</v>
      </c>
      <c r="D1216" s="6">
        <v>188</v>
      </c>
      <c r="E1216" s="12">
        <v>97.4</v>
      </c>
      <c r="F1216" s="16">
        <f t="shared" si="281"/>
        <v>0</v>
      </c>
      <c r="G1216" s="16">
        <f t="shared" si="284"/>
        <v>0</v>
      </c>
      <c r="I1216">
        <v>27.055555555555557</v>
      </c>
      <c r="J1216">
        <f t="shared" si="270"/>
        <v>374.59815141010807</v>
      </c>
      <c r="K1216">
        <f t="shared" si="271"/>
        <v>0</v>
      </c>
      <c r="L1216">
        <f t="shared" si="272"/>
        <v>374.59815141010807</v>
      </c>
      <c r="M1216">
        <f t="shared" si="273"/>
        <v>374.59815141010807</v>
      </c>
      <c r="N1216">
        <f t="shared" si="274"/>
        <v>10134.961096484591</v>
      </c>
      <c r="O1216">
        <f t="shared" si="275"/>
        <v>10134.961096484591</v>
      </c>
      <c r="P1216">
        <f t="shared" si="282"/>
        <v>5421547.3651856398</v>
      </c>
      <c r="Q1216">
        <f t="shared" si="283"/>
        <v>-1806771.6350768688</v>
      </c>
      <c r="S1216">
        <v>10.134961096484592</v>
      </c>
      <c r="T1216">
        <v>5421.54736518564</v>
      </c>
      <c r="U1216">
        <v>1806.771635076869</v>
      </c>
      <c r="W1216">
        <v>1806771.6350768688</v>
      </c>
      <c r="X1216">
        <f t="shared" si="276"/>
        <v>0</v>
      </c>
      <c r="Y1216">
        <f t="shared" si="277"/>
        <v>272.48586141010804</v>
      </c>
      <c r="Z1216">
        <f t="shared" si="278"/>
        <v>102.11229000000002</v>
      </c>
      <c r="AA1216">
        <f t="shared" si="279"/>
        <v>3614.7757301087713</v>
      </c>
      <c r="AB1216">
        <f t="shared" si="280"/>
        <v>544.24429475308636</v>
      </c>
    </row>
    <row r="1217" spans="2:28" x14ac:dyDescent="0.55000000000000004">
      <c r="B1217" s="6" t="s">
        <v>39</v>
      </c>
      <c r="C1217" s="6">
        <v>1211</v>
      </c>
      <c r="D1217" s="6">
        <v>189</v>
      </c>
      <c r="E1217" s="12">
        <v>97.4</v>
      </c>
      <c r="F1217" s="16">
        <f t="shared" si="281"/>
        <v>0</v>
      </c>
      <c r="G1217" s="16">
        <f t="shared" si="284"/>
        <v>0</v>
      </c>
      <c r="I1217">
        <v>27.027777777777779</v>
      </c>
      <c r="J1217">
        <f t="shared" si="270"/>
        <v>374.03891941502707</v>
      </c>
      <c r="K1217">
        <f t="shared" si="271"/>
        <v>0</v>
      </c>
      <c r="L1217">
        <f t="shared" si="272"/>
        <v>374.03891941502707</v>
      </c>
      <c r="M1217">
        <f t="shared" si="273"/>
        <v>374.03891941502707</v>
      </c>
      <c r="N1217">
        <f t="shared" si="274"/>
        <v>10109.440794189482</v>
      </c>
      <c r="O1217">
        <f t="shared" si="275"/>
        <v>10109.440794189482</v>
      </c>
      <c r="P1217">
        <f t="shared" si="282"/>
        <v>5431656.8059798293</v>
      </c>
      <c r="Q1217">
        <f t="shared" si="283"/>
        <v>-1806771.6350768688</v>
      </c>
      <c r="S1217">
        <v>10.109440794189483</v>
      </c>
      <c r="T1217">
        <v>5431.6568059798292</v>
      </c>
      <c r="U1217">
        <v>1806.771635076869</v>
      </c>
      <c r="W1217">
        <v>1806771.6350768688</v>
      </c>
      <c r="X1217">
        <f t="shared" si="276"/>
        <v>0</v>
      </c>
      <c r="Y1217">
        <f t="shared" si="277"/>
        <v>271.92662941502704</v>
      </c>
      <c r="Z1217">
        <f t="shared" si="278"/>
        <v>102.11229000000002</v>
      </c>
      <c r="AA1217">
        <f t="shared" si="279"/>
        <v>3624.8851709029605</v>
      </c>
      <c r="AB1217">
        <f t="shared" si="280"/>
        <v>543.12732368827164</v>
      </c>
    </row>
    <row r="1218" spans="2:28" x14ac:dyDescent="0.55000000000000004">
      <c r="B1218" s="6" t="s">
        <v>39</v>
      </c>
      <c r="C1218" s="6">
        <v>1212</v>
      </c>
      <c r="D1218" s="6">
        <v>190</v>
      </c>
      <c r="E1218" s="12">
        <v>97.4</v>
      </c>
      <c r="F1218" s="16">
        <f t="shared" si="281"/>
        <v>-1.3888888888890073E-2</v>
      </c>
      <c r="G1218" s="16">
        <f t="shared" si="284"/>
        <v>-5.0000000000004263E-2</v>
      </c>
      <c r="I1218">
        <v>27.027777777777779</v>
      </c>
      <c r="J1218">
        <f t="shared" si="270"/>
        <v>374.03891941502707</v>
      </c>
      <c r="K1218">
        <f t="shared" si="271"/>
        <v>-3.2626225694447224</v>
      </c>
      <c r="L1218">
        <f t="shared" si="272"/>
        <v>343.05975274835777</v>
      </c>
      <c r="M1218">
        <f t="shared" si="273"/>
        <v>353.38614163724753</v>
      </c>
      <c r="N1218">
        <f t="shared" si="274"/>
        <v>9551.2421059178287</v>
      </c>
      <c r="O1218">
        <f t="shared" si="275"/>
        <v>9551.2421059178287</v>
      </c>
      <c r="P1218">
        <f t="shared" si="282"/>
        <v>5441208.0480857473</v>
      </c>
      <c r="Q1218">
        <f t="shared" si="283"/>
        <v>-1806771.6350768688</v>
      </c>
      <c r="S1218">
        <v>9.5512421059178294</v>
      </c>
      <c r="T1218">
        <v>5441.2080480857476</v>
      </c>
      <c r="U1218">
        <v>1806.771635076869</v>
      </c>
      <c r="W1218">
        <v>1806771.6350768688</v>
      </c>
      <c r="X1218">
        <f t="shared" si="276"/>
        <v>-20.652777777779537</v>
      </c>
      <c r="Y1218">
        <f t="shared" si="277"/>
        <v>271.92662941502704</v>
      </c>
      <c r="Z1218">
        <f t="shared" si="278"/>
        <v>102.11229000000002</v>
      </c>
      <c r="AA1218">
        <f t="shared" si="279"/>
        <v>3634.4364130088788</v>
      </c>
      <c r="AB1218">
        <f t="shared" si="280"/>
        <v>543.12732368827164</v>
      </c>
    </row>
    <row r="1219" spans="2:28" x14ac:dyDescent="0.55000000000000004">
      <c r="B1219" s="6" t="s">
        <v>39</v>
      </c>
      <c r="C1219" s="6">
        <v>1213</v>
      </c>
      <c r="D1219" s="6">
        <v>191</v>
      </c>
      <c r="E1219" s="12">
        <v>97.3</v>
      </c>
      <c r="F1219" s="16">
        <f t="shared" si="281"/>
        <v>-1.3888888888890073E-2</v>
      </c>
      <c r="G1219" s="16">
        <f t="shared" si="284"/>
        <v>-5.0000000000004263E-2</v>
      </c>
      <c r="I1219">
        <v>27.027777777777779</v>
      </c>
      <c r="J1219">
        <f t="shared" si="270"/>
        <v>374.03891941502707</v>
      </c>
      <c r="K1219">
        <f t="shared" si="271"/>
        <v>-3.2626225694447224</v>
      </c>
      <c r="L1219">
        <f t="shared" si="272"/>
        <v>343.05975274835777</v>
      </c>
      <c r="M1219">
        <f t="shared" si="273"/>
        <v>353.38614163724753</v>
      </c>
      <c r="N1219">
        <f t="shared" si="274"/>
        <v>9551.2421059178287</v>
      </c>
      <c r="O1219">
        <f t="shared" si="275"/>
        <v>9551.2421059178287</v>
      </c>
      <c r="P1219">
        <f t="shared" si="282"/>
        <v>5450759.2901916653</v>
      </c>
      <c r="Q1219">
        <f t="shared" si="283"/>
        <v>-1806771.6350768688</v>
      </c>
      <c r="S1219">
        <v>9.5512421059178294</v>
      </c>
      <c r="T1219">
        <v>5450.7592901916651</v>
      </c>
      <c r="U1219">
        <v>1806.771635076869</v>
      </c>
      <c r="W1219">
        <v>1806771.6350768688</v>
      </c>
      <c r="X1219">
        <f t="shared" si="276"/>
        <v>-20.652777777779537</v>
      </c>
      <c r="Y1219">
        <f t="shared" si="277"/>
        <v>271.92662941502704</v>
      </c>
      <c r="Z1219">
        <f t="shared" si="278"/>
        <v>102.11229000000002</v>
      </c>
      <c r="AA1219">
        <f t="shared" si="279"/>
        <v>3643.9876551147963</v>
      </c>
      <c r="AB1219">
        <f t="shared" si="280"/>
        <v>543.12732368827164</v>
      </c>
    </row>
    <row r="1220" spans="2:28" x14ac:dyDescent="0.55000000000000004">
      <c r="B1220" s="6" t="s">
        <v>39</v>
      </c>
      <c r="C1220" s="6">
        <v>1214</v>
      </c>
      <c r="D1220" s="6">
        <v>192</v>
      </c>
      <c r="E1220" s="12">
        <v>97.3</v>
      </c>
      <c r="F1220" s="16">
        <f t="shared" si="281"/>
        <v>0</v>
      </c>
      <c r="G1220" s="16">
        <f t="shared" si="284"/>
        <v>0</v>
      </c>
      <c r="I1220">
        <v>27.027777777777779</v>
      </c>
      <c r="J1220">
        <f t="shared" si="270"/>
        <v>374.03891941502707</v>
      </c>
      <c r="K1220">
        <f t="shared" si="271"/>
        <v>0</v>
      </c>
      <c r="L1220">
        <f t="shared" si="272"/>
        <v>374.03891941502707</v>
      </c>
      <c r="M1220">
        <f t="shared" si="273"/>
        <v>374.03891941502707</v>
      </c>
      <c r="N1220">
        <f t="shared" si="274"/>
        <v>10109.440794189482</v>
      </c>
      <c r="O1220">
        <f t="shared" si="275"/>
        <v>10109.440794189482</v>
      </c>
      <c r="P1220">
        <f t="shared" si="282"/>
        <v>5460868.7309858548</v>
      </c>
      <c r="Q1220">
        <f t="shared" si="283"/>
        <v>-1806771.6350768688</v>
      </c>
      <c r="S1220">
        <v>10.109440794189483</v>
      </c>
      <c r="T1220">
        <v>5460.8687309858551</v>
      </c>
      <c r="U1220">
        <v>1806.771635076869</v>
      </c>
      <c r="W1220">
        <v>1806771.6350768688</v>
      </c>
      <c r="X1220">
        <f t="shared" si="276"/>
        <v>0</v>
      </c>
      <c r="Y1220">
        <f t="shared" si="277"/>
        <v>271.92662941502704</v>
      </c>
      <c r="Z1220">
        <f t="shared" si="278"/>
        <v>102.11229000000002</v>
      </c>
      <c r="AA1220">
        <f t="shared" si="279"/>
        <v>3654.0970959089864</v>
      </c>
      <c r="AB1220">
        <f t="shared" si="280"/>
        <v>543.12732368827164</v>
      </c>
    </row>
    <row r="1221" spans="2:28" x14ac:dyDescent="0.55000000000000004">
      <c r="B1221" s="6" t="s">
        <v>39</v>
      </c>
      <c r="C1221" s="6">
        <v>1215</v>
      </c>
      <c r="D1221" s="6">
        <v>193</v>
      </c>
      <c r="E1221" s="12">
        <v>97.3</v>
      </c>
      <c r="F1221" s="16">
        <f t="shared" si="281"/>
        <v>0</v>
      </c>
      <c r="G1221" s="16">
        <f t="shared" si="284"/>
        <v>0</v>
      </c>
      <c r="I1221">
        <v>27</v>
      </c>
      <c r="J1221">
        <f t="shared" si="270"/>
        <v>373.48026187500005</v>
      </c>
      <c r="K1221">
        <f t="shared" si="271"/>
        <v>0</v>
      </c>
      <c r="L1221">
        <f t="shared" si="272"/>
        <v>373.48026187500005</v>
      </c>
      <c r="M1221">
        <f t="shared" si="273"/>
        <v>373.48026187500005</v>
      </c>
      <c r="N1221">
        <f t="shared" si="274"/>
        <v>10083.967070625002</v>
      </c>
      <c r="O1221">
        <f t="shared" si="275"/>
        <v>10083.967070625002</v>
      </c>
      <c r="P1221">
        <f t="shared" si="282"/>
        <v>5470952.6980564799</v>
      </c>
      <c r="Q1221">
        <f t="shared" si="283"/>
        <v>-1806771.6350768688</v>
      </c>
      <c r="S1221">
        <v>10.083967070625002</v>
      </c>
      <c r="T1221">
        <v>5470.9526980564797</v>
      </c>
      <c r="U1221">
        <v>1806.771635076869</v>
      </c>
      <c r="W1221">
        <v>1806771.6350768688</v>
      </c>
      <c r="X1221">
        <f t="shared" si="276"/>
        <v>0</v>
      </c>
      <c r="Y1221">
        <f t="shared" si="277"/>
        <v>271.36797187500002</v>
      </c>
      <c r="Z1221">
        <f t="shared" si="278"/>
        <v>102.11229000000002</v>
      </c>
      <c r="AA1221">
        <f t="shared" si="279"/>
        <v>3664.1810629796109</v>
      </c>
      <c r="AB1221">
        <f t="shared" si="280"/>
        <v>542.01149999999996</v>
      </c>
    </row>
    <row r="1222" spans="2:28" x14ac:dyDescent="0.55000000000000004">
      <c r="B1222" s="6" t="s">
        <v>39</v>
      </c>
      <c r="C1222" s="6">
        <v>1216</v>
      </c>
      <c r="D1222" s="6">
        <v>194</v>
      </c>
      <c r="E1222" s="12">
        <v>97.3</v>
      </c>
      <c r="F1222" s="16">
        <f t="shared" si="281"/>
        <v>-1.3888888888888099E-2</v>
      </c>
      <c r="G1222" s="16">
        <f t="shared" si="284"/>
        <v>-4.9999999999997158E-2</v>
      </c>
      <c r="I1222">
        <v>26.972222222222221</v>
      </c>
      <c r="J1222">
        <f t="shared" si="270"/>
        <v>372.92217879002703</v>
      </c>
      <c r="K1222">
        <f t="shared" si="271"/>
        <v>-3.2626225694442588</v>
      </c>
      <c r="L1222">
        <f t="shared" si="272"/>
        <v>341.94301212336217</v>
      </c>
      <c r="M1222">
        <f t="shared" si="273"/>
        <v>352.26940101225046</v>
      </c>
      <c r="N1222">
        <f t="shared" si="274"/>
        <v>9501.4885661915323</v>
      </c>
      <c r="O1222">
        <f t="shared" si="275"/>
        <v>9501.4885661915323</v>
      </c>
      <c r="P1222">
        <f t="shared" si="282"/>
        <v>5480454.1866226718</v>
      </c>
      <c r="Q1222">
        <f t="shared" si="283"/>
        <v>-1806771.6350768688</v>
      </c>
      <c r="S1222">
        <v>9.5014885661915329</v>
      </c>
      <c r="T1222">
        <v>5480.4541866226718</v>
      </c>
      <c r="U1222">
        <v>1806.771635076869</v>
      </c>
      <c r="W1222">
        <v>1806771.6350768688</v>
      </c>
      <c r="X1222">
        <f t="shared" si="276"/>
        <v>-20.652777777776603</v>
      </c>
      <c r="Y1222">
        <f t="shared" si="277"/>
        <v>270.809888790027</v>
      </c>
      <c r="Z1222">
        <f t="shared" si="278"/>
        <v>102.11229000000002</v>
      </c>
      <c r="AA1222">
        <f t="shared" si="279"/>
        <v>3673.6825515458031</v>
      </c>
      <c r="AB1222">
        <f t="shared" si="280"/>
        <v>540.89682368827152</v>
      </c>
    </row>
    <row r="1223" spans="2:28" x14ac:dyDescent="0.55000000000000004">
      <c r="B1223" s="6" t="s">
        <v>39</v>
      </c>
      <c r="C1223" s="6">
        <v>1217</v>
      </c>
      <c r="D1223" s="6">
        <v>195</v>
      </c>
      <c r="E1223" s="12">
        <v>97.2</v>
      </c>
      <c r="F1223" s="16">
        <f t="shared" si="281"/>
        <v>-2.7777777777778172E-2</v>
      </c>
      <c r="G1223" s="16">
        <f t="shared" si="284"/>
        <v>-0.10000000000000142</v>
      </c>
      <c r="I1223">
        <v>26.944444444444443</v>
      </c>
      <c r="J1223">
        <f t="shared" ref="J1223:J1286" si="285">Y1223+Z1223</f>
        <v>372.36467016010806</v>
      </c>
      <c r="K1223">
        <f t="shared" ref="K1223:K1286" si="286">(($AH$24*F1223)*$AH$28)/2</f>
        <v>-6.5252451388889812</v>
      </c>
      <c r="L1223">
        <f t="shared" ref="L1223:L1286" si="287">(K1223/$AH$28)+M1223</f>
        <v>310.4063368267739</v>
      </c>
      <c r="M1223">
        <f t="shared" ref="M1223:M1286" si="288">J1223+X1223</f>
        <v>331.05911460455195</v>
      </c>
      <c r="N1223">
        <f t="shared" ref="N1223:N1286" si="289">M1223*I1223</f>
        <v>8920.203921289316</v>
      </c>
      <c r="O1223">
        <f t="shared" ref="O1223:O1286" si="290">N1223*1</f>
        <v>8920.203921289316</v>
      </c>
      <c r="P1223">
        <f t="shared" si="282"/>
        <v>5489374.390543961</v>
      </c>
      <c r="Q1223">
        <f t="shared" si="283"/>
        <v>-1806771.6350768688</v>
      </c>
      <c r="S1223">
        <v>8.9202039212893158</v>
      </c>
      <c r="T1223">
        <v>5489.3743905439615</v>
      </c>
      <c r="U1223">
        <v>1806.771635076869</v>
      </c>
      <c r="W1223">
        <v>1806771.6350768688</v>
      </c>
      <c r="X1223">
        <f t="shared" ref="X1223:X1286" si="291">F1223*$AH$24</f>
        <v>-41.30555555555614</v>
      </c>
      <c r="Y1223">
        <f t="shared" ref="Y1223:Y1286" si="292">0.5*1.225*$AH$26*$AH$25*I1223^2</f>
        <v>270.25238016010803</v>
      </c>
      <c r="Z1223">
        <f t="shared" ref="Z1223:Z1286" si="293">$AH$27*$AH$24*9.81</f>
        <v>102.11229000000002</v>
      </c>
      <c r="AA1223">
        <f t="shared" ref="AA1223:AA1286" si="294">T1223-U1223</f>
        <v>3682.6027554670927</v>
      </c>
      <c r="AB1223">
        <f t="shared" ref="AB1223:AB1286" si="295">(0.5*$AH$24*I1223^2)/1000</f>
        <v>539.78329475308635</v>
      </c>
    </row>
    <row r="1224" spans="2:28" x14ac:dyDescent="0.55000000000000004">
      <c r="B1224" s="6" t="s">
        <v>39</v>
      </c>
      <c r="C1224" s="6">
        <v>1218</v>
      </c>
      <c r="D1224" s="6">
        <v>196</v>
      </c>
      <c r="E1224" s="12">
        <v>97.1</v>
      </c>
      <c r="F1224" s="16">
        <f t="shared" ref="F1224:F1287" si="296">($E1225-$E1223)/2/3.6</f>
        <v>-2.7777777777778172E-2</v>
      </c>
      <c r="G1224" s="16">
        <f t="shared" si="284"/>
        <v>-0.10000000000000142</v>
      </c>
      <c r="I1224">
        <v>26.916666666666668</v>
      </c>
      <c r="J1224">
        <f t="shared" si="285"/>
        <v>371.80773598524314</v>
      </c>
      <c r="K1224">
        <f t="shared" si="286"/>
        <v>-6.5252451388889812</v>
      </c>
      <c r="L1224">
        <f t="shared" si="287"/>
        <v>309.84940265190892</v>
      </c>
      <c r="M1224">
        <f t="shared" si="288"/>
        <v>330.50218042968697</v>
      </c>
      <c r="N1224">
        <f t="shared" si="289"/>
        <v>8896.017023232409</v>
      </c>
      <c r="O1224">
        <f t="shared" si="290"/>
        <v>8896.017023232409</v>
      </c>
      <c r="P1224">
        <f t="shared" ref="P1224:P1287" si="297">P1223+MAX(0,O1224)</f>
        <v>5498270.4075671937</v>
      </c>
      <c r="Q1224">
        <f t="shared" ref="Q1224:Q1287" si="298">Q1223+MIN(0,O1224)</f>
        <v>-1806771.6350768688</v>
      </c>
      <c r="S1224">
        <v>8.8960170232324085</v>
      </c>
      <c r="T1224">
        <v>5498.2704075671936</v>
      </c>
      <c r="U1224">
        <v>1806.771635076869</v>
      </c>
      <c r="W1224">
        <v>1806771.6350768688</v>
      </c>
      <c r="X1224">
        <f t="shared" si="291"/>
        <v>-41.30555555555614</v>
      </c>
      <c r="Y1224">
        <f t="shared" si="292"/>
        <v>269.69544598524311</v>
      </c>
      <c r="Z1224">
        <f t="shared" si="293"/>
        <v>102.11229000000002</v>
      </c>
      <c r="AA1224">
        <f t="shared" si="294"/>
        <v>3691.4987724903249</v>
      </c>
      <c r="AB1224">
        <f t="shared" si="295"/>
        <v>538.67091319444455</v>
      </c>
    </row>
    <row r="1225" spans="2:28" x14ac:dyDescent="0.55000000000000004">
      <c r="B1225" s="6" t="s">
        <v>39</v>
      </c>
      <c r="C1225" s="6">
        <v>1219</v>
      </c>
      <c r="D1225" s="6">
        <v>197</v>
      </c>
      <c r="E1225" s="12">
        <v>97</v>
      </c>
      <c r="F1225" s="16">
        <f t="shared" si="296"/>
        <v>-2.7777777777776198E-2</v>
      </c>
      <c r="G1225" s="16">
        <f t="shared" ref="G1225:G1288" si="299">($E1226-$E1224)/2</f>
        <v>-9.9999999999994316E-2</v>
      </c>
      <c r="I1225">
        <v>26.861111111111111</v>
      </c>
      <c r="J1225">
        <f t="shared" si="285"/>
        <v>370.69559100067522</v>
      </c>
      <c r="K1225">
        <f t="shared" si="286"/>
        <v>-6.5252451388885175</v>
      </c>
      <c r="L1225">
        <f t="shared" si="287"/>
        <v>308.73725766734543</v>
      </c>
      <c r="M1225">
        <f t="shared" si="288"/>
        <v>329.39003544512201</v>
      </c>
      <c r="N1225">
        <f t="shared" si="289"/>
        <v>8847.7823409842495</v>
      </c>
      <c r="O1225">
        <f t="shared" si="290"/>
        <v>8847.7823409842495</v>
      </c>
      <c r="P1225">
        <f t="shared" si="297"/>
        <v>5507118.1899081776</v>
      </c>
      <c r="Q1225">
        <f t="shared" si="298"/>
        <v>-1806771.6350768688</v>
      </c>
      <c r="S1225">
        <v>8.8477823409842493</v>
      </c>
      <c r="T1225">
        <v>5507.1181899081776</v>
      </c>
      <c r="U1225">
        <v>1806.771635076869</v>
      </c>
      <c r="W1225">
        <v>1806771.6350768688</v>
      </c>
      <c r="X1225">
        <f t="shared" si="291"/>
        <v>-41.305555555553205</v>
      </c>
      <c r="Y1225">
        <f t="shared" si="292"/>
        <v>268.58330100067519</v>
      </c>
      <c r="Z1225">
        <f t="shared" si="293"/>
        <v>102.11229000000002</v>
      </c>
      <c r="AA1225">
        <f t="shared" si="294"/>
        <v>3700.3465548313088</v>
      </c>
      <c r="AB1225">
        <f t="shared" si="295"/>
        <v>536.44959220679016</v>
      </c>
    </row>
    <row r="1226" spans="2:28" x14ac:dyDescent="0.55000000000000004">
      <c r="B1226" s="6" t="s">
        <v>39</v>
      </c>
      <c r="C1226" s="6">
        <v>1220</v>
      </c>
      <c r="D1226" s="6">
        <v>198</v>
      </c>
      <c r="E1226" s="12">
        <v>96.9</v>
      </c>
      <c r="F1226" s="16">
        <f t="shared" si="296"/>
        <v>-4.1666666666666269E-2</v>
      </c>
      <c r="G1226" s="16">
        <f t="shared" si="299"/>
        <v>-0.14999999999999858</v>
      </c>
      <c r="I1226">
        <v>26.777777777777779</v>
      </c>
      <c r="J1226">
        <f t="shared" si="285"/>
        <v>369.03168193672849</v>
      </c>
      <c r="K1226">
        <f t="shared" si="286"/>
        <v>-9.7878677083332395</v>
      </c>
      <c r="L1226">
        <f t="shared" si="287"/>
        <v>276.0941819367294</v>
      </c>
      <c r="M1226">
        <f t="shared" si="288"/>
        <v>307.07334860339574</v>
      </c>
      <c r="N1226">
        <f t="shared" si="289"/>
        <v>8222.7418903798189</v>
      </c>
      <c r="O1226">
        <f t="shared" si="290"/>
        <v>8222.7418903798189</v>
      </c>
      <c r="P1226">
        <f t="shared" si="297"/>
        <v>5515340.9317985578</v>
      </c>
      <c r="Q1226">
        <f t="shared" si="298"/>
        <v>-1806771.6350768688</v>
      </c>
      <c r="S1226">
        <v>8.2227418903798188</v>
      </c>
      <c r="T1226">
        <v>5515.3409317985579</v>
      </c>
      <c r="U1226">
        <v>1806.771635076869</v>
      </c>
      <c r="W1226">
        <v>1806771.6350768688</v>
      </c>
      <c r="X1226">
        <f t="shared" si="291"/>
        <v>-61.958333333332739</v>
      </c>
      <c r="Y1226">
        <f t="shared" si="292"/>
        <v>266.91939193672846</v>
      </c>
      <c r="Z1226">
        <f t="shared" si="293"/>
        <v>102.11229000000002</v>
      </c>
      <c r="AA1226">
        <f t="shared" si="294"/>
        <v>3708.5692967216892</v>
      </c>
      <c r="AB1226">
        <f t="shared" si="295"/>
        <v>533.12621604938272</v>
      </c>
    </row>
    <row r="1227" spans="2:28" x14ac:dyDescent="0.55000000000000004">
      <c r="B1227" s="6" t="s">
        <v>39</v>
      </c>
      <c r="C1227" s="6">
        <v>1221</v>
      </c>
      <c r="D1227" s="6">
        <v>199</v>
      </c>
      <c r="E1227" s="12">
        <v>96.7</v>
      </c>
      <c r="F1227" s="16">
        <f t="shared" si="296"/>
        <v>-6.9444444444444448E-2</v>
      </c>
      <c r="G1227" s="16">
        <f t="shared" si="299"/>
        <v>-0.25</v>
      </c>
      <c r="I1227">
        <v>26.694444444444443</v>
      </c>
      <c r="J1227">
        <f t="shared" si="285"/>
        <v>367.37294296826781</v>
      </c>
      <c r="K1227">
        <f t="shared" si="286"/>
        <v>-16.313112847222225</v>
      </c>
      <c r="L1227">
        <f t="shared" si="287"/>
        <v>212.47710963493444</v>
      </c>
      <c r="M1227">
        <f t="shared" si="288"/>
        <v>264.10905407937889</v>
      </c>
      <c r="N1227">
        <f t="shared" si="289"/>
        <v>7050.2444713967525</v>
      </c>
      <c r="O1227">
        <f t="shared" si="290"/>
        <v>7050.2444713967525</v>
      </c>
      <c r="P1227">
        <f t="shared" si="297"/>
        <v>5522391.1762699541</v>
      </c>
      <c r="Q1227">
        <f t="shared" si="298"/>
        <v>-1806771.6350768688</v>
      </c>
      <c r="S1227">
        <v>7.0502444713967529</v>
      </c>
      <c r="T1227">
        <v>5522.3911762699545</v>
      </c>
      <c r="U1227">
        <v>1806.771635076869</v>
      </c>
      <c r="W1227">
        <v>1806771.6350768688</v>
      </c>
      <c r="X1227">
        <f t="shared" si="291"/>
        <v>-103.2638888888889</v>
      </c>
      <c r="Y1227">
        <f t="shared" si="292"/>
        <v>265.26065296826778</v>
      </c>
      <c r="Z1227">
        <f t="shared" si="293"/>
        <v>102.11229000000002</v>
      </c>
      <c r="AA1227">
        <f t="shared" si="294"/>
        <v>3715.6195411930858</v>
      </c>
      <c r="AB1227">
        <f t="shared" si="295"/>
        <v>529.81316628086415</v>
      </c>
    </row>
    <row r="1228" spans="2:28" x14ac:dyDescent="0.55000000000000004">
      <c r="B1228" s="6" t="s">
        <v>39</v>
      </c>
      <c r="C1228" s="6">
        <v>1222</v>
      </c>
      <c r="D1228" s="6">
        <v>200</v>
      </c>
      <c r="E1228" s="12">
        <v>96.4</v>
      </c>
      <c r="F1228" s="16">
        <f t="shared" si="296"/>
        <v>-8.3333333333334522E-2</v>
      </c>
      <c r="G1228" s="16">
        <f t="shared" si="299"/>
        <v>-0.30000000000000426</v>
      </c>
      <c r="I1228">
        <v>26.583333333333332</v>
      </c>
      <c r="J1228">
        <f t="shared" si="285"/>
        <v>365.16933338107646</v>
      </c>
      <c r="K1228">
        <f t="shared" si="286"/>
        <v>-19.575735416666948</v>
      </c>
      <c r="L1228">
        <f t="shared" si="287"/>
        <v>179.29433338107378</v>
      </c>
      <c r="M1228">
        <f t="shared" si="288"/>
        <v>241.25266671440801</v>
      </c>
      <c r="N1228">
        <f t="shared" si="289"/>
        <v>6413.3000568246789</v>
      </c>
      <c r="O1228">
        <f t="shared" si="290"/>
        <v>6413.3000568246789</v>
      </c>
      <c r="P1228">
        <f t="shared" si="297"/>
        <v>5528804.4763267785</v>
      </c>
      <c r="Q1228">
        <f t="shared" si="298"/>
        <v>-1806771.6350768688</v>
      </c>
      <c r="S1228">
        <v>6.4133000568246787</v>
      </c>
      <c r="T1228">
        <v>5528.804476326779</v>
      </c>
      <c r="U1228">
        <v>1806.771635076869</v>
      </c>
      <c r="W1228">
        <v>1806771.6350768688</v>
      </c>
      <c r="X1228">
        <f t="shared" si="291"/>
        <v>-123.91666666666843</v>
      </c>
      <c r="Y1228">
        <f t="shared" si="292"/>
        <v>263.05704338107643</v>
      </c>
      <c r="Z1228">
        <f t="shared" si="293"/>
        <v>102.11229000000002</v>
      </c>
      <c r="AA1228">
        <f t="shared" si="294"/>
        <v>3722.0328412499102</v>
      </c>
      <c r="AB1228">
        <f t="shared" si="295"/>
        <v>525.41182986111107</v>
      </c>
    </row>
    <row r="1229" spans="2:28" x14ac:dyDescent="0.55000000000000004">
      <c r="B1229" s="6" t="s">
        <v>39</v>
      </c>
      <c r="C1229" s="6">
        <v>1223</v>
      </c>
      <c r="D1229" s="6">
        <v>201</v>
      </c>
      <c r="E1229" s="12">
        <v>96.1</v>
      </c>
      <c r="F1229" s="16">
        <f t="shared" si="296"/>
        <v>-9.7222222222222612E-2</v>
      </c>
      <c r="G1229" s="16">
        <f t="shared" si="299"/>
        <v>-0.35000000000000142</v>
      </c>
      <c r="I1229">
        <v>26.527777777777779</v>
      </c>
      <c r="J1229">
        <f t="shared" si="285"/>
        <v>364.07097531780482</v>
      </c>
      <c r="K1229">
        <f t="shared" si="286"/>
        <v>-22.838357986111202</v>
      </c>
      <c r="L1229">
        <f t="shared" si="287"/>
        <v>147.21680865113728</v>
      </c>
      <c r="M1229">
        <f t="shared" si="288"/>
        <v>219.5015308733598</v>
      </c>
      <c r="N1229">
        <f t="shared" si="289"/>
        <v>5822.8878328905166</v>
      </c>
      <c r="O1229">
        <f t="shared" si="290"/>
        <v>5822.8878328905166</v>
      </c>
      <c r="P1229">
        <f t="shared" si="297"/>
        <v>5534627.3641596688</v>
      </c>
      <c r="Q1229">
        <f t="shared" si="298"/>
        <v>-1806771.6350768688</v>
      </c>
      <c r="S1229">
        <v>5.8228878328905171</v>
      </c>
      <c r="T1229">
        <v>5534.627364159669</v>
      </c>
      <c r="U1229">
        <v>1806.771635076869</v>
      </c>
      <c r="W1229">
        <v>1806771.6350768688</v>
      </c>
      <c r="X1229">
        <f t="shared" si="291"/>
        <v>-144.56944444444503</v>
      </c>
      <c r="Y1229">
        <f t="shared" si="292"/>
        <v>261.95868531780479</v>
      </c>
      <c r="Z1229">
        <f t="shared" si="293"/>
        <v>102.11229000000002</v>
      </c>
      <c r="AA1229">
        <f t="shared" si="294"/>
        <v>3727.8557290828003</v>
      </c>
      <c r="AB1229">
        <f t="shared" si="295"/>
        <v>523.21804591049386</v>
      </c>
    </row>
    <row r="1230" spans="2:28" x14ac:dyDescent="0.55000000000000004">
      <c r="B1230" s="6" t="s">
        <v>39</v>
      </c>
      <c r="C1230" s="6">
        <v>1224</v>
      </c>
      <c r="D1230" s="6">
        <v>202</v>
      </c>
      <c r="E1230" s="12">
        <v>95.7</v>
      </c>
      <c r="F1230" s="16">
        <f t="shared" si="296"/>
        <v>-8.3333333333332538E-2</v>
      </c>
      <c r="G1230" s="16">
        <f t="shared" si="299"/>
        <v>-0.29999999999999716</v>
      </c>
      <c r="I1230">
        <v>26.472222222222221</v>
      </c>
      <c r="J1230">
        <f t="shared" si="285"/>
        <v>362.97491507474928</v>
      </c>
      <c r="K1230">
        <f t="shared" si="286"/>
        <v>-19.575735416666479</v>
      </c>
      <c r="L1230">
        <f t="shared" si="287"/>
        <v>177.09991507475104</v>
      </c>
      <c r="M1230">
        <f t="shared" si="288"/>
        <v>239.05824840808378</v>
      </c>
      <c r="N1230">
        <f t="shared" si="289"/>
        <v>6328.403075913996</v>
      </c>
      <c r="O1230">
        <f t="shared" si="290"/>
        <v>6328.403075913996</v>
      </c>
      <c r="P1230">
        <f t="shared" si="297"/>
        <v>5540955.7672355827</v>
      </c>
      <c r="Q1230">
        <f t="shared" si="298"/>
        <v>-1806771.6350768688</v>
      </c>
      <c r="S1230">
        <v>6.3284030759139958</v>
      </c>
      <c r="T1230">
        <v>5540.9557672355832</v>
      </c>
      <c r="U1230">
        <v>1806.771635076869</v>
      </c>
      <c r="W1230">
        <v>1806771.6350768688</v>
      </c>
      <c r="X1230">
        <f t="shared" si="291"/>
        <v>-123.91666666666548</v>
      </c>
      <c r="Y1230">
        <f t="shared" si="292"/>
        <v>260.86262507474925</v>
      </c>
      <c r="Z1230">
        <f t="shared" si="293"/>
        <v>102.11229000000002</v>
      </c>
      <c r="AA1230">
        <f t="shared" si="294"/>
        <v>3734.1841321587144</v>
      </c>
      <c r="AB1230">
        <f t="shared" si="295"/>
        <v>521.02885146604933</v>
      </c>
    </row>
    <row r="1231" spans="2:28" x14ac:dyDescent="0.55000000000000004">
      <c r="B1231" s="6" t="s">
        <v>39</v>
      </c>
      <c r="C1231" s="6">
        <v>1225</v>
      </c>
      <c r="D1231" s="6">
        <v>203</v>
      </c>
      <c r="E1231" s="12">
        <v>95.5</v>
      </c>
      <c r="F1231" s="16">
        <f t="shared" si="296"/>
        <v>-5.5555555555556344E-2</v>
      </c>
      <c r="G1231" s="16">
        <f t="shared" si="299"/>
        <v>-0.20000000000000284</v>
      </c>
      <c r="I1231">
        <v>26.444444444444443</v>
      </c>
      <c r="J1231">
        <f t="shared" si="285"/>
        <v>362.42774663580246</v>
      </c>
      <c r="K1231">
        <f t="shared" si="286"/>
        <v>-13.050490277777962</v>
      </c>
      <c r="L1231">
        <f t="shared" si="287"/>
        <v>238.51107996913404</v>
      </c>
      <c r="M1231">
        <f t="shared" si="288"/>
        <v>279.81663552469018</v>
      </c>
      <c r="N1231">
        <f t="shared" si="289"/>
        <v>7399.5954727640292</v>
      </c>
      <c r="O1231">
        <f t="shared" si="290"/>
        <v>7399.5954727640292</v>
      </c>
      <c r="P1231">
        <f t="shared" si="297"/>
        <v>5548355.3627083469</v>
      </c>
      <c r="Q1231">
        <f t="shared" si="298"/>
        <v>-1806771.6350768688</v>
      </c>
      <c r="S1231">
        <v>7.3995954727640294</v>
      </c>
      <c r="T1231">
        <v>5548.3553627083475</v>
      </c>
      <c r="U1231">
        <v>1806.771635076869</v>
      </c>
      <c r="W1231">
        <v>1806771.6350768688</v>
      </c>
      <c r="X1231">
        <f t="shared" si="291"/>
        <v>-82.61111111111228</v>
      </c>
      <c r="Y1231">
        <f t="shared" si="292"/>
        <v>260.31545663580243</v>
      </c>
      <c r="Z1231">
        <f t="shared" si="293"/>
        <v>102.11229000000002</v>
      </c>
      <c r="AA1231">
        <f t="shared" si="294"/>
        <v>3741.5837276314787</v>
      </c>
      <c r="AB1231">
        <f t="shared" si="295"/>
        <v>519.9359753086419</v>
      </c>
    </row>
    <row r="1232" spans="2:28" x14ac:dyDescent="0.55000000000000004">
      <c r="B1232" s="6" t="s">
        <v>39</v>
      </c>
      <c r="C1232" s="6">
        <v>1226</v>
      </c>
      <c r="D1232" s="6">
        <v>204</v>
      </c>
      <c r="E1232" s="12">
        <v>95.3</v>
      </c>
      <c r="F1232" s="16">
        <f t="shared" si="296"/>
        <v>-4.1666666666666269E-2</v>
      </c>
      <c r="G1232" s="16">
        <f t="shared" si="299"/>
        <v>-0.14999999999999858</v>
      </c>
      <c r="I1232">
        <v>26.388888888888889</v>
      </c>
      <c r="J1232">
        <f t="shared" si="285"/>
        <v>361.33513312307105</v>
      </c>
      <c r="K1232">
        <f t="shared" si="286"/>
        <v>-9.7878677083332395</v>
      </c>
      <c r="L1232">
        <f t="shared" si="287"/>
        <v>268.39763312307196</v>
      </c>
      <c r="M1232">
        <f t="shared" si="288"/>
        <v>299.3767997897383</v>
      </c>
      <c r="N1232">
        <f t="shared" si="289"/>
        <v>7900.2211055625385</v>
      </c>
      <c r="O1232">
        <f t="shared" si="290"/>
        <v>7900.2211055625385</v>
      </c>
      <c r="P1232">
        <f t="shared" si="297"/>
        <v>5556255.5838139094</v>
      </c>
      <c r="Q1232">
        <f t="shared" si="298"/>
        <v>-1806771.6350768688</v>
      </c>
      <c r="S1232">
        <v>7.9002211055625384</v>
      </c>
      <c r="T1232">
        <v>5556.2555838139097</v>
      </c>
      <c r="U1232">
        <v>1806.771635076869</v>
      </c>
      <c r="W1232">
        <v>1806771.6350768688</v>
      </c>
      <c r="X1232">
        <f t="shared" si="291"/>
        <v>-61.958333333332739</v>
      </c>
      <c r="Y1232">
        <f t="shared" si="292"/>
        <v>259.22284312307102</v>
      </c>
      <c r="Z1232">
        <f t="shared" si="293"/>
        <v>102.11229000000002</v>
      </c>
      <c r="AA1232">
        <f t="shared" si="294"/>
        <v>3749.4839487370409</v>
      </c>
      <c r="AB1232">
        <f t="shared" si="295"/>
        <v>517.75366512345681</v>
      </c>
    </row>
    <row r="1233" spans="2:28" x14ac:dyDescent="0.55000000000000004">
      <c r="B1233" s="6" t="s">
        <v>39</v>
      </c>
      <c r="C1233" s="6">
        <v>1227</v>
      </c>
      <c r="D1233" s="6">
        <v>205</v>
      </c>
      <c r="E1233" s="12">
        <v>95.2</v>
      </c>
      <c r="F1233" s="16">
        <f t="shared" si="296"/>
        <v>-4.1666666666666269E-2</v>
      </c>
      <c r="G1233" s="16">
        <f t="shared" si="299"/>
        <v>-0.14999999999999858</v>
      </c>
      <c r="I1233">
        <v>26.361111111111111</v>
      </c>
      <c r="J1233">
        <f t="shared" si="285"/>
        <v>360.78968804928627</v>
      </c>
      <c r="K1233">
        <f t="shared" si="286"/>
        <v>-9.7878677083332395</v>
      </c>
      <c r="L1233">
        <f t="shared" si="287"/>
        <v>267.85218804928718</v>
      </c>
      <c r="M1233">
        <f t="shared" si="288"/>
        <v>298.83135471595352</v>
      </c>
      <c r="N1233">
        <f t="shared" si="289"/>
        <v>7877.5265451511077</v>
      </c>
      <c r="O1233">
        <f t="shared" si="290"/>
        <v>7877.5265451511077</v>
      </c>
      <c r="P1233">
        <f t="shared" si="297"/>
        <v>5564133.1103590606</v>
      </c>
      <c r="Q1233">
        <f t="shared" si="298"/>
        <v>-1806771.6350768688</v>
      </c>
      <c r="S1233">
        <v>7.8775265451511078</v>
      </c>
      <c r="T1233">
        <v>5564.133110359061</v>
      </c>
      <c r="U1233">
        <v>1806.771635076869</v>
      </c>
      <c r="W1233">
        <v>1806771.6350768688</v>
      </c>
      <c r="X1233">
        <f t="shared" si="291"/>
        <v>-61.958333333332739</v>
      </c>
      <c r="Y1233">
        <f t="shared" si="292"/>
        <v>258.67739804928624</v>
      </c>
      <c r="Z1233">
        <f t="shared" si="293"/>
        <v>102.11229000000002</v>
      </c>
      <c r="AA1233">
        <f t="shared" si="294"/>
        <v>3757.3614752821923</v>
      </c>
      <c r="AB1233">
        <f t="shared" si="295"/>
        <v>516.66423109567904</v>
      </c>
    </row>
    <row r="1234" spans="2:28" x14ac:dyDescent="0.55000000000000004">
      <c r="B1234" s="6" t="s">
        <v>39</v>
      </c>
      <c r="C1234" s="6">
        <v>1228</v>
      </c>
      <c r="D1234" s="6">
        <v>206</v>
      </c>
      <c r="E1234" s="12">
        <v>95</v>
      </c>
      <c r="F1234" s="16">
        <f t="shared" si="296"/>
        <v>-4.1666666666666269E-2</v>
      </c>
      <c r="G1234" s="16">
        <f t="shared" si="299"/>
        <v>-0.14999999999999858</v>
      </c>
      <c r="I1234">
        <v>26.305555555555557</v>
      </c>
      <c r="J1234">
        <f t="shared" si="285"/>
        <v>359.70052126687892</v>
      </c>
      <c r="K1234">
        <f t="shared" si="286"/>
        <v>-9.7878677083332395</v>
      </c>
      <c r="L1234">
        <f t="shared" si="287"/>
        <v>266.76302126687983</v>
      </c>
      <c r="M1234">
        <f t="shared" si="288"/>
        <v>297.74218793354618</v>
      </c>
      <c r="N1234">
        <f t="shared" si="289"/>
        <v>7832.2736659185621</v>
      </c>
      <c r="O1234">
        <f t="shared" si="290"/>
        <v>7832.2736659185621</v>
      </c>
      <c r="P1234">
        <f t="shared" si="297"/>
        <v>5571965.3840249795</v>
      </c>
      <c r="Q1234">
        <f t="shared" si="298"/>
        <v>-1806771.6350768688</v>
      </c>
      <c r="S1234">
        <v>7.8322736659185619</v>
      </c>
      <c r="T1234">
        <v>5571.9653840249794</v>
      </c>
      <c r="U1234">
        <v>1806.771635076869</v>
      </c>
      <c r="W1234">
        <v>1806771.6350768688</v>
      </c>
      <c r="X1234">
        <f t="shared" si="291"/>
        <v>-61.958333333332739</v>
      </c>
      <c r="Y1234">
        <f t="shared" si="292"/>
        <v>257.58823126687889</v>
      </c>
      <c r="Z1234">
        <f t="shared" si="293"/>
        <v>102.11229000000002</v>
      </c>
      <c r="AA1234">
        <f t="shared" si="294"/>
        <v>3765.1937489481106</v>
      </c>
      <c r="AB1234">
        <f t="shared" si="295"/>
        <v>514.48880516975316</v>
      </c>
    </row>
    <row r="1235" spans="2:28" x14ac:dyDescent="0.55000000000000004">
      <c r="B1235" s="6" t="s">
        <v>39</v>
      </c>
      <c r="C1235" s="6">
        <v>1229</v>
      </c>
      <c r="D1235" s="6">
        <v>207</v>
      </c>
      <c r="E1235" s="12">
        <v>94.9</v>
      </c>
      <c r="F1235" s="16">
        <f t="shared" si="296"/>
        <v>-4.1666666666666269E-2</v>
      </c>
      <c r="G1235" s="16">
        <f t="shared" si="299"/>
        <v>-0.14999999999999858</v>
      </c>
      <c r="I1235">
        <v>26.25</v>
      </c>
      <c r="J1235">
        <f t="shared" si="285"/>
        <v>358.61365230468755</v>
      </c>
      <c r="K1235">
        <f t="shared" si="286"/>
        <v>-9.7878677083332395</v>
      </c>
      <c r="L1235">
        <f t="shared" si="287"/>
        <v>265.67615230468846</v>
      </c>
      <c r="M1235">
        <f t="shared" si="288"/>
        <v>296.6553189713548</v>
      </c>
      <c r="N1235">
        <f t="shared" si="289"/>
        <v>7787.2021229980637</v>
      </c>
      <c r="O1235">
        <f t="shared" si="290"/>
        <v>7787.2021229980637</v>
      </c>
      <c r="P1235">
        <f t="shared" si="297"/>
        <v>5579752.586147978</v>
      </c>
      <c r="Q1235">
        <f t="shared" si="298"/>
        <v>-1806771.6350768688</v>
      </c>
      <c r="S1235">
        <v>7.7872021229980639</v>
      </c>
      <c r="T1235">
        <v>5579.752586147978</v>
      </c>
      <c r="U1235">
        <v>1806.771635076869</v>
      </c>
      <c r="W1235">
        <v>1806771.6350768688</v>
      </c>
      <c r="X1235">
        <f t="shared" si="291"/>
        <v>-61.958333333332739</v>
      </c>
      <c r="Y1235">
        <f t="shared" si="292"/>
        <v>256.50136230468752</v>
      </c>
      <c r="Z1235">
        <f t="shared" si="293"/>
        <v>102.11229000000002</v>
      </c>
      <c r="AA1235">
        <f t="shared" si="294"/>
        <v>3772.9809510711093</v>
      </c>
      <c r="AB1235">
        <f t="shared" si="295"/>
        <v>512.31796874999998</v>
      </c>
    </row>
    <row r="1236" spans="2:28" x14ac:dyDescent="0.55000000000000004">
      <c r="B1236" s="6" t="s">
        <v>39</v>
      </c>
      <c r="C1236" s="6">
        <v>1230</v>
      </c>
      <c r="D1236" s="6">
        <v>208</v>
      </c>
      <c r="E1236" s="12">
        <v>94.7</v>
      </c>
      <c r="F1236" s="16">
        <f t="shared" si="296"/>
        <v>-5.5555555555556344E-2</v>
      </c>
      <c r="G1236" s="16">
        <f t="shared" si="299"/>
        <v>-0.20000000000000284</v>
      </c>
      <c r="I1236">
        <v>26.222222222222221</v>
      </c>
      <c r="J1236">
        <f t="shared" si="285"/>
        <v>358.07107950617285</v>
      </c>
      <c r="K1236">
        <f t="shared" si="286"/>
        <v>-13.050490277777962</v>
      </c>
      <c r="L1236">
        <f t="shared" si="287"/>
        <v>234.15441283950443</v>
      </c>
      <c r="M1236">
        <f t="shared" si="288"/>
        <v>275.45996839506057</v>
      </c>
      <c r="N1236">
        <f t="shared" si="289"/>
        <v>7223.1725045815883</v>
      </c>
      <c r="O1236">
        <f t="shared" si="290"/>
        <v>7223.1725045815883</v>
      </c>
      <c r="P1236">
        <f t="shared" si="297"/>
        <v>5586975.7586525595</v>
      </c>
      <c r="Q1236">
        <f t="shared" si="298"/>
        <v>-1806771.6350768688</v>
      </c>
      <c r="S1236">
        <v>7.2231725045815889</v>
      </c>
      <c r="T1236">
        <v>5586.9757586525593</v>
      </c>
      <c r="U1236">
        <v>1806.771635076869</v>
      </c>
      <c r="W1236">
        <v>1806771.6350768688</v>
      </c>
      <c r="X1236">
        <f t="shared" si="291"/>
        <v>-82.61111111111228</v>
      </c>
      <c r="Y1236">
        <f t="shared" si="292"/>
        <v>255.95878950617282</v>
      </c>
      <c r="Z1236">
        <f t="shared" si="293"/>
        <v>102.11229000000002</v>
      </c>
      <c r="AA1236">
        <f t="shared" si="294"/>
        <v>3780.2041235756906</v>
      </c>
      <c r="AB1236">
        <f t="shared" si="295"/>
        <v>511.23427160493821</v>
      </c>
    </row>
    <row r="1237" spans="2:28" x14ac:dyDescent="0.55000000000000004">
      <c r="B1237" s="6" t="s">
        <v>39</v>
      </c>
      <c r="C1237" s="6">
        <v>1231</v>
      </c>
      <c r="D1237" s="6">
        <v>209</v>
      </c>
      <c r="E1237" s="12">
        <v>94.5</v>
      </c>
      <c r="F1237" s="16">
        <f t="shared" si="296"/>
        <v>-4.1666666666666269E-2</v>
      </c>
      <c r="G1237" s="16">
        <f t="shared" si="299"/>
        <v>-0.14999999999999858</v>
      </c>
      <c r="I1237">
        <v>26.222222222222221</v>
      </c>
      <c r="J1237">
        <f t="shared" si="285"/>
        <v>358.07107950617285</v>
      </c>
      <c r="K1237">
        <f t="shared" si="286"/>
        <v>-9.7878677083332395</v>
      </c>
      <c r="L1237">
        <f t="shared" si="287"/>
        <v>265.13357950617376</v>
      </c>
      <c r="M1237">
        <f t="shared" si="288"/>
        <v>296.1127461728401</v>
      </c>
      <c r="N1237">
        <f t="shared" si="289"/>
        <v>7764.7342329766961</v>
      </c>
      <c r="O1237">
        <f t="shared" si="290"/>
        <v>7764.7342329766961</v>
      </c>
      <c r="P1237">
        <f t="shared" si="297"/>
        <v>5594740.4928855365</v>
      </c>
      <c r="Q1237">
        <f t="shared" si="298"/>
        <v>-1806771.6350768688</v>
      </c>
      <c r="S1237">
        <v>7.7647342329766964</v>
      </c>
      <c r="T1237">
        <v>5594.7404928855367</v>
      </c>
      <c r="U1237">
        <v>1806.771635076869</v>
      </c>
      <c r="W1237">
        <v>1806771.6350768688</v>
      </c>
      <c r="X1237">
        <f t="shared" si="291"/>
        <v>-61.958333333332739</v>
      </c>
      <c r="Y1237">
        <f t="shared" si="292"/>
        <v>255.95878950617282</v>
      </c>
      <c r="Z1237">
        <f t="shared" si="293"/>
        <v>102.11229000000002</v>
      </c>
      <c r="AA1237">
        <f t="shared" si="294"/>
        <v>3787.968857808668</v>
      </c>
      <c r="AB1237">
        <f t="shared" si="295"/>
        <v>511.23427160493821</v>
      </c>
    </row>
    <row r="1238" spans="2:28" x14ac:dyDescent="0.55000000000000004">
      <c r="B1238" s="6" t="s">
        <v>39</v>
      </c>
      <c r="C1238" s="6">
        <v>1232</v>
      </c>
      <c r="D1238" s="6">
        <v>210</v>
      </c>
      <c r="E1238" s="12">
        <v>94.4</v>
      </c>
      <c r="F1238" s="16">
        <f t="shared" si="296"/>
        <v>-1.3888888888888099E-2</v>
      </c>
      <c r="G1238" s="16">
        <f t="shared" si="299"/>
        <v>-4.9999999999997158E-2</v>
      </c>
      <c r="I1238">
        <v>26.194444444444443</v>
      </c>
      <c r="J1238">
        <f t="shared" si="285"/>
        <v>357.5290811627122</v>
      </c>
      <c r="K1238">
        <f t="shared" si="286"/>
        <v>-3.2626225694442588</v>
      </c>
      <c r="L1238">
        <f t="shared" si="287"/>
        <v>326.54991449604734</v>
      </c>
      <c r="M1238">
        <f t="shared" si="288"/>
        <v>336.87630338493562</v>
      </c>
      <c r="N1238">
        <f t="shared" si="289"/>
        <v>8824.2876136665072</v>
      </c>
      <c r="O1238">
        <f t="shared" si="290"/>
        <v>8824.2876136665072</v>
      </c>
      <c r="P1238">
        <f t="shared" si="297"/>
        <v>5603564.7804992031</v>
      </c>
      <c r="Q1238">
        <f t="shared" si="298"/>
        <v>-1806771.6350768688</v>
      </c>
      <c r="S1238">
        <v>8.8242876136665078</v>
      </c>
      <c r="T1238">
        <v>5603.5647804992032</v>
      </c>
      <c r="U1238">
        <v>1806.771635076869</v>
      </c>
      <c r="W1238">
        <v>1806771.6350768688</v>
      </c>
      <c r="X1238">
        <f t="shared" si="291"/>
        <v>-20.652777777776603</v>
      </c>
      <c r="Y1238">
        <f t="shared" si="292"/>
        <v>255.4167911627122</v>
      </c>
      <c r="Z1238">
        <f t="shared" si="293"/>
        <v>102.11229000000002</v>
      </c>
      <c r="AA1238">
        <f t="shared" si="294"/>
        <v>3796.7931454223344</v>
      </c>
      <c r="AB1238">
        <f t="shared" si="295"/>
        <v>510.15172183641971</v>
      </c>
    </row>
    <row r="1239" spans="2:28" x14ac:dyDescent="0.55000000000000004">
      <c r="B1239" s="6" t="s">
        <v>39</v>
      </c>
      <c r="C1239" s="6">
        <v>1233</v>
      </c>
      <c r="D1239" s="6">
        <v>211</v>
      </c>
      <c r="E1239" s="12">
        <v>94.4</v>
      </c>
      <c r="F1239" s="16">
        <f t="shared" si="296"/>
        <v>-1.3888888888890073E-2</v>
      </c>
      <c r="G1239" s="16">
        <f t="shared" si="299"/>
        <v>-5.0000000000004263E-2</v>
      </c>
      <c r="I1239">
        <v>26.194444444444443</v>
      </c>
      <c r="J1239">
        <f t="shared" si="285"/>
        <v>357.5290811627122</v>
      </c>
      <c r="K1239">
        <f t="shared" si="286"/>
        <v>-3.2626225694447224</v>
      </c>
      <c r="L1239">
        <f t="shared" si="287"/>
        <v>326.5499144960429</v>
      </c>
      <c r="M1239">
        <f t="shared" si="288"/>
        <v>336.87630338493267</v>
      </c>
      <c r="N1239">
        <f t="shared" si="289"/>
        <v>8824.2876136664308</v>
      </c>
      <c r="O1239">
        <f t="shared" si="290"/>
        <v>8824.2876136664308</v>
      </c>
      <c r="P1239">
        <f t="shared" si="297"/>
        <v>5612389.0681128697</v>
      </c>
      <c r="Q1239">
        <f t="shared" si="298"/>
        <v>-1806771.6350768688</v>
      </c>
      <c r="S1239">
        <v>8.8242876136664314</v>
      </c>
      <c r="T1239">
        <v>5612.3890681128696</v>
      </c>
      <c r="U1239">
        <v>1806.771635076869</v>
      </c>
      <c r="W1239">
        <v>1806771.6350768688</v>
      </c>
      <c r="X1239">
        <f t="shared" si="291"/>
        <v>-20.652777777779537</v>
      </c>
      <c r="Y1239">
        <f t="shared" si="292"/>
        <v>255.4167911627122</v>
      </c>
      <c r="Z1239">
        <f t="shared" si="293"/>
        <v>102.11229000000002</v>
      </c>
      <c r="AA1239">
        <f t="shared" si="294"/>
        <v>3805.6174330360009</v>
      </c>
      <c r="AB1239">
        <f t="shared" si="295"/>
        <v>510.15172183641971</v>
      </c>
    </row>
    <row r="1240" spans="2:28" x14ac:dyDescent="0.55000000000000004">
      <c r="B1240" s="6" t="s">
        <v>39</v>
      </c>
      <c r="C1240" s="6">
        <v>1234</v>
      </c>
      <c r="D1240" s="6">
        <v>212</v>
      </c>
      <c r="E1240" s="12">
        <v>94.3</v>
      </c>
      <c r="F1240" s="16">
        <f t="shared" si="296"/>
        <v>-1.3888888888890073E-2</v>
      </c>
      <c r="G1240" s="16">
        <f t="shared" si="299"/>
        <v>-5.0000000000004263E-2</v>
      </c>
      <c r="I1240">
        <v>26.138888888888889</v>
      </c>
      <c r="J1240">
        <f t="shared" si="285"/>
        <v>356.44680784095294</v>
      </c>
      <c r="K1240">
        <f t="shared" si="286"/>
        <v>-3.2626225694447224</v>
      </c>
      <c r="L1240">
        <f t="shared" si="287"/>
        <v>325.46764117428364</v>
      </c>
      <c r="M1240">
        <f t="shared" si="288"/>
        <v>335.79403006317341</v>
      </c>
      <c r="N1240">
        <f t="shared" si="289"/>
        <v>8777.2828413735042</v>
      </c>
      <c r="O1240">
        <f t="shared" si="290"/>
        <v>8777.2828413735042</v>
      </c>
      <c r="P1240">
        <f t="shared" si="297"/>
        <v>5621166.350954243</v>
      </c>
      <c r="Q1240">
        <f t="shared" si="298"/>
        <v>-1806771.6350768688</v>
      </c>
      <c r="S1240">
        <v>8.7772828413735038</v>
      </c>
      <c r="T1240">
        <v>5621.1663509542432</v>
      </c>
      <c r="U1240">
        <v>1806.771635076869</v>
      </c>
      <c r="W1240">
        <v>1806771.6350768688</v>
      </c>
      <c r="X1240">
        <f t="shared" si="291"/>
        <v>-20.652777777779537</v>
      </c>
      <c r="Y1240">
        <f t="shared" si="292"/>
        <v>254.33451784095294</v>
      </c>
      <c r="Z1240">
        <f t="shared" si="293"/>
        <v>102.11229000000002</v>
      </c>
      <c r="AA1240">
        <f t="shared" si="294"/>
        <v>3814.3947158773744</v>
      </c>
      <c r="AB1240">
        <f t="shared" si="295"/>
        <v>507.99006442901231</v>
      </c>
    </row>
    <row r="1241" spans="2:28" x14ac:dyDescent="0.55000000000000004">
      <c r="B1241" s="6" t="s">
        <v>39</v>
      </c>
      <c r="C1241" s="6">
        <v>1235</v>
      </c>
      <c r="D1241" s="6">
        <v>213</v>
      </c>
      <c r="E1241" s="12">
        <v>94.3</v>
      </c>
      <c r="F1241" s="16">
        <f t="shared" si="296"/>
        <v>-2.7777777777778172E-2</v>
      </c>
      <c r="G1241" s="16">
        <f t="shared" si="299"/>
        <v>-0.10000000000000142</v>
      </c>
      <c r="I1241">
        <v>26.083333333333332</v>
      </c>
      <c r="J1241">
        <f t="shared" si="285"/>
        <v>355.36683233940971</v>
      </c>
      <c r="K1241">
        <f t="shared" si="286"/>
        <v>-6.5252451388889812</v>
      </c>
      <c r="L1241">
        <f t="shared" si="287"/>
        <v>293.40849900607554</v>
      </c>
      <c r="M1241">
        <f t="shared" si="288"/>
        <v>314.0612767838536</v>
      </c>
      <c r="N1241">
        <f t="shared" si="289"/>
        <v>8191.764969445514</v>
      </c>
      <c r="O1241">
        <f t="shared" si="290"/>
        <v>8191.764969445514</v>
      </c>
      <c r="P1241">
        <f t="shared" si="297"/>
        <v>5629358.1159236887</v>
      </c>
      <c r="Q1241">
        <f t="shared" si="298"/>
        <v>-1806771.6350768688</v>
      </c>
      <c r="S1241">
        <v>8.191764969445515</v>
      </c>
      <c r="T1241">
        <v>5629.3581159236892</v>
      </c>
      <c r="U1241">
        <v>1806.771635076869</v>
      </c>
      <c r="W1241">
        <v>1806771.6350768688</v>
      </c>
      <c r="X1241">
        <f t="shared" si="291"/>
        <v>-41.30555555555614</v>
      </c>
      <c r="Y1241">
        <f t="shared" si="292"/>
        <v>253.25454233940971</v>
      </c>
      <c r="Z1241">
        <f t="shared" si="293"/>
        <v>102.11229000000002</v>
      </c>
      <c r="AA1241">
        <f t="shared" si="294"/>
        <v>3822.5864808468205</v>
      </c>
      <c r="AB1241">
        <f t="shared" si="295"/>
        <v>505.83299652777777</v>
      </c>
    </row>
    <row r="1242" spans="2:28" x14ac:dyDescent="0.55000000000000004">
      <c r="B1242" s="6" t="s">
        <v>39</v>
      </c>
      <c r="C1242" s="6">
        <v>1236</v>
      </c>
      <c r="D1242" s="6">
        <v>214</v>
      </c>
      <c r="E1242" s="12">
        <v>94.1</v>
      </c>
      <c r="F1242" s="16">
        <f t="shared" si="296"/>
        <v>-5.5555555555554373E-2</v>
      </c>
      <c r="G1242" s="16">
        <f t="shared" si="299"/>
        <v>-0.19999999999999574</v>
      </c>
      <c r="I1242">
        <v>25.944444444444443</v>
      </c>
      <c r="J1242">
        <f t="shared" si="285"/>
        <v>352.67694654899691</v>
      </c>
      <c r="K1242">
        <f t="shared" si="286"/>
        <v>-13.0504902777775</v>
      </c>
      <c r="L1242">
        <f t="shared" si="287"/>
        <v>228.7602798823329</v>
      </c>
      <c r="M1242">
        <f t="shared" si="288"/>
        <v>270.06583543788759</v>
      </c>
      <c r="N1242">
        <f t="shared" si="289"/>
        <v>7006.7080638607495</v>
      </c>
      <c r="O1242">
        <f t="shared" si="290"/>
        <v>7006.7080638607495</v>
      </c>
      <c r="P1242">
        <f t="shared" si="297"/>
        <v>5636364.8239875492</v>
      </c>
      <c r="Q1242">
        <f t="shared" si="298"/>
        <v>-1806771.6350768688</v>
      </c>
      <c r="S1242">
        <v>7.0067080638607493</v>
      </c>
      <c r="T1242">
        <v>5636.3648239875492</v>
      </c>
      <c r="U1242">
        <v>1806.771635076869</v>
      </c>
      <c r="W1242">
        <v>1806771.6350768688</v>
      </c>
      <c r="X1242">
        <f t="shared" si="291"/>
        <v>-82.611111111109352</v>
      </c>
      <c r="Y1242">
        <f t="shared" si="292"/>
        <v>250.56465654899691</v>
      </c>
      <c r="Z1242">
        <f t="shared" si="293"/>
        <v>102.11229000000002</v>
      </c>
      <c r="AA1242">
        <f t="shared" si="294"/>
        <v>3829.5931889106805</v>
      </c>
      <c r="AB1242">
        <f t="shared" si="295"/>
        <v>500.46040586419747</v>
      </c>
    </row>
    <row r="1243" spans="2:28" x14ac:dyDescent="0.55000000000000004">
      <c r="B1243" s="6" t="s">
        <v>39</v>
      </c>
      <c r="C1243" s="6">
        <v>1237</v>
      </c>
      <c r="D1243" s="6">
        <v>215</v>
      </c>
      <c r="E1243" s="12">
        <v>93.9</v>
      </c>
      <c r="F1243" s="16">
        <f t="shared" si="296"/>
        <v>-9.7222222222220642E-2</v>
      </c>
      <c r="G1243" s="16">
        <f t="shared" si="299"/>
        <v>-0.34999999999999432</v>
      </c>
      <c r="I1243">
        <v>25.777777777777779</v>
      </c>
      <c r="J1243">
        <f t="shared" si="285"/>
        <v>349.46804061728403</v>
      </c>
      <c r="K1243">
        <f t="shared" si="286"/>
        <v>-22.83835798611074</v>
      </c>
      <c r="L1243">
        <f t="shared" si="287"/>
        <v>132.61387395062087</v>
      </c>
      <c r="M1243">
        <f t="shared" si="288"/>
        <v>204.89859617284193</v>
      </c>
      <c r="N1243">
        <f t="shared" si="289"/>
        <v>5281.8304791221481</v>
      </c>
      <c r="O1243">
        <f t="shared" si="290"/>
        <v>5281.8304791221481</v>
      </c>
      <c r="P1243">
        <f t="shared" si="297"/>
        <v>5641646.6544666709</v>
      </c>
      <c r="Q1243">
        <f t="shared" si="298"/>
        <v>-1806771.6350768688</v>
      </c>
      <c r="S1243">
        <v>5.2818304791221484</v>
      </c>
      <c r="T1243">
        <v>5641.646654466671</v>
      </c>
      <c r="U1243">
        <v>1806.771635076869</v>
      </c>
      <c r="W1243">
        <v>1806771.6350768688</v>
      </c>
      <c r="X1243">
        <f t="shared" si="291"/>
        <v>-144.5694444444421</v>
      </c>
      <c r="Y1243">
        <f t="shared" si="292"/>
        <v>247.355750617284</v>
      </c>
      <c r="Z1243">
        <f t="shared" si="293"/>
        <v>102.11229000000002</v>
      </c>
      <c r="AA1243">
        <f t="shared" si="294"/>
        <v>3834.8750193898022</v>
      </c>
      <c r="AB1243">
        <f t="shared" si="295"/>
        <v>494.05116049382718</v>
      </c>
    </row>
    <row r="1244" spans="2:28" x14ac:dyDescent="0.55000000000000004">
      <c r="B1244" s="6" t="s">
        <v>39</v>
      </c>
      <c r="C1244" s="6">
        <v>1238</v>
      </c>
      <c r="D1244" s="6">
        <v>216</v>
      </c>
      <c r="E1244" s="12">
        <v>93.4</v>
      </c>
      <c r="F1244" s="16">
        <f t="shared" si="296"/>
        <v>-0.15277777777777896</v>
      </c>
      <c r="G1244" s="16">
        <f t="shared" si="299"/>
        <v>-0.55000000000000426</v>
      </c>
      <c r="I1244">
        <v>25.555555555555557</v>
      </c>
      <c r="J1244">
        <f t="shared" si="285"/>
        <v>345.22166885802477</v>
      </c>
      <c r="K1244">
        <f t="shared" si="286"/>
        <v>-35.888848263889166</v>
      </c>
      <c r="L1244">
        <f t="shared" si="287"/>
        <v>4.4508355246888129</v>
      </c>
      <c r="M1244">
        <f t="shared" si="288"/>
        <v>118.04111330246747</v>
      </c>
      <c r="N1244">
        <f t="shared" si="289"/>
        <v>3016.6062288408352</v>
      </c>
      <c r="O1244">
        <f t="shared" si="290"/>
        <v>3016.6062288408352</v>
      </c>
      <c r="P1244">
        <f t="shared" si="297"/>
        <v>5644663.2606955115</v>
      </c>
      <c r="Q1244">
        <f t="shared" si="298"/>
        <v>-1806771.6350768688</v>
      </c>
      <c r="S1244">
        <v>3.0166062288408355</v>
      </c>
      <c r="T1244">
        <v>5644.6632606955118</v>
      </c>
      <c r="U1244">
        <v>1806.771635076869</v>
      </c>
      <c r="W1244">
        <v>1806771.6350768688</v>
      </c>
      <c r="X1244">
        <f t="shared" si="291"/>
        <v>-227.18055555555731</v>
      </c>
      <c r="Y1244">
        <f t="shared" si="292"/>
        <v>243.10937885802474</v>
      </c>
      <c r="Z1244">
        <f t="shared" si="293"/>
        <v>102.11229000000002</v>
      </c>
      <c r="AA1244">
        <f t="shared" si="294"/>
        <v>3837.891625618643</v>
      </c>
      <c r="AB1244">
        <f t="shared" si="295"/>
        <v>485.56975308641978</v>
      </c>
    </row>
    <row r="1245" spans="2:28" x14ac:dyDescent="0.55000000000000004">
      <c r="B1245" s="6" t="s">
        <v>39</v>
      </c>
      <c r="C1245" s="6">
        <v>1239</v>
      </c>
      <c r="D1245" s="6">
        <v>217</v>
      </c>
      <c r="E1245" s="12">
        <v>92.8</v>
      </c>
      <c r="F1245" s="16">
        <f t="shared" si="296"/>
        <v>-0.19444444444444522</v>
      </c>
      <c r="G1245" s="16">
        <f t="shared" si="299"/>
        <v>-0.70000000000000284</v>
      </c>
      <c r="I1245">
        <v>25.361111111111111</v>
      </c>
      <c r="J1245">
        <f t="shared" si="285"/>
        <v>341.53625245900849</v>
      </c>
      <c r="K1245">
        <f t="shared" si="286"/>
        <v>-45.676715972222404</v>
      </c>
      <c r="L1245">
        <f t="shared" si="287"/>
        <v>-92.172080874326582</v>
      </c>
      <c r="M1245">
        <f t="shared" si="288"/>
        <v>52.397363570118443</v>
      </c>
      <c r="N1245">
        <f t="shared" si="289"/>
        <v>1328.8553594310595</v>
      </c>
      <c r="O1245">
        <f t="shared" si="290"/>
        <v>1328.8553594310595</v>
      </c>
      <c r="P1245">
        <f t="shared" si="297"/>
        <v>5645992.1160549428</v>
      </c>
      <c r="Q1245">
        <f t="shared" si="298"/>
        <v>-1806771.6350768688</v>
      </c>
      <c r="S1245">
        <v>1.3288553594310595</v>
      </c>
      <c r="T1245">
        <v>5645.9921160549429</v>
      </c>
      <c r="U1245">
        <v>1806.771635076869</v>
      </c>
      <c r="W1245">
        <v>1806771.6350768688</v>
      </c>
      <c r="X1245">
        <f t="shared" si="291"/>
        <v>-289.13888888889005</v>
      </c>
      <c r="Y1245">
        <f t="shared" si="292"/>
        <v>239.42396245900849</v>
      </c>
      <c r="Z1245">
        <f t="shared" si="293"/>
        <v>102.11229000000002</v>
      </c>
      <c r="AA1245">
        <f t="shared" si="294"/>
        <v>3839.2204809780742</v>
      </c>
      <c r="AB1245">
        <f t="shared" si="295"/>
        <v>478.20875887345682</v>
      </c>
    </row>
    <row r="1246" spans="2:28" x14ac:dyDescent="0.55000000000000004">
      <c r="B1246" s="6" t="s">
        <v>39</v>
      </c>
      <c r="C1246" s="6">
        <v>1240</v>
      </c>
      <c r="D1246" s="6">
        <v>218</v>
      </c>
      <c r="E1246" s="12">
        <v>92</v>
      </c>
      <c r="F1246" s="16">
        <f t="shared" si="296"/>
        <v>-0.20833333333333331</v>
      </c>
      <c r="G1246" s="16">
        <f t="shared" si="299"/>
        <v>-0.75</v>
      </c>
      <c r="I1246">
        <v>25.166666666666668</v>
      </c>
      <c r="J1246">
        <f t="shared" si="285"/>
        <v>337.87898435763896</v>
      </c>
      <c r="K1246">
        <f t="shared" si="286"/>
        <v>-48.939338541666665</v>
      </c>
      <c r="L1246">
        <f t="shared" si="287"/>
        <v>-126.80851564236099</v>
      </c>
      <c r="M1246">
        <f t="shared" si="288"/>
        <v>28.087317690972327</v>
      </c>
      <c r="N1246">
        <f t="shared" si="289"/>
        <v>706.86416188947021</v>
      </c>
      <c r="O1246">
        <f t="shared" si="290"/>
        <v>706.86416188947021</v>
      </c>
      <c r="P1246">
        <f t="shared" si="297"/>
        <v>5646698.9802168319</v>
      </c>
      <c r="Q1246">
        <f t="shared" si="298"/>
        <v>-1806771.6350768688</v>
      </c>
      <c r="S1246">
        <v>0.70686416188947021</v>
      </c>
      <c r="T1246">
        <v>5646.6989802168318</v>
      </c>
      <c r="U1246">
        <v>1806.771635076869</v>
      </c>
      <c r="W1246">
        <v>1806771.6350768688</v>
      </c>
      <c r="X1246">
        <f t="shared" si="291"/>
        <v>-309.79166666666663</v>
      </c>
      <c r="Y1246">
        <f t="shared" si="292"/>
        <v>235.76669435763895</v>
      </c>
      <c r="Z1246">
        <f t="shared" si="293"/>
        <v>102.11229000000002</v>
      </c>
      <c r="AA1246">
        <f t="shared" si="294"/>
        <v>3839.9273451399631</v>
      </c>
      <c r="AB1246">
        <f t="shared" si="295"/>
        <v>470.90398611111118</v>
      </c>
    </row>
    <row r="1247" spans="2:28" x14ac:dyDescent="0.55000000000000004">
      <c r="B1247" s="6" t="s">
        <v>39</v>
      </c>
      <c r="C1247" s="6">
        <v>1241</v>
      </c>
      <c r="D1247" s="6">
        <v>219</v>
      </c>
      <c r="E1247" s="12">
        <v>91.3</v>
      </c>
      <c r="F1247" s="16">
        <f t="shared" si="296"/>
        <v>-0.19444444444444522</v>
      </c>
      <c r="G1247" s="16">
        <f t="shared" si="299"/>
        <v>-0.70000000000000284</v>
      </c>
      <c r="I1247">
        <v>25</v>
      </c>
      <c r="J1247">
        <f t="shared" si="285"/>
        <v>334.76658687500003</v>
      </c>
      <c r="K1247">
        <f t="shared" si="286"/>
        <v>-45.676715972222404</v>
      </c>
      <c r="L1247">
        <f t="shared" si="287"/>
        <v>-98.941746458335047</v>
      </c>
      <c r="M1247">
        <f t="shared" si="288"/>
        <v>45.627697986109979</v>
      </c>
      <c r="N1247">
        <f t="shared" si="289"/>
        <v>1140.6924496527495</v>
      </c>
      <c r="O1247">
        <f t="shared" si="290"/>
        <v>1140.6924496527495</v>
      </c>
      <c r="P1247">
        <f t="shared" si="297"/>
        <v>5647839.6726664845</v>
      </c>
      <c r="Q1247">
        <f t="shared" si="298"/>
        <v>-1806771.6350768688</v>
      </c>
      <c r="S1247">
        <v>1.1406924496527495</v>
      </c>
      <c r="T1247">
        <v>5647.8396726664851</v>
      </c>
      <c r="U1247">
        <v>1806.771635076869</v>
      </c>
      <c r="W1247">
        <v>1806771.6350768688</v>
      </c>
      <c r="X1247">
        <f t="shared" si="291"/>
        <v>-289.13888888889005</v>
      </c>
      <c r="Y1247">
        <f t="shared" si="292"/>
        <v>232.65429687500003</v>
      </c>
      <c r="Z1247">
        <f t="shared" si="293"/>
        <v>102.11229000000002</v>
      </c>
      <c r="AA1247">
        <f t="shared" si="294"/>
        <v>3841.0680375896163</v>
      </c>
      <c r="AB1247">
        <f t="shared" si="295"/>
        <v>464.6875</v>
      </c>
    </row>
    <row r="1248" spans="2:28" x14ac:dyDescent="0.55000000000000004">
      <c r="B1248" s="6" t="s">
        <v>39</v>
      </c>
      <c r="C1248" s="6">
        <v>1242</v>
      </c>
      <c r="D1248" s="6">
        <v>220</v>
      </c>
      <c r="E1248" s="12">
        <v>90.6</v>
      </c>
      <c r="F1248" s="16">
        <f t="shared" si="296"/>
        <v>-0.18055555555555516</v>
      </c>
      <c r="G1248" s="16">
        <f t="shared" si="299"/>
        <v>-0.64999999999999858</v>
      </c>
      <c r="I1248">
        <v>24.805555555555557</v>
      </c>
      <c r="J1248">
        <f t="shared" si="285"/>
        <v>331.16159418354556</v>
      </c>
      <c r="K1248">
        <f t="shared" si="286"/>
        <v>-42.414093402777688</v>
      </c>
      <c r="L1248">
        <f t="shared" si="287"/>
        <v>-71.567572483120216</v>
      </c>
      <c r="M1248">
        <f t="shared" si="288"/>
        <v>62.675483072435043</v>
      </c>
      <c r="N1248">
        <f t="shared" si="289"/>
        <v>1554.7001773245693</v>
      </c>
      <c r="O1248">
        <f t="shared" si="290"/>
        <v>1554.7001773245693</v>
      </c>
      <c r="P1248">
        <f t="shared" si="297"/>
        <v>5649394.3728438094</v>
      </c>
      <c r="Q1248">
        <f t="shared" si="298"/>
        <v>-1806771.6350768688</v>
      </c>
      <c r="S1248">
        <v>1.5547001773245692</v>
      </c>
      <c r="T1248">
        <v>5649.3943728438098</v>
      </c>
      <c r="U1248">
        <v>1806.771635076869</v>
      </c>
      <c r="W1248">
        <v>1806771.6350768688</v>
      </c>
      <c r="X1248">
        <f t="shared" si="291"/>
        <v>-268.48611111111052</v>
      </c>
      <c r="Y1248">
        <f t="shared" si="292"/>
        <v>229.04930418354556</v>
      </c>
      <c r="Z1248">
        <f t="shared" si="293"/>
        <v>102.11229000000002</v>
      </c>
      <c r="AA1248">
        <f t="shared" si="294"/>
        <v>3842.6227377669411</v>
      </c>
      <c r="AB1248">
        <f t="shared" si="295"/>
        <v>457.48713850308644</v>
      </c>
    </row>
    <row r="1249" spans="2:28" x14ac:dyDescent="0.55000000000000004">
      <c r="B1249" s="6" t="s">
        <v>39</v>
      </c>
      <c r="C1249" s="6">
        <v>1243</v>
      </c>
      <c r="D1249" s="6">
        <v>221</v>
      </c>
      <c r="E1249" s="12">
        <v>90</v>
      </c>
      <c r="F1249" s="16">
        <f t="shared" si="296"/>
        <v>-0.18055555555555516</v>
      </c>
      <c r="G1249" s="16">
        <f t="shared" si="299"/>
        <v>-0.64999999999999858</v>
      </c>
      <c r="I1249">
        <v>24.638888888888889</v>
      </c>
      <c r="J1249">
        <f t="shared" si="285"/>
        <v>328.09400419511962</v>
      </c>
      <c r="K1249">
        <f t="shared" si="286"/>
        <v>-42.414093402777688</v>
      </c>
      <c r="L1249">
        <f t="shared" si="287"/>
        <v>-74.635162471546153</v>
      </c>
      <c r="M1249">
        <f t="shared" si="288"/>
        <v>59.607893084009106</v>
      </c>
      <c r="N1249">
        <f t="shared" si="289"/>
        <v>1468.6722545976688</v>
      </c>
      <c r="O1249">
        <f t="shared" si="290"/>
        <v>1468.6722545976688</v>
      </c>
      <c r="P1249">
        <f t="shared" si="297"/>
        <v>5650863.0450984072</v>
      </c>
      <c r="Q1249">
        <f t="shared" si="298"/>
        <v>-1806771.6350768688</v>
      </c>
      <c r="S1249">
        <v>1.4686722545976689</v>
      </c>
      <c r="T1249">
        <v>5650.8630450984074</v>
      </c>
      <c r="U1249">
        <v>1806.771635076869</v>
      </c>
      <c r="W1249">
        <v>1806771.6350768688</v>
      </c>
      <c r="X1249">
        <f t="shared" si="291"/>
        <v>-268.48611111111052</v>
      </c>
      <c r="Y1249">
        <f t="shared" si="292"/>
        <v>225.98171419511962</v>
      </c>
      <c r="Z1249">
        <f t="shared" si="293"/>
        <v>102.11229000000002</v>
      </c>
      <c r="AA1249">
        <f t="shared" si="294"/>
        <v>3844.0914100215386</v>
      </c>
      <c r="AB1249">
        <f t="shared" si="295"/>
        <v>451.36014776234566</v>
      </c>
    </row>
    <row r="1250" spans="2:28" x14ac:dyDescent="0.55000000000000004">
      <c r="B1250" s="6" t="s">
        <v>39</v>
      </c>
      <c r="C1250" s="6">
        <v>1244</v>
      </c>
      <c r="D1250" s="6">
        <v>222</v>
      </c>
      <c r="E1250" s="12">
        <v>89.3</v>
      </c>
      <c r="F1250" s="16">
        <f t="shared" si="296"/>
        <v>-0.18055555555555516</v>
      </c>
      <c r="G1250" s="16">
        <f t="shared" si="299"/>
        <v>-0.64999999999999858</v>
      </c>
      <c r="I1250">
        <v>24.472222222222221</v>
      </c>
      <c r="J1250">
        <f t="shared" si="285"/>
        <v>325.04709458863812</v>
      </c>
      <c r="K1250">
        <f t="shared" si="286"/>
        <v>-42.414093402777688</v>
      </c>
      <c r="L1250">
        <f t="shared" si="287"/>
        <v>-77.682072078027659</v>
      </c>
      <c r="M1250">
        <f t="shared" si="288"/>
        <v>56.5609834775276</v>
      </c>
      <c r="N1250">
        <f t="shared" si="289"/>
        <v>1384.1729567694949</v>
      </c>
      <c r="O1250">
        <f t="shared" si="290"/>
        <v>1384.1729567694949</v>
      </c>
      <c r="P1250">
        <f t="shared" si="297"/>
        <v>5652247.2180551765</v>
      </c>
      <c r="Q1250">
        <f t="shared" si="298"/>
        <v>-1806771.6350768688</v>
      </c>
      <c r="S1250">
        <v>1.3841729567694949</v>
      </c>
      <c r="T1250">
        <v>5652.2472180551767</v>
      </c>
      <c r="U1250">
        <v>1806.771635076869</v>
      </c>
      <c r="W1250">
        <v>1806771.6350768688</v>
      </c>
      <c r="X1250">
        <f t="shared" si="291"/>
        <v>-268.48611111111052</v>
      </c>
      <c r="Y1250">
        <f t="shared" si="292"/>
        <v>222.93480458863812</v>
      </c>
      <c r="Z1250">
        <f t="shared" si="293"/>
        <v>102.11229000000002</v>
      </c>
      <c r="AA1250">
        <f t="shared" si="294"/>
        <v>3845.475582978308</v>
      </c>
      <c r="AB1250">
        <f t="shared" si="295"/>
        <v>445.27446257716042</v>
      </c>
    </row>
    <row r="1251" spans="2:28" x14ac:dyDescent="0.55000000000000004">
      <c r="B1251" s="6" t="s">
        <v>39</v>
      </c>
      <c r="C1251" s="6">
        <v>1245</v>
      </c>
      <c r="D1251" s="6">
        <v>223</v>
      </c>
      <c r="E1251" s="12">
        <v>88.7</v>
      </c>
      <c r="F1251" s="16">
        <f t="shared" si="296"/>
        <v>-0.16666666666666705</v>
      </c>
      <c r="G1251" s="16">
        <f t="shared" si="299"/>
        <v>-0.60000000000000142</v>
      </c>
      <c r="I1251">
        <v>24.277777777777779</v>
      </c>
      <c r="J1251">
        <f t="shared" si="285"/>
        <v>321.51850441936733</v>
      </c>
      <c r="K1251">
        <f t="shared" si="286"/>
        <v>-39.151470833333427</v>
      </c>
      <c r="L1251">
        <f t="shared" si="287"/>
        <v>-50.231495580633535</v>
      </c>
      <c r="M1251">
        <f t="shared" si="288"/>
        <v>73.685171086033421</v>
      </c>
      <c r="N1251">
        <f t="shared" si="289"/>
        <v>1788.9122091442559</v>
      </c>
      <c r="O1251">
        <f t="shared" si="290"/>
        <v>1788.9122091442559</v>
      </c>
      <c r="P1251">
        <f t="shared" si="297"/>
        <v>5654036.1302643204</v>
      </c>
      <c r="Q1251">
        <f t="shared" si="298"/>
        <v>-1806771.6350768688</v>
      </c>
      <c r="S1251">
        <v>1.788912209144256</v>
      </c>
      <c r="T1251">
        <v>5654.0361302643205</v>
      </c>
      <c r="U1251">
        <v>1806.771635076869</v>
      </c>
      <c r="W1251">
        <v>1806771.6350768688</v>
      </c>
      <c r="X1251">
        <f t="shared" si="291"/>
        <v>-247.83333333333391</v>
      </c>
      <c r="Y1251">
        <f t="shared" si="292"/>
        <v>219.4062144193673</v>
      </c>
      <c r="Z1251">
        <f t="shared" si="293"/>
        <v>102.11229000000002</v>
      </c>
      <c r="AA1251">
        <f t="shared" si="294"/>
        <v>3847.2644951874518</v>
      </c>
      <c r="AB1251">
        <f t="shared" si="295"/>
        <v>438.2267021604938</v>
      </c>
    </row>
    <row r="1252" spans="2:28" x14ac:dyDescent="0.55000000000000004">
      <c r="B1252" s="6" t="s">
        <v>39</v>
      </c>
      <c r="C1252" s="6">
        <v>1246</v>
      </c>
      <c r="D1252" s="6">
        <v>224</v>
      </c>
      <c r="E1252" s="12">
        <v>88.1</v>
      </c>
      <c r="F1252" s="16">
        <f t="shared" si="296"/>
        <v>-0.18055555555555516</v>
      </c>
      <c r="G1252" s="16">
        <f t="shared" si="299"/>
        <v>-0.64999999999999858</v>
      </c>
      <c r="I1252">
        <v>24.083333333333332</v>
      </c>
      <c r="J1252">
        <f t="shared" si="285"/>
        <v>318.01806254774306</v>
      </c>
      <c r="K1252">
        <f t="shared" si="286"/>
        <v>-42.414093402777688</v>
      </c>
      <c r="L1252">
        <f t="shared" si="287"/>
        <v>-84.711104118922719</v>
      </c>
      <c r="M1252">
        <f t="shared" si="288"/>
        <v>49.531951436632539</v>
      </c>
      <c r="N1252">
        <f t="shared" si="289"/>
        <v>1192.8944970989003</v>
      </c>
      <c r="O1252">
        <f t="shared" si="290"/>
        <v>1192.8944970989003</v>
      </c>
      <c r="P1252">
        <f t="shared" si="297"/>
        <v>5655229.0247614197</v>
      </c>
      <c r="Q1252">
        <f t="shared" si="298"/>
        <v>-1806771.6350768688</v>
      </c>
      <c r="S1252">
        <v>1.1928944970989004</v>
      </c>
      <c r="T1252">
        <v>5655.2290247614201</v>
      </c>
      <c r="U1252">
        <v>1806.771635076869</v>
      </c>
      <c r="W1252">
        <v>1806771.6350768688</v>
      </c>
      <c r="X1252">
        <f t="shared" si="291"/>
        <v>-268.48611111111052</v>
      </c>
      <c r="Y1252">
        <f t="shared" si="292"/>
        <v>215.90577254774303</v>
      </c>
      <c r="Z1252">
        <f t="shared" si="293"/>
        <v>102.11229000000002</v>
      </c>
      <c r="AA1252">
        <f t="shared" si="294"/>
        <v>3848.4573896845513</v>
      </c>
      <c r="AB1252">
        <f t="shared" si="295"/>
        <v>431.2351631944444</v>
      </c>
    </row>
    <row r="1253" spans="2:28" x14ac:dyDescent="0.55000000000000004">
      <c r="B1253" s="6" t="s">
        <v>39</v>
      </c>
      <c r="C1253" s="6">
        <v>1247</v>
      </c>
      <c r="D1253" s="6">
        <v>225</v>
      </c>
      <c r="E1253" s="12">
        <v>87.4</v>
      </c>
      <c r="F1253" s="16">
        <f t="shared" si="296"/>
        <v>-0.19444444444444325</v>
      </c>
      <c r="G1253" s="16">
        <f t="shared" si="299"/>
        <v>-0.69999999999999574</v>
      </c>
      <c r="I1253">
        <v>23.888888888888889</v>
      </c>
      <c r="J1253">
        <f t="shared" si="285"/>
        <v>314.54576897376546</v>
      </c>
      <c r="K1253">
        <f t="shared" si="286"/>
        <v>-45.676715972221942</v>
      </c>
      <c r="L1253">
        <f t="shared" si="287"/>
        <v>-119.16256435956518</v>
      </c>
      <c r="M1253">
        <f t="shared" si="288"/>
        <v>25.406880084878367</v>
      </c>
      <c r="N1253">
        <f t="shared" si="289"/>
        <v>606.94213536098323</v>
      </c>
      <c r="O1253">
        <f t="shared" si="290"/>
        <v>606.94213536098323</v>
      </c>
      <c r="P1253">
        <f t="shared" si="297"/>
        <v>5655835.9668967808</v>
      </c>
      <c r="Q1253">
        <f t="shared" si="298"/>
        <v>-1806771.6350768688</v>
      </c>
      <c r="S1253">
        <v>0.60694213536098329</v>
      </c>
      <c r="T1253">
        <v>5655.8359668967805</v>
      </c>
      <c r="U1253">
        <v>1806.771635076869</v>
      </c>
      <c r="W1253">
        <v>1806771.6350768688</v>
      </c>
      <c r="X1253">
        <f t="shared" si="291"/>
        <v>-289.1388888888871</v>
      </c>
      <c r="Y1253">
        <f t="shared" si="292"/>
        <v>212.43347897376543</v>
      </c>
      <c r="Z1253">
        <f t="shared" si="293"/>
        <v>102.11229000000002</v>
      </c>
      <c r="AA1253">
        <f t="shared" si="294"/>
        <v>3849.0643318199118</v>
      </c>
      <c r="AB1253">
        <f t="shared" si="295"/>
        <v>424.29984567901232</v>
      </c>
    </row>
    <row r="1254" spans="2:28" x14ac:dyDescent="0.55000000000000004">
      <c r="B1254" s="6" t="s">
        <v>39</v>
      </c>
      <c r="C1254" s="6">
        <v>1248</v>
      </c>
      <c r="D1254" s="6">
        <v>226</v>
      </c>
      <c r="E1254" s="12">
        <v>86.7</v>
      </c>
      <c r="F1254" s="16">
        <f t="shared" si="296"/>
        <v>-0.19444444444444522</v>
      </c>
      <c r="G1254" s="16">
        <f t="shared" si="299"/>
        <v>-0.70000000000000284</v>
      </c>
      <c r="I1254">
        <v>23.694444444444443</v>
      </c>
      <c r="J1254">
        <f t="shared" si="285"/>
        <v>311.10162369743443</v>
      </c>
      <c r="K1254">
        <f t="shared" si="286"/>
        <v>-45.676715972222404</v>
      </c>
      <c r="L1254">
        <f t="shared" si="287"/>
        <v>-122.60670963590064</v>
      </c>
      <c r="M1254">
        <f t="shared" si="288"/>
        <v>21.962734808544383</v>
      </c>
      <c r="N1254">
        <f t="shared" si="289"/>
        <v>520.39479976912105</v>
      </c>
      <c r="O1254">
        <f t="shared" si="290"/>
        <v>520.39479976912105</v>
      </c>
      <c r="P1254">
        <f t="shared" si="297"/>
        <v>5656356.3616965497</v>
      </c>
      <c r="Q1254">
        <f t="shared" si="298"/>
        <v>-1806771.6350768688</v>
      </c>
      <c r="S1254">
        <v>0.52039479976912106</v>
      </c>
      <c r="T1254">
        <v>5656.3563616965494</v>
      </c>
      <c r="U1254">
        <v>1806.771635076869</v>
      </c>
      <c r="W1254">
        <v>1806771.6350768688</v>
      </c>
      <c r="X1254">
        <f t="shared" si="291"/>
        <v>-289.13888888889005</v>
      </c>
      <c r="Y1254">
        <f t="shared" si="292"/>
        <v>208.9893336974344</v>
      </c>
      <c r="Z1254">
        <f t="shared" si="293"/>
        <v>102.11229000000002</v>
      </c>
      <c r="AA1254">
        <f t="shared" si="294"/>
        <v>3849.5847266196806</v>
      </c>
      <c r="AB1254">
        <f t="shared" si="295"/>
        <v>417.42074961419746</v>
      </c>
    </row>
    <row r="1255" spans="2:28" x14ac:dyDescent="0.55000000000000004">
      <c r="B1255" s="6" t="s">
        <v>39</v>
      </c>
      <c r="C1255" s="6">
        <v>1249</v>
      </c>
      <c r="D1255" s="6">
        <v>227</v>
      </c>
      <c r="E1255" s="12">
        <v>86</v>
      </c>
      <c r="F1255" s="16">
        <f t="shared" si="296"/>
        <v>-0.19444444444444522</v>
      </c>
      <c r="G1255" s="16">
        <f t="shared" si="299"/>
        <v>-0.70000000000000284</v>
      </c>
      <c r="I1255">
        <v>23.527777777777779</v>
      </c>
      <c r="J1255">
        <f t="shared" si="285"/>
        <v>308.17190292197148</v>
      </c>
      <c r="K1255">
        <f t="shared" si="286"/>
        <v>-45.676715972222404</v>
      </c>
      <c r="L1255">
        <f t="shared" si="287"/>
        <v>-125.5364304113636</v>
      </c>
      <c r="M1255">
        <f t="shared" si="288"/>
        <v>19.033014033081429</v>
      </c>
      <c r="N1255">
        <f t="shared" si="289"/>
        <v>447.80452461166584</v>
      </c>
      <c r="O1255">
        <f t="shared" si="290"/>
        <v>447.80452461166584</v>
      </c>
      <c r="P1255">
        <f t="shared" si="297"/>
        <v>5656804.1662211614</v>
      </c>
      <c r="Q1255">
        <f t="shared" si="298"/>
        <v>-1806771.6350768688</v>
      </c>
      <c r="S1255">
        <v>0.44780452461166587</v>
      </c>
      <c r="T1255">
        <v>5656.8041662211617</v>
      </c>
      <c r="U1255">
        <v>1806.771635076869</v>
      </c>
      <c r="W1255">
        <v>1806771.6350768688</v>
      </c>
      <c r="X1255">
        <f t="shared" si="291"/>
        <v>-289.13888888889005</v>
      </c>
      <c r="Y1255">
        <f t="shared" si="292"/>
        <v>206.05961292197148</v>
      </c>
      <c r="Z1255">
        <f t="shared" si="293"/>
        <v>102.11229000000002</v>
      </c>
      <c r="AA1255">
        <f t="shared" si="294"/>
        <v>3850.032531144293</v>
      </c>
      <c r="AB1255">
        <f t="shared" si="295"/>
        <v>411.56912924382721</v>
      </c>
    </row>
    <row r="1256" spans="2:28" x14ac:dyDescent="0.55000000000000004">
      <c r="B1256" s="6" t="s">
        <v>39</v>
      </c>
      <c r="C1256" s="6">
        <v>1250</v>
      </c>
      <c r="D1256" s="6">
        <v>228</v>
      </c>
      <c r="E1256" s="12">
        <v>85.3</v>
      </c>
      <c r="F1256" s="16">
        <f t="shared" si="296"/>
        <v>-0.18055555555555516</v>
      </c>
      <c r="G1256" s="16">
        <f t="shared" si="299"/>
        <v>-0.64999999999999858</v>
      </c>
      <c r="I1256">
        <v>23.361111111111111</v>
      </c>
      <c r="J1256">
        <f t="shared" si="285"/>
        <v>305.26286252845296</v>
      </c>
      <c r="K1256">
        <f t="shared" si="286"/>
        <v>-42.414093402777688</v>
      </c>
      <c r="L1256">
        <f t="shared" si="287"/>
        <v>-97.46630413821282</v>
      </c>
      <c r="M1256">
        <f t="shared" si="288"/>
        <v>36.776751417342439</v>
      </c>
      <c r="N1256">
        <f t="shared" si="289"/>
        <v>859.14577616624979</v>
      </c>
      <c r="O1256">
        <f t="shared" si="290"/>
        <v>859.14577616624979</v>
      </c>
      <c r="P1256">
        <f t="shared" si="297"/>
        <v>5657663.311997328</v>
      </c>
      <c r="Q1256">
        <f t="shared" si="298"/>
        <v>-1806771.6350768688</v>
      </c>
      <c r="S1256">
        <v>0.85914577616624976</v>
      </c>
      <c r="T1256">
        <v>5657.6633119973285</v>
      </c>
      <c r="U1256">
        <v>1806.771635076869</v>
      </c>
      <c r="W1256">
        <v>1806771.6350768688</v>
      </c>
      <c r="X1256">
        <f t="shared" si="291"/>
        <v>-268.48611111111052</v>
      </c>
      <c r="Y1256">
        <f t="shared" si="292"/>
        <v>203.15057252845293</v>
      </c>
      <c r="Z1256">
        <f t="shared" si="293"/>
        <v>102.11229000000002</v>
      </c>
      <c r="AA1256">
        <f t="shared" si="294"/>
        <v>3850.8916769204598</v>
      </c>
      <c r="AB1256">
        <f t="shared" si="295"/>
        <v>405.75881442901232</v>
      </c>
    </row>
    <row r="1257" spans="2:28" x14ac:dyDescent="0.55000000000000004">
      <c r="B1257" s="6" t="s">
        <v>39</v>
      </c>
      <c r="C1257" s="6">
        <v>1251</v>
      </c>
      <c r="D1257" s="6">
        <v>229</v>
      </c>
      <c r="E1257" s="12">
        <v>84.7</v>
      </c>
      <c r="F1257" s="16">
        <f t="shared" si="296"/>
        <v>-0.16666666666666705</v>
      </c>
      <c r="G1257" s="16">
        <f t="shared" si="299"/>
        <v>-0.60000000000000142</v>
      </c>
      <c r="I1257">
        <v>23.194444444444443</v>
      </c>
      <c r="J1257">
        <f t="shared" si="285"/>
        <v>302.37450251687886</v>
      </c>
      <c r="K1257">
        <f t="shared" si="286"/>
        <v>-39.151470833333427</v>
      </c>
      <c r="L1257">
        <f t="shared" si="287"/>
        <v>-69.375497483122004</v>
      </c>
      <c r="M1257">
        <f t="shared" si="288"/>
        <v>54.541169183544952</v>
      </c>
      <c r="N1257">
        <f t="shared" si="289"/>
        <v>1265.0521185627786</v>
      </c>
      <c r="O1257">
        <f t="shared" si="290"/>
        <v>1265.0521185627786</v>
      </c>
      <c r="P1257">
        <f t="shared" si="297"/>
        <v>5658928.364115891</v>
      </c>
      <c r="Q1257">
        <f t="shared" si="298"/>
        <v>-1806771.6350768688</v>
      </c>
      <c r="S1257">
        <v>1.2650521185627785</v>
      </c>
      <c r="T1257">
        <v>5658.9283641158909</v>
      </c>
      <c r="U1257">
        <v>1806.771635076869</v>
      </c>
      <c r="W1257">
        <v>1806771.6350768688</v>
      </c>
      <c r="X1257">
        <f t="shared" si="291"/>
        <v>-247.83333333333391</v>
      </c>
      <c r="Y1257">
        <f t="shared" si="292"/>
        <v>200.26221251687883</v>
      </c>
      <c r="Z1257">
        <f t="shared" si="293"/>
        <v>102.11229000000002</v>
      </c>
      <c r="AA1257">
        <f t="shared" si="294"/>
        <v>3852.1567290390221</v>
      </c>
      <c r="AB1257">
        <f t="shared" si="295"/>
        <v>399.98980516975297</v>
      </c>
    </row>
    <row r="1258" spans="2:28" x14ac:dyDescent="0.55000000000000004">
      <c r="B1258" s="6" t="s">
        <v>39</v>
      </c>
      <c r="C1258" s="6">
        <v>1252</v>
      </c>
      <c r="D1258" s="6">
        <v>230</v>
      </c>
      <c r="E1258" s="12">
        <v>84.1</v>
      </c>
      <c r="F1258" s="16">
        <f t="shared" si="296"/>
        <v>-0.16666666666666705</v>
      </c>
      <c r="G1258" s="16">
        <f t="shared" si="299"/>
        <v>-0.60000000000000142</v>
      </c>
      <c r="I1258">
        <v>23.027777777777779</v>
      </c>
      <c r="J1258">
        <f t="shared" si="285"/>
        <v>299.50682288724926</v>
      </c>
      <c r="K1258">
        <f t="shared" si="286"/>
        <v>-39.151470833333427</v>
      </c>
      <c r="L1258">
        <f t="shared" si="287"/>
        <v>-72.24317711275161</v>
      </c>
      <c r="M1258">
        <f t="shared" si="288"/>
        <v>51.673489553915346</v>
      </c>
      <c r="N1258">
        <f t="shared" si="289"/>
        <v>1189.925634449884</v>
      </c>
      <c r="O1258">
        <f t="shared" si="290"/>
        <v>1189.925634449884</v>
      </c>
      <c r="P1258">
        <f t="shared" si="297"/>
        <v>5660118.2897503413</v>
      </c>
      <c r="Q1258">
        <f t="shared" si="298"/>
        <v>-1806771.6350768688</v>
      </c>
      <c r="S1258">
        <v>1.1899256344498841</v>
      </c>
      <c r="T1258">
        <v>5660.1182897503413</v>
      </c>
      <c r="U1258">
        <v>1806.771635076869</v>
      </c>
      <c r="W1258">
        <v>1806771.6350768688</v>
      </c>
      <c r="X1258">
        <f t="shared" si="291"/>
        <v>-247.83333333333391</v>
      </c>
      <c r="Y1258">
        <f t="shared" si="292"/>
        <v>197.39453288724926</v>
      </c>
      <c r="Z1258">
        <f t="shared" si="293"/>
        <v>102.11229000000002</v>
      </c>
      <c r="AA1258">
        <f t="shared" si="294"/>
        <v>3853.3466546734726</v>
      </c>
      <c r="AB1258">
        <f t="shared" si="295"/>
        <v>394.26210146604939</v>
      </c>
    </row>
    <row r="1259" spans="2:28" x14ac:dyDescent="0.55000000000000004">
      <c r="B1259" s="6" t="s">
        <v>39</v>
      </c>
      <c r="C1259" s="6">
        <v>1253</v>
      </c>
      <c r="D1259" s="6">
        <v>231</v>
      </c>
      <c r="E1259" s="12">
        <v>83.5</v>
      </c>
      <c r="F1259" s="16">
        <f t="shared" si="296"/>
        <v>-0.16666666666666508</v>
      </c>
      <c r="G1259" s="16">
        <f t="shared" si="299"/>
        <v>-0.59999999999999432</v>
      </c>
      <c r="I1259">
        <v>22.861111111111111</v>
      </c>
      <c r="J1259">
        <f t="shared" si="285"/>
        <v>296.65982363956408</v>
      </c>
      <c r="K1259">
        <f t="shared" si="286"/>
        <v>-39.151470833332958</v>
      </c>
      <c r="L1259">
        <f t="shared" si="287"/>
        <v>-75.090176360432352</v>
      </c>
      <c r="M1259">
        <f t="shared" si="288"/>
        <v>48.826490306233126</v>
      </c>
      <c r="N1259">
        <f t="shared" si="289"/>
        <v>1116.2278200563851</v>
      </c>
      <c r="O1259">
        <f t="shared" si="290"/>
        <v>1116.2278200563851</v>
      </c>
      <c r="P1259">
        <f t="shared" si="297"/>
        <v>5661234.5175703978</v>
      </c>
      <c r="Q1259">
        <f t="shared" si="298"/>
        <v>-1806771.6350768688</v>
      </c>
      <c r="S1259">
        <v>1.1162278200563851</v>
      </c>
      <c r="T1259">
        <v>5661.2345175703977</v>
      </c>
      <c r="U1259">
        <v>1806.771635076869</v>
      </c>
      <c r="W1259">
        <v>1806771.6350768688</v>
      </c>
      <c r="X1259">
        <f t="shared" si="291"/>
        <v>-247.83333333333096</v>
      </c>
      <c r="Y1259">
        <f t="shared" si="292"/>
        <v>194.54753363956405</v>
      </c>
      <c r="Z1259">
        <f t="shared" si="293"/>
        <v>102.11229000000002</v>
      </c>
      <c r="AA1259">
        <f t="shared" si="294"/>
        <v>3854.4628824935289</v>
      </c>
      <c r="AB1259">
        <f t="shared" si="295"/>
        <v>388.57570331790123</v>
      </c>
    </row>
    <row r="1260" spans="2:28" x14ac:dyDescent="0.55000000000000004">
      <c r="B1260" s="6" t="s">
        <v>39</v>
      </c>
      <c r="C1260" s="6">
        <v>1254</v>
      </c>
      <c r="D1260" s="6">
        <v>232</v>
      </c>
      <c r="E1260" s="12">
        <v>82.9</v>
      </c>
      <c r="F1260" s="16">
        <f t="shared" si="296"/>
        <v>-0.16666666666666705</v>
      </c>
      <c r="G1260" s="16">
        <f t="shared" si="299"/>
        <v>-0.60000000000000142</v>
      </c>
      <c r="I1260">
        <v>22.694444444444443</v>
      </c>
      <c r="J1260">
        <f t="shared" si="285"/>
        <v>293.83350477382334</v>
      </c>
      <c r="K1260">
        <f t="shared" si="286"/>
        <v>-39.151470833333427</v>
      </c>
      <c r="L1260">
        <f t="shared" si="287"/>
        <v>-77.916495226177531</v>
      </c>
      <c r="M1260">
        <f t="shared" si="288"/>
        <v>46.000171440489424</v>
      </c>
      <c r="N1260">
        <f t="shared" si="289"/>
        <v>1043.9483351911072</v>
      </c>
      <c r="O1260">
        <f t="shared" si="290"/>
        <v>1043.9483351911072</v>
      </c>
      <c r="P1260">
        <f t="shared" si="297"/>
        <v>5662278.4659055891</v>
      </c>
      <c r="Q1260">
        <f t="shared" si="298"/>
        <v>-1806771.6350768688</v>
      </c>
      <c r="S1260">
        <v>1.0439483351911072</v>
      </c>
      <c r="T1260">
        <v>5662.2784659055887</v>
      </c>
      <c r="U1260">
        <v>1806.771635076869</v>
      </c>
      <c r="W1260">
        <v>1806771.6350768688</v>
      </c>
      <c r="X1260">
        <f t="shared" si="291"/>
        <v>-247.83333333333391</v>
      </c>
      <c r="Y1260">
        <f t="shared" si="292"/>
        <v>191.72121477382331</v>
      </c>
      <c r="Z1260">
        <f t="shared" si="293"/>
        <v>102.11229000000002</v>
      </c>
      <c r="AA1260">
        <f t="shared" si="294"/>
        <v>3855.50683082872</v>
      </c>
      <c r="AB1260">
        <f t="shared" si="295"/>
        <v>382.93061072530867</v>
      </c>
    </row>
    <row r="1261" spans="2:28" x14ac:dyDescent="0.55000000000000004">
      <c r="B1261" s="6" t="s">
        <v>39</v>
      </c>
      <c r="C1261" s="6">
        <v>1255</v>
      </c>
      <c r="D1261" s="6">
        <v>233</v>
      </c>
      <c r="E1261" s="12">
        <v>82.3</v>
      </c>
      <c r="F1261" s="16">
        <f t="shared" si="296"/>
        <v>-0.16666666666666705</v>
      </c>
      <c r="G1261" s="16">
        <f t="shared" si="299"/>
        <v>-0.60000000000000142</v>
      </c>
      <c r="I1261">
        <v>22.527777777777779</v>
      </c>
      <c r="J1261">
        <f t="shared" si="285"/>
        <v>291.02786629002702</v>
      </c>
      <c r="K1261">
        <f t="shared" si="286"/>
        <v>-39.151470833333427</v>
      </c>
      <c r="L1261">
        <f t="shared" si="287"/>
        <v>-80.722133709973846</v>
      </c>
      <c r="M1261">
        <f t="shared" si="288"/>
        <v>43.194532956693109</v>
      </c>
      <c r="N1261">
        <f t="shared" si="289"/>
        <v>973.07683966328091</v>
      </c>
      <c r="O1261">
        <f t="shared" si="290"/>
        <v>973.07683966328091</v>
      </c>
      <c r="P1261">
        <f t="shared" si="297"/>
        <v>5663251.5427452521</v>
      </c>
      <c r="Q1261">
        <f t="shared" si="298"/>
        <v>-1806771.6350768688</v>
      </c>
      <c r="S1261">
        <v>0.97307683966328096</v>
      </c>
      <c r="T1261">
        <v>5663.2515427452527</v>
      </c>
      <c r="U1261">
        <v>1806.771635076869</v>
      </c>
      <c r="W1261">
        <v>1806771.6350768688</v>
      </c>
      <c r="X1261">
        <f t="shared" si="291"/>
        <v>-247.83333333333391</v>
      </c>
      <c r="Y1261">
        <f t="shared" si="292"/>
        <v>188.91557629002702</v>
      </c>
      <c r="Z1261">
        <f t="shared" si="293"/>
        <v>102.11229000000002</v>
      </c>
      <c r="AA1261">
        <f t="shared" si="294"/>
        <v>3856.4799076683839</v>
      </c>
      <c r="AB1261">
        <f t="shared" si="295"/>
        <v>377.32682368827165</v>
      </c>
    </row>
    <row r="1262" spans="2:28" x14ac:dyDescent="0.55000000000000004">
      <c r="B1262" s="6" t="s">
        <v>39</v>
      </c>
      <c r="C1262" s="6">
        <v>1256</v>
      </c>
      <c r="D1262" s="6">
        <v>234</v>
      </c>
      <c r="E1262" s="12">
        <v>81.7</v>
      </c>
      <c r="F1262" s="16">
        <f t="shared" si="296"/>
        <v>-0.16666666666666705</v>
      </c>
      <c r="G1262" s="16">
        <f t="shared" si="299"/>
        <v>-0.60000000000000142</v>
      </c>
      <c r="I1262">
        <v>22.361111111111111</v>
      </c>
      <c r="J1262">
        <f t="shared" si="285"/>
        <v>288.24290818817519</v>
      </c>
      <c r="K1262">
        <f t="shared" si="286"/>
        <v>-39.151470833333427</v>
      </c>
      <c r="L1262">
        <f t="shared" si="287"/>
        <v>-83.507091811825674</v>
      </c>
      <c r="M1262">
        <f t="shared" si="288"/>
        <v>40.409574854841281</v>
      </c>
      <c r="N1262">
        <f t="shared" si="289"/>
        <v>903.6029932818675</v>
      </c>
      <c r="O1262">
        <f t="shared" si="290"/>
        <v>903.6029932818675</v>
      </c>
      <c r="P1262">
        <f t="shared" si="297"/>
        <v>5664155.1457385337</v>
      </c>
      <c r="Q1262">
        <f t="shared" si="298"/>
        <v>-1806771.6350768688</v>
      </c>
      <c r="S1262">
        <v>0.90360299328186755</v>
      </c>
      <c r="T1262">
        <v>5664.155145738534</v>
      </c>
      <c r="U1262">
        <v>1806.771635076869</v>
      </c>
      <c r="W1262">
        <v>1806771.6350768688</v>
      </c>
      <c r="X1262">
        <f t="shared" si="291"/>
        <v>-247.83333333333391</v>
      </c>
      <c r="Y1262">
        <f t="shared" si="292"/>
        <v>186.13061818817516</v>
      </c>
      <c r="Z1262">
        <f t="shared" si="293"/>
        <v>102.11229000000002</v>
      </c>
      <c r="AA1262">
        <f t="shared" si="294"/>
        <v>3857.3835106616652</v>
      </c>
      <c r="AB1262">
        <f t="shared" si="295"/>
        <v>371.7643422067901</v>
      </c>
    </row>
    <row r="1263" spans="2:28" x14ac:dyDescent="0.55000000000000004">
      <c r="B1263" s="6" t="s">
        <v>39</v>
      </c>
      <c r="C1263" s="6">
        <v>1257</v>
      </c>
      <c r="D1263" s="6">
        <v>235</v>
      </c>
      <c r="E1263" s="12">
        <v>81.099999999999994</v>
      </c>
      <c r="F1263" s="16">
        <f t="shared" si="296"/>
        <v>-0.16666666666666705</v>
      </c>
      <c r="G1263" s="16">
        <f t="shared" si="299"/>
        <v>-0.60000000000000142</v>
      </c>
      <c r="I1263">
        <v>22.194444444444443</v>
      </c>
      <c r="J1263">
        <f t="shared" si="285"/>
        <v>285.47863046826774</v>
      </c>
      <c r="K1263">
        <f t="shared" si="286"/>
        <v>-39.151470833333427</v>
      </c>
      <c r="L1263">
        <f t="shared" si="287"/>
        <v>-86.271369531733129</v>
      </c>
      <c r="M1263">
        <f t="shared" si="288"/>
        <v>37.645297134933827</v>
      </c>
      <c r="N1263">
        <f t="shared" si="289"/>
        <v>835.51645585589233</v>
      </c>
      <c r="O1263">
        <f t="shared" si="290"/>
        <v>835.51645585589233</v>
      </c>
      <c r="P1263">
        <f t="shared" si="297"/>
        <v>5664990.6621943898</v>
      </c>
      <c r="Q1263">
        <f t="shared" si="298"/>
        <v>-1806771.6350768688</v>
      </c>
      <c r="S1263">
        <v>0.8355164558558924</v>
      </c>
      <c r="T1263">
        <v>5664.9906621943901</v>
      </c>
      <c r="U1263">
        <v>1806.771635076869</v>
      </c>
      <c r="W1263">
        <v>1806771.6350768688</v>
      </c>
      <c r="X1263">
        <f t="shared" si="291"/>
        <v>-247.83333333333391</v>
      </c>
      <c r="Y1263">
        <f t="shared" si="292"/>
        <v>183.36634046826774</v>
      </c>
      <c r="Z1263">
        <f t="shared" si="293"/>
        <v>102.11229000000002</v>
      </c>
      <c r="AA1263">
        <f t="shared" si="294"/>
        <v>3858.2190271175214</v>
      </c>
      <c r="AB1263">
        <f t="shared" si="295"/>
        <v>366.24316628086416</v>
      </c>
    </row>
    <row r="1264" spans="2:28" x14ac:dyDescent="0.55000000000000004">
      <c r="B1264" s="6" t="s">
        <v>39</v>
      </c>
      <c r="C1264" s="6">
        <v>1258</v>
      </c>
      <c r="D1264" s="6">
        <v>236</v>
      </c>
      <c r="E1264" s="12">
        <v>80.5</v>
      </c>
      <c r="F1264" s="16">
        <f t="shared" si="296"/>
        <v>-0.16666666666666508</v>
      </c>
      <c r="G1264" s="16">
        <f t="shared" si="299"/>
        <v>-0.59999999999999432</v>
      </c>
      <c r="I1264">
        <v>22.055555555555557</v>
      </c>
      <c r="J1264">
        <f t="shared" si="285"/>
        <v>283.19086321566363</v>
      </c>
      <c r="K1264">
        <f t="shared" si="286"/>
        <v>-39.151470833332958</v>
      </c>
      <c r="L1264">
        <f t="shared" si="287"/>
        <v>-88.559136784332807</v>
      </c>
      <c r="M1264">
        <f t="shared" si="288"/>
        <v>35.35752988233267</v>
      </c>
      <c r="N1264">
        <f t="shared" si="289"/>
        <v>779.82996462700396</v>
      </c>
      <c r="O1264">
        <f t="shared" si="290"/>
        <v>779.82996462700396</v>
      </c>
      <c r="P1264">
        <f t="shared" si="297"/>
        <v>5665770.4921590164</v>
      </c>
      <c r="Q1264">
        <f t="shared" si="298"/>
        <v>-1806771.6350768688</v>
      </c>
      <c r="S1264">
        <v>0.77982996462700394</v>
      </c>
      <c r="T1264">
        <v>5665.7704921590166</v>
      </c>
      <c r="U1264">
        <v>1806.771635076869</v>
      </c>
      <c r="W1264">
        <v>1806771.6350768688</v>
      </c>
      <c r="X1264">
        <f t="shared" si="291"/>
        <v>-247.83333333333096</v>
      </c>
      <c r="Y1264">
        <f t="shared" si="292"/>
        <v>181.07857321566362</v>
      </c>
      <c r="Z1264">
        <f t="shared" si="293"/>
        <v>102.11229000000002</v>
      </c>
      <c r="AA1264">
        <f t="shared" si="294"/>
        <v>3858.9988570821479</v>
      </c>
      <c r="AB1264">
        <f t="shared" si="295"/>
        <v>361.67373919753089</v>
      </c>
    </row>
    <row r="1265" spans="2:28" x14ac:dyDescent="0.55000000000000004">
      <c r="B1265" s="6" t="s">
        <v>39</v>
      </c>
      <c r="C1265" s="6">
        <v>1259</v>
      </c>
      <c r="D1265" s="6">
        <v>237</v>
      </c>
      <c r="E1265" s="12">
        <v>79.900000000000006</v>
      </c>
      <c r="F1265" s="16">
        <f t="shared" si="296"/>
        <v>-0.15277777777777699</v>
      </c>
      <c r="G1265" s="16">
        <f t="shared" si="299"/>
        <v>-0.54999999999999716</v>
      </c>
      <c r="I1265">
        <v>21.944444444444443</v>
      </c>
      <c r="J1265">
        <f t="shared" si="285"/>
        <v>281.37098960455245</v>
      </c>
      <c r="K1265">
        <f t="shared" si="286"/>
        <v>-35.888848263888704</v>
      </c>
      <c r="L1265">
        <f t="shared" si="287"/>
        <v>-59.399843728779118</v>
      </c>
      <c r="M1265">
        <f t="shared" si="288"/>
        <v>54.190434048998071</v>
      </c>
      <c r="N1265">
        <f t="shared" si="289"/>
        <v>1189.1789694085687</v>
      </c>
      <c r="O1265">
        <f t="shared" si="290"/>
        <v>1189.1789694085687</v>
      </c>
      <c r="P1265">
        <f t="shared" si="297"/>
        <v>5666959.6711284248</v>
      </c>
      <c r="Q1265">
        <f t="shared" si="298"/>
        <v>-1806771.6350768688</v>
      </c>
      <c r="S1265">
        <v>1.1891789694085688</v>
      </c>
      <c r="T1265">
        <v>5666.9596711284248</v>
      </c>
      <c r="U1265">
        <v>1806.771635076869</v>
      </c>
      <c r="W1265">
        <v>1806771.6350768688</v>
      </c>
      <c r="X1265">
        <f t="shared" si="291"/>
        <v>-227.18055555555438</v>
      </c>
      <c r="Y1265">
        <f t="shared" si="292"/>
        <v>179.25869960455245</v>
      </c>
      <c r="Z1265">
        <f t="shared" si="293"/>
        <v>102.11229000000002</v>
      </c>
      <c r="AA1265">
        <f t="shared" si="294"/>
        <v>3860.1880360515561</v>
      </c>
      <c r="AB1265">
        <f t="shared" si="295"/>
        <v>358.03885030864188</v>
      </c>
    </row>
    <row r="1266" spans="2:28" x14ac:dyDescent="0.55000000000000004">
      <c r="B1266" s="6" t="s">
        <v>39</v>
      </c>
      <c r="C1266" s="6">
        <v>1260</v>
      </c>
      <c r="D1266" s="6">
        <v>238</v>
      </c>
      <c r="E1266" s="12">
        <v>79.400000000000006</v>
      </c>
      <c r="F1266" s="16">
        <f t="shared" si="296"/>
        <v>-0.12500000000000078</v>
      </c>
      <c r="G1266" s="16">
        <f t="shared" si="299"/>
        <v>-0.45000000000000284</v>
      </c>
      <c r="I1266">
        <v>21.861111111111111</v>
      </c>
      <c r="J1266">
        <f t="shared" si="285"/>
        <v>280.01211617428629</v>
      </c>
      <c r="K1266">
        <f t="shared" si="286"/>
        <v>-29.363603125000186</v>
      </c>
      <c r="L1266">
        <f t="shared" si="287"/>
        <v>1.199616174284543</v>
      </c>
      <c r="M1266">
        <f t="shared" si="288"/>
        <v>94.137116174285126</v>
      </c>
      <c r="N1266">
        <f t="shared" si="289"/>
        <v>2057.941956365622</v>
      </c>
      <c r="O1266">
        <f t="shared" si="290"/>
        <v>2057.941956365622</v>
      </c>
      <c r="P1266">
        <f t="shared" si="297"/>
        <v>5669017.6130847903</v>
      </c>
      <c r="Q1266">
        <f t="shared" si="298"/>
        <v>-1806771.6350768688</v>
      </c>
      <c r="S1266">
        <v>2.0579419563656218</v>
      </c>
      <c r="T1266">
        <v>5669.0176130847904</v>
      </c>
      <c r="U1266">
        <v>1806.771635076869</v>
      </c>
      <c r="W1266">
        <v>1806771.6350768688</v>
      </c>
      <c r="X1266">
        <f t="shared" si="291"/>
        <v>-185.87500000000117</v>
      </c>
      <c r="Y1266">
        <f t="shared" si="292"/>
        <v>177.89982617428629</v>
      </c>
      <c r="Z1266">
        <f t="shared" si="293"/>
        <v>102.11229000000002</v>
      </c>
      <c r="AA1266">
        <f t="shared" si="294"/>
        <v>3862.2459780079216</v>
      </c>
      <c r="AB1266">
        <f t="shared" si="295"/>
        <v>355.324731095679</v>
      </c>
    </row>
    <row r="1267" spans="2:28" x14ac:dyDescent="0.55000000000000004">
      <c r="B1267" s="6" t="s">
        <v>39</v>
      </c>
      <c r="C1267" s="6">
        <v>1261</v>
      </c>
      <c r="D1267" s="6">
        <v>239</v>
      </c>
      <c r="E1267" s="12">
        <v>79</v>
      </c>
      <c r="F1267" s="16">
        <f t="shared" si="296"/>
        <v>-9.7222222222222612E-2</v>
      </c>
      <c r="G1267" s="16">
        <f t="shared" si="299"/>
        <v>-0.35000000000000142</v>
      </c>
      <c r="I1267">
        <v>21.861111111111111</v>
      </c>
      <c r="J1267">
        <f t="shared" si="285"/>
        <v>280.01211617428629</v>
      </c>
      <c r="K1267">
        <f t="shared" si="286"/>
        <v>-22.838357986111202</v>
      </c>
      <c r="L1267">
        <f t="shared" si="287"/>
        <v>63.157949507618753</v>
      </c>
      <c r="M1267">
        <f t="shared" si="288"/>
        <v>135.44267172984127</v>
      </c>
      <c r="N1267">
        <f t="shared" si="289"/>
        <v>2960.9272958718075</v>
      </c>
      <c r="O1267">
        <f t="shared" si="290"/>
        <v>2960.9272958718075</v>
      </c>
      <c r="P1267">
        <f t="shared" si="297"/>
        <v>5671978.5403806623</v>
      </c>
      <c r="Q1267">
        <f t="shared" si="298"/>
        <v>-1806771.6350768688</v>
      </c>
      <c r="S1267">
        <v>2.9609272958718074</v>
      </c>
      <c r="T1267">
        <v>5671.9785403806627</v>
      </c>
      <c r="U1267">
        <v>1806.771635076869</v>
      </c>
      <c r="W1267">
        <v>1806771.6350768688</v>
      </c>
      <c r="X1267">
        <f t="shared" si="291"/>
        <v>-144.56944444444503</v>
      </c>
      <c r="Y1267">
        <f t="shared" si="292"/>
        <v>177.89982617428629</v>
      </c>
      <c r="Z1267">
        <f t="shared" si="293"/>
        <v>102.11229000000002</v>
      </c>
      <c r="AA1267">
        <f t="shared" si="294"/>
        <v>3865.206905303794</v>
      </c>
      <c r="AB1267">
        <f t="shared" si="295"/>
        <v>355.324731095679</v>
      </c>
    </row>
    <row r="1268" spans="2:28" x14ac:dyDescent="0.55000000000000004">
      <c r="B1268" s="6" t="s">
        <v>39</v>
      </c>
      <c r="C1268" s="6">
        <v>1262</v>
      </c>
      <c r="D1268" s="6">
        <v>240</v>
      </c>
      <c r="E1268" s="12">
        <v>78.7</v>
      </c>
      <c r="F1268" s="16">
        <f t="shared" si="296"/>
        <v>-4.1666666666666269E-2</v>
      </c>
      <c r="G1268" s="16">
        <f t="shared" si="299"/>
        <v>-0.14999999999999858</v>
      </c>
      <c r="I1268">
        <v>21.888888888888889</v>
      </c>
      <c r="J1268">
        <f t="shared" si="285"/>
        <v>280.46449952932102</v>
      </c>
      <c r="K1268">
        <f t="shared" si="286"/>
        <v>-9.7878677083332395</v>
      </c>
      <c r="L1268">
        <f t="shared" si="287"/>
        <v>187.5269995293219</v>
      </c>
      <c r="M1268">
        <f t="shared" si="288"/>
        <v>218.50616619598827</v>
      </c>
      <c r="N1268">
        <f t="shared" si="289"/>
        <v>4782.857193401077</v>
      </c>
      <c r="O1268">
        <f t="shared" si="290"/>
        <v>4782.857193401077</v>
      </c>
      <c r="P1268">
        <f t="shared" si="297"/>
        <v>5676761.3975740634</v>
      </c>
      <c r="Q1268">
        <f t="shared" si="298"/>
        <v>-1806771.6350768688</v>
      </c>
      <c r="S1268">
        <v>4.7828571934010773</v>
      </c>
      <c r="T1268">
        <v>5676.7613975740633</v>
      </c>
      <c r="U1268">
        <v>1806.771635076869</v>
      </c>
      <c r="W1268">
        <v>1806771.6350768688</v>
      </c>
      <c r="X1268">
        <f t="shared" si="291"/>
        <v>-61.958333333332739</v>
      </c>
      <c r="Y1268">
        <f t="shared" si="292"/>
        <v>178.35220952932102</v>
      </c>
      <c r="Z1268">
        <f t="shared" si="293"/>
        <v>102.11229000000002</v>
      </c>
      <c r="AA1268">
        <f t="shared" si="294"/>
        <v>3869.9897624971945</v>
      </c>
      <c r="AB1268">
        <f t="shared" si="295"/>
        <v>356.22829012345682</v>
      </c>
    </row>
    <row r="1269" spans="2:28" x14ac:dyDescent="0.55000000000000004">
      <c r="B1269" s="6" t="s">
        <v>39</v>
      </c>
      <c r="C1269" s="6">
        <v>1263</v>
      </c>
      <c r="D1269" s="6">
        <v>241</v>
      </c>
      <c r="E1269" s="12">
        <v>78.7</v>
      </c>
      <c r="F1269" s="16">
        <f t="shared" si="296"/>
        <v>1.3888888888888099E-2</v>
      </c>
      <c r="G1269" s="16">
        <f t="shared" si="299"/>
        <v>4.9999999999997158E-2</v>
      </c>
      <c r="I1269">
        <v>21.972222222222221</v>
      </c>
      <c r="J1269">
        <f t="shared" si="285"/>
        <v>281.82509632474921</v>
      </c>
      <c r="K1269">
        <f t="shared" si="286"/>
        <v>3.2626225694442588</v>
      </c>
      <c r="L1269">
        <f t="shared" si="287"/>
        <v>312.80426299141408</v>
      </c>
      <c r="M1269">
        <f t="shared" si="288"/>
        <v>302.47787410252579</v>
      </c>
      <c r="N1269">
        <f t="shared" si="289"/>
        <v>6646.1110670860526</v>
      </c>
      <c r="O1269">
        <f t="shared" si="290"/>
        <v>6646.1110670860526</v>
      </c>
      <c r="P1269">
        <f t="shared" si="297"/>
        <v>5683407.5086411498</v>
      </c>
      <c r="Q1269">
        <f t="shared" si="298"/>
        <v>-1806771.6350768688</v>
      </c>
      <c r="S1269">
        <v>6.6461110670860526</v>
      </c>
      <c r="T1269">
        <v>5683.4075086411503</v>
      </c>
      <c r="U1269">
        <v>1806.771635076869</v>
      </c>
      <c r="W1269">
        <v>1806771.6350768688</v>
      </c>
      <c r="X1269">
        <f t="shared" si="291"/>
        <v>20.652777777776603</v>
      </c>
      <c r="Y1269">
        <f t="shared" si="292"/>
        <v>179.71280632474921</v>
      </c>
      <c r="Z1269">
        <f t="shared" si="293"/>
        <v>102.11229000000002</v>
      </c>
      <c r="AA1269">
        <f t="shared" si="294"/>
        <v>3876.6358735642816</v>
      </c>
      <c r="AB1269">
        <f t="shared" si="295"/>
        <v>358.94585146604931</v>
      </c>
    </row>
    <row r="1270" spans="2:28" x14ac:dyDescent="0.55000000000000004">
      <c r="B1270" s="6" t="s">
        <v>39</v>
      </c>
      <c r="C1270" s="6">
        <v>1264</v>
      </c>
      <c r="D1270" s="6">
        <v>242</v>
      </c>
      <c r="E1270" s="12">
        <v>78.8</v>
      </c>
      <c r="F1270" s="16">
        <f t="shared" si="296"/>
        <v>5.5555555555554373E-2</v>
      </c>
      <c r="G1270" s="16">
        <f t="shared" si="299"/>
        <v>0.19999999999999574</v>
      </c>
      <c r="I1270">
        <v>22.055555555555557</v>
      </c>
      <c r="J1270">
        <f t="shared" si="285"/>
        <v>283.19086321566363</v>
      </c>
      <c r="K1270">
        <f t="shared" si="286"/>
        <v>13.0504902777775</v>
      </c>
      <c r="L1270">
        <f t="shared" si="287"/>
        <v>407.1075298823277</v>
      </c>
      <c r="M1270">
        <f t="shared" si="288"/>
        <v>365.80197432677301</v>
      </c>
      <c r="N1270">
        <f t="shared" si="289"/>
        <v>8067.9657670960496</v>
      </c>
      <c r="O1270">
        <f t="shared" si="290"/>
        <v>8067.9657670960496</v>
      </c>
      <c r="P1270">
        <f t="shared" si="297"/>
        <v>5691475.4744082456</v>
      </c>
      <c r="Q1270">
        <f t="shared" si="298"/>
        <v>-1806771.6350768688</v>
      </c>
      <c r="S1270">
        <v>8.0679657670960498</v>
      </c>
      <c r="T1270">
        <v>5691.4754744082456</v>
      </c>
      <c r="U1270">
        <v>1806.771635076869</v>
      </c>
      <c r="W1270">
        <v>1806771.6350768688</v>
      </c>
      <c r="X1270">
        <f t="shared" si="291"/>
        <v>82.611111111109352</v>
      </c>
      <c r="Y1270">
        <f t="shared" si="292"/>
        <v>181.07857321566362</v>
      </c>
      <c r="Z1270">
        <f t="shared" si="293"/>
        <v>102.11229000000002</v>
      </c>
      <c r="AA1270">
        <f t="shared" si="294"/>
        <v>3884.7038393313769</v>
      </c>
      <c r="AB1270">
        <f t="shared" si="295"/>
        <v>361.67373919753089</v>
      </c>
    </row>
    <row r="1271" spans="2:28" x14ac:dyDescent="0.55000000000000004">
      <c r="B1271" s="6" t="s">
        <v>39</v>
      </c>
      <c r="C1271" s="6">
        <v>1265</v>
      </c>
      <c r="D1271" s="6">
        <v>243</v>
      </c>
      <c r="E1271" s="12">
        <v>79.099999999999994</v>
      </c>
      <c r="F1271" s="16">
        <f t="shared" si="296"/>
        <v>8.3333333333334522E-2</v>
      </c>
      <c r="G1271" s="16">
        <f t="shared" si="299"/>
        <v>0.30000000000000426</v>
      </c>
      <c r="I1271">
        <v>22.111111111111111</v>
      </c>
      <c r="J1271">
        <f t="shared" si="285"/>
        <v>284.10424675154326</v>
      </c>
      <c r="K1271">
        <f t="shared" si="286"/>
        <v>19.575735416666948</v>
      </c>
      <c r="L1271">
        <f t="shared" si="287"/>
        <v>469.97924675154593</v>
      </c>
      <c r="M1271">
        <f t="shared" si="288"/>
        <v>408.02091341821171</v>
      </c>
      <c r="N1271">
        <f t="shared" si="289"/>
        <v>9021.7957522471261</v>
      </c>
      <c r="O1271">
        <f t="shared" si="290"/>
        <v>9021.7957522471261</v>
      </c>
      <c r="P1271">
        <f t="shared" si="297"/>
        <v>5700497.2701604925</v>
      </c>
      <c r="Q1271">
        <f t="shared" si="298"/>
        <v>-1806771.6350768688</v>
      </c>
      <c r="S1271">
        <v>9.0217957522471259</v>
      </c>
      <c r="T1271">
        <v>5700.4972701604929</v>
      </c>
      <c r="U1271">
        <v>1806.771635076869</v>
      </c>
      <c r="W1271">
        <v>1806771.6350768688</v>
      </c>
      <c r="X1271">
        <f t="shared" si="291"/>
        <v>123.91666666666843</v>
      </c>
      <c r="Y1271">
        <f t="shared" si="292"/>
        <v>181.99195675154323</v>
      </c>
      <c r="Z1271">
        <f t="shared" si="293"/>
        <v>102.11229000000002</v>
      </c>
      <c r="AA1271">
        <f t="shared" si="294"/>
        <v>3893.7256350836242</v>
      </c>
      <c r="AB1271">
        <f t="shared" si="295"/>
        <v>363.49806790123455</v>
      </c>
    </row>
    <row r="1272" spans="2:28" x14ac:dyDescent="0.55000000000000004">
      <c r="B1272" s="6" t="s">
        <v>39</v>
      </c>
      <c r="C1272" s="6">
        <v>1266</v>
      </c>
      <c r="D1272" s="6">
        <v>244</v>
      </c>
      <c r="E1272" s="12">
        <v>79.400000000000006</v>
      </c>
      <c r="F1272" s="16">
        <f t="shared" si="296"/>
        <v>6.9444444444444448E-2</v>
      </c>
      <c r="G1272" s="16">
        <f t="shared" si="299"/>
        <v>0.25</v>
      </c>
      <c r="I1272">
        <v>22.166666666666668</v>
      </c>
      <c r="J1272">
        <f t="shared" si="285"/>
        <v>285.01992810763892</v>
      </c>
      <c r="K1272">
        <f t="shared" si="286"/>
        <v>16.313112847222225</v>
      </c>
      <c r="L1272">
        <f t="shared" si="287"/>
        <v>439.91576144097229</v>
      </c>
      <c r="M1272">
        <f t="shared" si="288"/>
        <v>388.28381699652783</v>
      </c>
      <c r="N1272">
        <f t="shared" si="289"/>
        <v>8606.9579434230345</v>
      </c>
      <c r="O1272">
        <f t="shared" si="290"/>
        <v>8606.9579434230345</v>
      </c>
      <c r="P1272">
        <f t="shared" si="297"/>
        <v>5709104.2281039152</v>
      </c>
      <c r="Q1272">
        <f t="shared" si="298"/>
        <v>-1806771.6350768688</v>
      </c>
      <c r="S1272">
        <v>8.6069579434230352</v>
      </c>
      <c r="T1272">
        <v>5709.1042281039154</v>
      </c>
      <c r="U1272">
        <v>1806.771635076869</v>
      </c>
      <c r="W1272">
        <v>1806771.6350768688</v>
      </c>
      <c r="X1272">
        <f t="shared" si="291"/>
        <v>103.2638888888889</v>
      </c>
      <c r="Y1272">
        <f t="shared" si="292"/>
        <v>182.90763810763892</v>
      </c>
      <c r="Z1272">
        <f t="shared" si="293"/>
        <v>102.11229000000002</v>
      </c>
      <c r="AA1272">
        <f t="shared" si="294"/>
        <v>3902.3325930270466</v>
      </c>
      <c r="AB1272">
        <f t="shared" si="295"/>
        <v>365.32698611111113</v>
      </c>
    </row>
    <row r="1273" spans="2:28" x14ac:dyDescent="0.55000000000000004">
      <c r="B1273" s="6" t="s">
        <v>39</v>
      </c>
      <c r="C1273" s="6">
        <v>1267</v>
      </c>
      <c r="D1273" s="6">
        <v>245</v>
      </c>
      <c r="E1273" s="12">
        <v>79.599999999999994</v>
      </c>
      <c r="F1273" s="16">
        <f t="shared" si="296"/>
        <v>5.5555555555554373E-2</v>
      </c>
      <c r="G1273" s="16">
        <f t="shared" si="299"/>
        <v>0.19999999999999574</v>
      </c>
      <c r="I1273">
        <v>22.166666666666668</v>
      </c>
      <c r="J1273">
        <f t="shared" si="285"/>
        <v>285.01992810763892</v>
      </c>
      <c r="K1273">
        <f t="shared" si="286"/>
        <v>13.0504902777775</v>
      </c>
      <c r="L1273">
        <f t="shared" si="287"/>
        <v>408.93659477430293</v>
      </c>
      <c r="M1273">
        <f t="shared" si="288"/>
        <v>367.63103921874824</v>
      </c>
      <c r="N1273">
        <f t="shared" si="289"/>
        <v>8149.1547026822527</v>
      </c>
      <c r="O1273">
        <f t="shared" si="290"/>
        <v>8149.1547026822527</v>
      </c>
      <c r="P1273">
        <f t="shared" si="297"/>
        <v>5717253.3828065973</v>
      </c>
      <c r="Q1273">
        <f t="shared" si="298"/>
        <v>-1806771.6350768688</v>
      </c>
      <c r="S1273">
        <v>8.1491547026822531</v>
      </c>
      <c r="T1273">
        <v>5717.2533828065971</v>
      </c>
      <c r="U1273">
        <v>1806.771635076869</v>
      </c>
      <c r="W1273">
        <v>1806771.6350768688</v>
      </c>
      <c r="X1273">
        <f t="shared" si="291"/>
        <v>82.611111111109352</v>
      </c>
      <c r="Y1273">
        <f t="shared" si="292"/>
        <v>182.90763810763892</v>
      </c>
      <c r="Z1273">
        <f t="shared" si="293"/>
        <v>102.11229000000002</v>
      </c>
      <c r="AA1273">
        <f t="shared" si="294"/>
        <v>3910.4817477297283</v>
      </c>
      <c r="AB1273">
        <f t="shared" si="295"/>
        <v>365.32698611111113</v>
      </c>
    </row>
    <row r="1274" spans="2:28" x14ac:dyDescent="0.55000000000000004">
      <c r="B1274" s="6" t="s">
        <v>39</v>
      </c>
      <c r="C1274" s="6">
        <v>1268</v>
      </c>
      <c r="D1274" s="6">
        <v>246</v>
      </c>
      <c r="E1274" s="12">
        <v>79.8</v>
      </c>
      <c r="F1274" s="16">
        <f t="shared" si="296"/>
        <v>2.7777777777778172E-2</v>
      </c>
      <c r="G1274" s="16">
        <f t="shared" si="299"/>
        <v>0.10000000000000142</v>
      </c>
      <c r="I1274">
        <v>22.111111111111111</v>
      </c>
      <c r="J1274">
        <f t="shared" si="285"/>
        <v>284.10424675154326</v>
      </c>
      <c r="K1274">
        <f t="shared" si="286"/>
        <v>6.5252451388889812</v>
      </c>
      <c r="L1274">
        <f t="shared" si="287"/>
        <v>346.06258008487748</v>
      </c>
      <c r="M1274">
        <f t="shared" si="288"/>
        <v>325.40980230709943</v>
      </c>
      <c r="N1274">
        <f t="shared" si="289"/>
        <v>7195.1722954569759</v>
      </c>
      <c r="O1274">
        <f t="shared" si="290"/>
        <v>7195.1722954569759</v>
      </c>
      <c r="P1274">
        <f t="shared" si="297"/>
        <v>5724448.555102054</v>
      </c>
      <c r="Q1274">
        <f t="shared" si="298"/>
        <v>-1806771.6350768688</v>
      </c>
      <c r="S1274">
        <v>7.1951722954569757</v>
      </c>
      <c r="T1274">
        <v>5724.4485551020543</v>
      </c>
      <c r="U1274">
        <v>1806.771635076869</v>
      </c>
      <c r="W1274">
        <v>1806771.6350768688</v>
      </c>
      <c r="X1274">
        <f t="shared" si="291"/>
        <v>41.30555555555614</v>
      </c>
      <c r="Y1274">
        <f t="shared" si="292"/>
        <v>181.99195675154323</v>
      </c>
      <c r="Z1274">
        <f t="shared" si="293"/>
        <v>102.11229000000002</v>
      </c>
      <c r="AA1274">
        <f t="shared" si="294"/>
        <v>3917.6769200251856</v>
      </c>
      <c r="AB1274">
        <f t="shared" si="295"/>
        <v>363.49806790123455</v>
      </c>
    </row>
    <row r="1275" spans="2:28" x14ac:dyDescent="0.55000000000000004">
      <c r="B1275" s="6" t="s">
        <v>39</v>
      </c>
      <c r="C1275" s="6">
        <v>1269</v>
      </c>
      <c r="D1275" s="6">
        <v>247</v>
      </c>
      <c r="E1275" s="12">
        <v>79.8</v>
      </c>
      <c r="F1275" s="16">
        <f t="shared" si="296"/>
        <v>-2.7777777777778172E-2</v>
      </c>
      <c r="G1275" s="16">
        <f t="shared" si="299"/>
        <v>-0.10000000000000142</v>
      </c>
      <c r="I1275">
        <v>22.027777777777779</v>
      </c>
      <c r="J1275">
        <f t="shared" si="285"/>
        <v>282.73503313030483</v>
      </c>
      <c r="K1275">
        <f t="shared" si="286"/>
        <v>-6.5252451388889812</v>
      </c>
      <c r="L1275">
        <f t="shared" si="287"/>
        <v>220.7766997969706</v>
      </c>
      <c r="M1275">
        <f t="shared" si="288"/>
        <v>241.42947757474869</v>
      </c>
      <c r="N1275">
        <f t="shared" si="289"/>
        <v>5318.1548810215481</v>
      </c>
      <c r="O1275">
        <f t="shared" si="290"/>
        <v>5318.1548810215481</v>
      </c>
      <c r="P1275">
        <f t="shared" si="297"/>
        <v>5729766.709983076</v>
      </c>
      <c r="Q1275">
        <f t="shared" si="298"/>
        <v>-1806771.6350768688</v>
      </c>
      <c r="S1275">
        <v>5.318154881021548</v>
      </c>
      <c r="T1275">
        <v>5729.766709983076</v>
      </c>
      <c r="U1275">
        <v>1806.771635076869</v>
      </c>
      <c r="W1275">
        <v>1806771.6350768688</v>
      </c>
      <c r="X1275">
        <f t="shared" si="291"/>
        <v>-41.30555555555614</v>
      </c>
      <c r="Y1275">
        <f t="shared" si="292"/>
        <v>180.6227431303048</v>
      </c>
      <c r="Z1275">
        <f t="shared" si="293"/>
        <v>102.11229000000002</v>
      </c>
      <c r="AA1275">
        <f t="shared" si="294"/>
        <v>3922.9950749062073</v>
      </c>
      <c r="AB1275">
        <f t="shared" si="295"/>
        <v>360.76329591049381</v>
      </c>
    </row>
    <row r="1276" spans="2:28" x14ac:dyDescent="0.55000000000000004">
      <c r="B1276" s="6" t="s">
        <v>39</v>
      </c>
      <c r="C1276" s="6">
        <v>1270</v>
      </c>
      <c r="D1276" s="6">
        <v>248</v>
      </c>
      <c r="E1276" s="12">
        <v>79.599999999999994</v>
      </c>
      <c r="F1276" s="16">
        <f t="shared" si="296"/>
        <v>-6.9444444444444448E-2</v>
      </c>
      <c r="G1276" s="16">
        <f t="shared" si="299"/>
        <v>-0.25</v>
      </c>
      <c r="I1276">
        <v>21.916666666666668</v>
      </c>
      <c r="J1276">
        <f t="shared" si="285"/>
        <v>280.91745733940979</v>
      </c>
      <c r="K1276">
        <f t="shared" si="286"/>
        <v>-16.313112847222225</v>
      </c>
      <c r="L1276">
        <f t="shared" si="287"/>
        <v>126.02162400607642</v>
      </c>
      <c r="M1276">
        <f t="shared" si="288"/>
        <v>177.65356845052088</v>
      </c>
      <c r="N1276">
        <f t="shared" si="289"/>
        <v>3893.574041873916</v>
      </c>
      <c r="O1276">
        <f t="shared" si="290"/>
        <v>3893.574041873916</v>
      </c>
      <c r="P1276">
        <f t="shared" si="297"/>
        <v>5733660.2840249501</v>
      </c>
      <c r="Q1276">
        <f t="shared" si="298"/>
        <v>-1806771.6350768688</v>
      </c>
      <c r="S1276">
        <v>3.893574041873916</v>
      </c>
      <c r="T1276">
        <v>5733.6602840249507</v>
      </c>
      <c r="U1276">
        <v>1806.771635076869</v>
      </c>
      <c r="W1276">
        <v>1806771.6350768688</v>
      </c>
      <c r="X1276">
        <f t="shared" si="291"/>
        <v>-103.2638888888889</v>
      </c>
      <c r="Y1276">
        <f t="shared" si="292"/>
        <v>178.80516733940976</v>
      </c>
      <c r="Z1276">
        <f t="shared" si="293"/>
        <v>102.11229000000002</v>
      </c>
      <c r="AA1276">
        <f t="shared" si="294"/>
        <v>3926.8886489480819</v>
      </c>
      <c r="AB1276">
        <f t="shared" si="295"/>
        <v>357.13299652777783</v>
      </c>
    </row>
    <row r="1277" spans="2:28" x14ac:dyDescent="0.55000000000000004">
      <c r="B1277" s="6" t="s">
        <v>39</v>
      </c>
      <c r="C1277" s="6">
        <v>1271</v>
      </c>
      <c r="D1277" s="6">
        <v>249</v>
      </c>
      <c r="E1277" s="12">
        <v>79.3</v>
      </c>
      <c r="F1277" s="16">
        <f t="shared" si="296"/>
        <v>-9.7222222222220642E-2</v>
      </c>
      <c r="G1277" s="16">
        <f t="shared" si="299"/>
        <v>-0.34999999999999432</v>
      </c>
      <c r="I1277">
        <v>21.805555555555557</v>
      </c>
      <c r="J1277">
        <f t="shared" si="285"/>
        <v>279.10907282937893</v>
      </c>
      <c r="K1277">
        <f t="shared" si="286"/>
        <v>-22.83835798611074</v>
      </c>
      <c r="L1277">
        <f t="shared" si="287"/>
        <v>62.254906162715784</v>
      </c>
      <c r="M1277">
        <f t="shared" si="288"/>
        <v>134.53962838493683</v>
      </c>
      <c r="N1277">
        <f t="shared" si="289"/>
        <v>2933.7113411715395</v>
      </c>
      <c r="O1277">
        <f t="shared" si="290"/>
        <v>2933.7113411715395</v>
      </c>
      <c r="P1277">
        <f t="shared" si="297"/>
        <v>5736593.9953661216</v>
      </c>
      <c r="Q1277">
        <f t="shared" si="298"/>
        <v>-1806771.6350768688</v>
      </c>
      <c r="S1277">
        <v>2.9337113411715396</v>
      </c>
      <c r="T1277">
        <v>5736.5939953661218</v>
      </c>
      <c r="U1277">
        <v>1806.771635076869</v>
      </c>
      <c r="W1277">
        <v>1806771.6350768688</v>
      </c>
      <c r="X1277">
        <f t="shared" si="291"/>
        <v>-144.5694444444421</v>
      </c>
      <c r="Y1277">
        <f t="shared" si="292"/>
        <v>176.9967828293789</v>
      </c>
      <c r="Z1277">
        <f t="shared" si="293"/>
        <v>102.11229000000002</v>
      </c>
      <c r="AA1277">
        <f t="shared" si="294"/>
        <v>3929.8223602892531</v>
      </c>
      <c r="AB1277">
        <f t="shared" si="295"/>
        <v>353.52105516975314</v>
      </c>
    </row>
    <row r="1278" spans="2:28" x14ac:dyDescent="0.55000000000000004">
      <c r="B1278" s="6" t="s">
        <v>39</v>
      </c>
      <c r="C1278" s="6">
        <v>1272</v>
      </c>
      <c r="D1278" s="6">
        <v>250</v>
      </c>
      <c r="E1278" s="12">
        <v>78.900000000000006</v>
      </c>
      <c r="F1278" s="16">
        <f t="shared" si="296"/>
        <v>-0.11111111111111072</v>
      </c>
      <c r="G1278" s="16">
        <f t="shared" si="299"/>
        <v>-0.39999999999999858</v>
      </c>
      <c r="I1278">
        <v>21.722222222222221</v>
      </c>
      <c r="J1278">
        <f t="shared" si="285"/>
        <v>277.75881622492284</v>
      </c>
      <c r="K1278">
        <f t="shared" si="286"/>
        <v>-26.100980555555463</v>
      </c>
      <c r="L1278">
        <f t="shared" si="287"/>
        <v>29.925482891590391</v>
      </c>
      <c r="M1278">
        <f t="shared" si="288"/>
        <v>112.53659400270121</v>
      </c>
      <c r="N1278">
        <f t="shared" si="289"/>
        <v>2444.544903058676</v>
      </c>
      <c r="O1278">
        <f t="shared" si="290"/>
        <v>2444.544903058676</v>
      </c>
      <c r="P1278">
        <f t="shared" si="297"/>
        <v>5739038.5402691802</v>
      </c>
      <c r="Q1278">
        <f t="shared" si="298"/>
        <v>-1806771.6350768688</v>
      </c>
      <c r="S1278">
        <v>2.4445449030586759</v>
      </c>
      <c r="T1278">
        <v>5739.03854026918</v>
      </c>
      <c r="U1278">
        <v>1806.771635076869</v>
      </c>
      <c r="W1278">
        <v>1806771.6350768688</v>
      </c>
      <c r="X1278">
        <f t="shared" si="291"/>
        <v>-165.22222222222163</v>
      </c>
      <c r="Y1278">
        <f t="shared" si="292"/>
        <v>175.64652622492284</v>
      </c>
      <c r="Z1278">
        <f t="shared" si="293"/>
        <v>102.11229000000002</v>
      </c>
      <c r="AA1278">
        <f t="shared" si="294"/>
        <v>3932.2669051923112</v>
      </c>
      <c r="AB1278">
        <f t="shared" si="295"/>
        <v>350.82414660493828</v>
      </c>
    </row>
    <row r="1279" spans="2:28" x14ac:dyDescent="0.55000000000000004">
      <c r="B1279" s="6" t="s">
        <v>39</v>
      </c>
      <c r="C1279" s="6">
        <v>1273</v>
      </c>
      <c r="D1279" s="6">
        <v>251</v>
      </c>
      <c r="E1279" s="12">
        <v>78.5</v>
      </c>
      <c r="F1279" s="16">
        <f t="shared" si="296"/>
        <v>-9.7222222222222612E-2</v>
      </c>
      <c r="G1279" s="16">
        <f t="shared" si="299"/>
        <v>-0.35000000000000142</v>
      </c>
      <c r="I1279">
        <v>21.638888888888889</v>
      </c>
      <c r="J1279">
        <f t="shared" si="285"/>
        <v>276.41372971595297</v>
      </c>
      <c r="K1279">
        <f t="shared" si="286"/>
        <v>-22.838357986111202</v>
      </c>
      <c r="L1279">
        <f t="shared" si="287"/>
        <v>59.55956304928543</v>
      </c>
      <c r="M1279">
        <f t="shared" si="288"/>
        <v>131.84428527150794</v>
      </c>
      <c r="N1279">
        <f t="shared" si="289"/>
        <v>2852.9638396251303</v>
      </c>
      <c r="O1279">
        <f t="shared" si="290"/>
        <v>2852.9638396251303</v>
      </c>
      <c r="P1279">
        <f t="shared" si="297"/>
        <v>5741891.5041088052</v>
      </c>
      <c r="Q1279">
        <f t="shared" si="298"/>
        <v>-1806771.6350768688</v>
      </c>
      <c r="S1279">
        <v>2.8529638396251302</v>
      </c>
      <c r="T1279">
        <v>5741.8915041088057</v>
      </c>
      <c r="U1279">
        <v>1806.771635076869</v>
      </c>
      <c r="W1279">
        <v>1806771.6350768688</v>
      </c>
      <c r="X1279">
        <f t="shared" si="291"/>
        <v>-144.56944444444503</v>
      </c>
      <c r="Y1279">
        <f t="shared" si="292"/>
        <v>174.30143971595297</v>
      </c>
      <c r="Z1279">
        <f t="shared" si="293"/>
        <v>102.11229000000002</v>
      </c>
      <c r="AA1279">
        <f t="shared" si="294"/>
        <v>3935.119869031937</v>
      </c>
      <c r="AB1279">
        <f t="shared" si="295"/>
        <v>348.13756442901234</v>
      </c>
    </row>
    <row r="1280" spans="2:28" x14ac:dyDescent="0.55000000000000004">
      <c r="B1280" s="6" t="s">
        <v>39</v>
      </c>
      <c r="C1280" s="6">
        <v>1274</v>
      </c>
      <c r="D1280" s="6">
        <v>252</v>
      </c>
      <c r="E1280" s="12">
        <v>78.2</v>
      </c>
      <c r="F1280" s="16">
        <f t="shared" si="296"/>
        <v>-8.3333333333332538E-2</v>
      </c>
      <c r="G1280" s="16">
        <f t="shared" si="299"/>
        <v>-0.29999999999999716</v>
      </c>
      <c r="I1280">
        <v>21.583333333333332</v>
      </c>
      <c r="J1280">
        <f t="shared" si="285"/>
        <v>275.51987765190972</v>
      </c>
      <c r="K1280">
        <f t="shared" si="286"/>
        <v>-19.575735416666479</v>
      </c>
      <c r="L1280">
        <f t="shared" si="287"/>
        <v>89.644877651911486</v>
      </c>
      <c r="M1280">
        <f t="shared" si="288"/>
        <v>151.60321098524423</v>
      </c>
      <c r="N1280">
        <f t="shared" si="289"/>
        <v>3272.1026370981876</v>
      </c>
      <c r="O1280">
        <f t="shared" si="290"/>
        <v>3272.1026370981876</v>
      </c>
      <c r="P1280">
        <f t="shared" si="297"/>
        <v>5745163.6067459034</v>
      </c>
      <c r="Q1280">
        <f t="shared" si="298"/>
        <v>-1806771.6350768688</v>
      </c>
      <c r="S1280">
        <v>3.2721026370981878</v>
      </c>
      <c r="T1280">
        <v>5745.1636067459031</v>
      </c>
      <c r="U1280">
        <v>1806.771635076869</v>
      </c>
      <c r="W1280">
        <v>1806771.6350768688</v>
      </c>
      <c r="X1280">
        <f t="shared" si="291"/>
        <v>-123.91666666666548</v>
      </c>
      <c r="Y1280">
        <f t="shared" si="292"/>
        <v>173.40758765190972</v>
      </c>
      <c r="Z1280">
        <f t="shared" si="293"/>
        <v>102.11229000000002</v>
      </c>
      <c r="AA1280">
        <f t="shared" si="294"/>
        <v>3938.3919716690343</v>
      </c>
      <c r="AB1280">
        <f t="shared" si="295"/>
        <v>346.35224652777777</v>
      </c>
    </row>
    <row r="1281" spans="2:28" x14ac:dyDescent="0.55000000000000004">
      <c r="B1281" s="6" t="s">
        <v>39</v>
      </c>
      <c r="C1281" s="6">
        <v>1275</v>
      </c>
      <c r="D1281" s="6">
        <v>253</v>
      </c>
      <c r="E1281" s="12">
        <v>77.900000000000006</v>
      </c>
      <c r="F1281" s="16">
        <f t="shared" si="296"/>
        <v>-6.9444444444444448E-2</v>
      </c>
      <c r="G1281" s="16">
        <f t="shared" si="299"/>
        <v>-0.25</v>
      </c>
      <c r="I1281">
        <v>21.583333333333332</v>
      </c>
      <c r="J1281">
        <f t="shared" si="285"/>
        <v>275.51987765190972</v>
      </c>
      <c r="K1281">
        <f t="shared" si="286"/>
        <v>-16.313112847222225</v>
      </c>
      <c r="L1281">
        <f t="shared" si="287"/>
        <v>120.62404431857635</v>
      </c>
      <c r="M1281">
        <f t="shared" si="288"/>
        <v>172.25598876302081</v>
      </c>
      <c r="N1281">
        <f t="shared" si="289"/>
        <v>3717.8584241351991</v>
      </c>
      <c r="O1281">
        <f t="shared" si="290"/>
        <v>3717.8584241351991</v>
      </c>
      <c r="P1281">
        <f t="shared" si="297"/>
        <v>5748881.4651700389</v>
      </c>
      <c r="Q1281">
        <f t="shared" si="298"/>
        <v>-1806771.6350768688</v>
      </c>
      <c r="S1281">
        <v>3.7178584241351991</v>
      </c>
      <c r="T1281">
        <v>5748.8814651700386</v>
      </c>
      <c r="U1281">
        <v>1806.771635076869</v>
      </c>
      <c r="W1281">
        <v>1806771.6350768688</v>
      </c>
      <c r="X1281">
        <f t="shared" si="291"/>
        <v>-103.2638888888889</v>
      </c>
      <c r="Y1281">
        <f t="shared" si="292"/>
        <v>173.40758765190972</v>
      </c>
      <c r="Z1281">
        <f t="shared" si="293"/>
        <v>102.11229000000002</v>
      </c>
      <c r="AA1281">
        <f t="shared" si="294"/>
        <v>3942.1098300931699</v>
      </c>
      <c r="AB1281">
        <f t="shared" si="295"/>
        <v>346.35224652777777</v>
      </c>
    </row>
    <row r="1282" spans="2:28" x14ac:dyDescent="0.55000000000000004">
      <c r="B1282" s="6" t="s">
        <v>39</v>
      </c>
      <c r="C1282" s="6">
        <v>1276</v>
      </c>
      <c r="D1282" s="6">
        <v>254</v>
      </c>
      <c r="E1282" s="12">
        <v>77.7</v>
      </c>
      <c r="F1282" s="16">
        <f t="shared" si="296"/>
        <v>-2.7777777777778172E-2</v>
      </c>
      <c r="G1282" s="16">
        <f t="shared" si="299"/>
        <v>-0.10000000000000142</v>
      </c>
      <c r="I1282">
        <v>21.611111111111111</v>
      </c>
      <c r="J1282">
        <f t="shared" si="285"/>
        <v>275.96651645640435</v>
      </c>
      <c r="K1282">
        <f t="shared" si="286"/>
        <v>-6.5252451388889812</v>
      </c>
      <c r="L1282">
        <f t="shared" si="287"/>
        <v>214.00818312307013</v>
      </c>
      <c r="M1282">
        <f t="shared" si="288"/>
        <v>234.66096090084821</v>
      </c>
      <c r="N1282">
        <f t="shared" si="289"/>
        <v>5071.2840994683311</v>
      </c>
      <c r="O1282">
        <f t="shared" si="290"/>
        <v>5071.2840994683311</v>
      </c>
      <c r="P1282">
        <f t="shared" si="297"/>
        <v>5753952.7492695069</v>
      </c>
      <c r="Q1282">
        <f t="shared" si="298"/>
        <v>-1806771.6350768688</v>
      </c>
      <c r="S1282">
        <v>5.0712840994683308</v>
      </c>
      <c r="T1282">
        <v>5753.952749269507</v>
      </c>
      <c r="U1282">
        <v>1806.771635076869</v>
      </c>
      <c r="W1282">
        <v>1806771.6350768688</v>
      </c>
      <c r="X1282">
        <f t="shared" si="291"/>
        <v>-41.30555555555614</v>
      </c>
      <c r="Y1282">
        <f t="shared" si="292"/>
        <v>173.85422645640435</v>
      </c>
      <c r="Z1282">
        <f t="shared" si="293"/>
        <v>102.11229000000002</v>
      </c>
      <c r="AA1282">
        <f t="shared" si="294"/>
        <v>3947.1811141926382</v>
      </c>
      <c r="AB1282">
        <f t="shared" si="295"/>
        <v>347.24433179012351</v>
      </c>
    </row>
    <row r="1283" spans="2:28" x14ac:dyDescent="0.55000000000000004">
      <c r="B1283" s="6" t="s">
        <v>39</v>
      </c>
      <c r="C1283" s="6">
        <v>1277</v>
      </c>
      <c r="D1283" s="6">
        <v>255</v>
      </c>
      <c r="E1283" s="12">
        <v>77.7</v>
      </c>
      <c r="F1283" s="16">
        <f t="shared" si="296"/>
        <v>1.3888888888888099E-2</v>
      </c>
      <c r="G1283" s="16">
        <f t="shared" si="299"/>
        <v>4.9999999999997158E-2</v>
      </c>
      <c r="I1283">
        <v>21.638888888888889</v>
      </c>
      <c r="J1283">
        <f t="shared" si="285"/>
        <v>276.41372971595297</v>
      </c>
      <c r="K1283">
        <f t="shared" si="286"/>
        <v>3.2626225694442588</v>
      </c>
      <c r="L1283">
        <f t="shared" si="287"/>
        <v>307.39289638261783</v>
      </c>
      <c r="M1283">
        <f t="shared" si="288"/>
        <v>297.06650749372955</v>
      </c>
      <c r="N1283">
        <f t="shared" si="289"/>
        <v>6428.1891482670926</v>
      </c>
      <c r="O1283">
        <f t="shared" si="290"/>
        <v>6428.1891482670926</v>
      </c>
      <c r="P1283">
        <f t="shared" si="297"/>
        <v>5760380.9384177737</v>
      </c>
      <c r="Q1283">
        <f t="shared" si="298"/>
        <v>-1806771.6350768688</v>
      </c>
      <c r="S1283">
        <v>6.4281891482670925</v>
      </c>
      <c r="T1283">
        <v>5760.3809384177739</v>
      </c>
      <c r="U1283">
        <v>1806.771635076869</v>
      </c>
      <c r="W1283">
        <v>1806771.6350768688</v>
      </c>
      <c r="X1283">
        <f t="shared" si="291"/>
        <v>20.652777777776603</v>
      </c>
      <c r="Y1283">
        <f t="shared" si="292"/>
        <v>174.30143971595297</v>
      </c>
      <c r="Z1283">
        <f t="shared" si="293"/>
        <v>102.11229000000002</v>
      </c>
      <c r="AA1283">
        <f t="shared" si="294"/>
        <v>3953.6093033409052</v>
      </c>
      <c r="AB1283">
        <f t="shared" si="295"/>
        <v>348.13756442901234</v>
      </c>
    </row>
    <row r="1284" spans="2:28" x14ac:dyDescent="0.55000000000000004">
      <c r="B1284" s="6" t="s">
        <v>39</v>
      </c>
      <c r="C1284" s="6">
        <v>1278</v>
      </c>
      <c r="D1284" s="6">
        <v>256</v>
      </c>
      <c r="E1284" s="12">
        <v>77.8</v>
      </c>
      <c r="F1284" s="16">
        <f t="shared" si="296"/>
        <v>2.7777777777778172E-2</v>
      </c>
      <c r="G1284" s="16">
        <f t="shared" si="299"/>
        <v>0.10000000000000142</v>
      </c>
      <c r="I1284">
        <v>21.694444444444443</v>
      </c>
      <c r="J1284">
        <f t="shared" si="285"/>
        <v>277.30987960021218</v>
      </c>
      <c r="K1284">
        <f t="shared" si="286"/>
        <v>6.5252451388889812</v>
      </c>
      <c r="L1284">
        <f t="shared" si="287"/>
        <v>339.26821293354635</v>
      </c>
      <c r="M1284">
        <f t="shared" si="288"/>
        <v>318.6154351557683</v>
      </c>
      <c r="N1284">
        <f t="shared" si="289"/>
        <v>6912.1848571293058</v>
      </c>
      <c r="O1284">
        <f t="shared" si="290"/>
        <v>6912.1848571293058</v>
      </c>
      <c r="P1284">
        <f t="shared" si="297"/>
        <v>5767293.1232749028</v>
      </c>
      <c r="Q1284">
        <f t="shared" si="298"/>
        <v>-1806771.6350768688</v>
      </c>
      <c r="S1284">
        <v>6.9121848571293061</v>
      </c>
      <c r="T1284">
        <v>5767.2931232749033</v>
      </c>
      <c r="U1284">
        <v>1806.771635076869</v>
      </c>
      <c r="W1284">
        <v>1806771.6350768688</v>
      </c>
      <c r="X1284">
        <f t="shared" si="291"/>
        <v>41.30555555555614</v>
      </c>
      <c r="Y1284">
        <f t="shared" si="292"/>
        <v>175.19758960021218</v>
      </c>
      <c r="Z1284">
        <f t="shared" si="293"/>
        <v>102.11229000000002</v>
      </c>
      <c r="AA1284">
        <f t="shared" si="294"/>
        <v>3960.5214881980346</v>
      </c>
      <c r="AB1284">
        <f t="shared" si="295"/>
        <v>349.92747183641973</v>
      </c>
    </row>
    <row r="1285" spans="2:28" x14ac:dyDescent="0.55000000000000004">
      <c r="B1285" s="6" t="s">
        <v>39</v>
      </c>
      <c r="C1285" s="6">
        <v>1279</v>
      </c>
      <c r="D1285" s="6">
        <v>257</v>
      </c>
      <c r="E1285" s="12">
        <v>77.900000000000006</v>
      </c>
      <c r="F1285" s="16">
        <f t="shared" si="296"/>
        <v>4.1666666666666269E-2</v>
      </c>
      <c r="G1285" s="16">
        <f t="shared" si="299"/>
        <v>0.14999999999999858</v>
      </c>
      <c r="I1285">
        <v>21.75</v>
      </c>
      <c r="J1285">
        <f t="shared" si="285"/>
        <v>278.20832730468754</v>
      </c>
      <c r="K1285">
        <f t="shared" si="286"/>
        <v>9.7878677083332395</v>
      </c>
      <c r="L1285">
        <f t="shared" si="287"/>
        <v>371.14582730468663</v>
      </c>
      <c r="M1285">
        <f t="shared" si="288"/>
        <v>340.16666063802029</v>
      </c>
      <c r="N1285">
        <f t="shared" si="289"/>
        <v>7398.624868876941</v>
      </c>
      <c r="O1285">
        <f t="shared" si="290"/>
        <v>7398.624868876941</v>
      </c>
      <c r="P1285">
        <f t="shared" si="297"/>
        <v>5774691.74814378</v>
      </c>
      <c r="Q1285">
        <f t="shared" si="298"/>
        <v>-1806771.6350768688</v>
      </c>
      <c r="S1285">
        <v>7.3986248688769409</v>
      </c>
      <c r="T1285">
        <v>5774.6917481437804</v>
      </c>
      <c r="U1285">
        <v>1806.771635076869</v>
      </c>
      <c r="W1285">
        <v>1806771.6350768688</v>
      </c>
      <c r="X1285">
        <f t="shared" si="291"/>
        <v>61.958333333332739</v>
      </c>
      <c r="Y1285">
        <f t="shared" si="292"/>
        <v>176.09603730468751</v>
      </c>
      <c r="Z1285">
        <f t="shared" si="293"/>
        <v>102.11229000000002</v>
      </c>
      <c r="AA1285">
        <f t="shared" si="294"/>
        <v>3967.9201130669117</v>
      </c>
      <c r="AB1285">
        <f t="shared" si="295"/>
        <v>351.72196874999997</v>
      </c>
    </row>
    <row r="1286" spans="2:28" x14ac:dyDescent="0.55000000000000004">
      <c r="B1286" s="6" t="s">
        <v>39</v>
      </c>
      <c r="C1286" s="6">
        <v>1280</v>
      </c>
      <c r="D1286" s="6">
        <v>258</v>
      </c>
      <c r="E1286" s="12">
        <v>78.099999999999994</v>
      </c>
      <c r="F1286" s="16">
        <f t="shared" si="296"/>
        <v>5.5555555555554373E-2</v>
      </c>
      <c r="G1286" s="16">
        <f t="shared" si="299"/>
        <v>0.19999999999999574</v>
      </c>
      <c r="I1286">
        <v>21.75</v>
      </c>
      <c r="J1286">
        <f t="shared" si="285"/>
        <v>278.20832730468754</v>
      </c>
      <c r="K1286">
        <f t="shared" si="286"/>
        <v>13.0504902777775</v>
      </c>
      <c r="L1286">
        <f t="shared" si="287"/>
        <v>402.12499397135156</v>
      </c>
      <c r="M1286">
        <f t="shared" si="288"/>
        <v>360.81943841579687</v>
      </c>
      <c r="N1286">
        <f t="shared" si="289"/>
        <v>7847.8227855435816</v>
      </c>
      <c r="O1286">
        <f t="shared" si="290"/>
        <v>7847.8227855435816</v>
      </c>
      <c r="P1286">
        <f t="shared" si="297"/>
        <v>5782539.5709293233</v>
      </c>
      <c r="Q1286">
        <f t="shared" si="298"/>
        <v>-1806771.6350768688</v>
      </c>
      <c r="S1286">
        <v>7.847822785543582</v>
      </c>
      <c r="T1286">
        <v>5782.5395709293234</v>
      </c>
      <c r="U1286">
        <v>1806.771635076869</v>
      </c>
      <c r="W1286">
        <v>1806771.6350768688</v>
      </c>
      <c r="X1286">
        <f t="shared" si="291"/>
        <v>82.611111111109352</v>
      </c>
      <c r="Y1286">
        <f t="shared" si="292"/>
        <v>176.09603730468751</v>
      </c>
      <c r="Z1286">
        <f t="shared" si="293"/>
        <v>102.11229000000002</v>
      </c>
      <c r="AA1286">
        <f t="shared" si="294"/>
        <v>3975.7679358524547</v>
      </c>
      <c r="AB1286">
        <f t="shared" si="295"/>
        <v>351.72196874999997</v>
      </c>
    </row>
    <row r="1287" spans="2:28" x14ac:dyDescent="0.55000000000000004">
      <c r="B1287" s="6" t="s">
        <v>39</v>
      </c>
      <c r="C1287" s="6">
        <v>1281</v>
      </c>
      <c r="D1287" s="6">
        <v>259</v>
      </c>
      <c r="E1287" s="12">
        <v>78.3</v>
      </c>
      <c r="F1287" s="16">
        <f t="shared" si="296"/>
        <v>2.7777777777778172E-2</v>
      </c>
      <c r="G1287" s="16">
        <f t="shared" si="299"/>
        <v>0.10000000000000142</v>
      </c>
      <c r="I1287">
        <v>21.777777777777779</v>
      </c>
      <c r="J1287">
        <f t="shared" ref="J1287:J1350" si="300">Y1287+Z1287</f>
        <v>278.65841283950624</v>
      </c>
      <c r="K1287">
        <f t="shared" ref="K1287:K1350" si="301">(($AH$24*F1287)*$AH$28)/2</f>
        <v>6.5252451388889812</v>
      </c>
      <c r="L1287">
        <f t="shared" ref="L1287:L1350" si="302">(K1287/$AH$28)+M1287</f>
        <v>340.61674617284041</v>
      </c>
      <c r="M1287">
        <f t="shared" ref="M1287:M1350" si="303">J1287+X1287</f>
        <v>319.96396839506235</v>
      </c>
      <c r="N1287">
        <f t="shared" ref="N1287:N1350" si="304">M1287*I1287</f>
        <v>6968.1042006035805</v>
      </c>
      <c r="O1287">
        <f t="shared" ref="O1287:O1350" si="305">N1287*1</f>
        <v>6968.1042006035805</v>
      </c>
      <c r="P1287">
        <f t="shared" si="297"/>
        <v>5789507.6751299268</v>
      </c>
      <c r="Q1287">
        <f t="shared" si="298"/>
        <v>-1806771.6350768688</v>
      </c>
      <c r="S1287">
        <v>6.9681042006035803</v>
      </c>
      <c r="T1287">
        <v>5789.5076751299266</v>
      </c>
      <c r="U1287">
        <v>1806.771635076869</v>
      </c>
      <c r="W1287">
        <v>1806771.6350768688</v>
      </c>
      <c r="X1287">
        <f t="shared" ref="X1287:X1350" si="306">F1287*$AH$24</f>
        <v>41.30555555555614</v>
      </c>
      <c r="Y1287">
        <f t="shared" ref="Y1287:Y1350" si="307">0.5*1.225*$AH$26*$AH$25*I1287^2</f>
        <v>176.54612283950621</v>
      </c>
      <c r="Z1287">
        <f t="shared" ref="Z1287:Z1350" si="308">$AH$27*$AH$24*9.81</f>
        <v>102.11229000000002</v>
      </c>
      <c r="AA1287">
        <f t="shared" ref="AA1287:AA1350" si="309">T1287-U1287</f>
        <v>3982.7360400530579</v>
      </c>
      <c r="AB1287">
        <f t="shared" ref="AB1287:AB1350" si="310">(0.5*$AH$24*I1287^2)/1000</f>
        <v>352.62093827160493</v>
      </c>
    </row>
    <row r="1288" spans="2:28" x14ac:dyDescent="0.55000000000000004">
      <c r="B1288" s="6" t="s">
        <v>39</v>
      </c>
      <c r="C1288" s="6">
        <v>1282</v>
      </c>
      <c r="D1288" s="6">
        <v>260</v>
      </c>
      <c r="E1288" s="12">
        <v>78.3</v>
      </c>
      <c r="F1288" s="16">
        <f t="shared" ref="F1288:F1351" si="311">($E1289-$E1287)/2/3.6</f>
        <v>1.3888888888890073E-2</v>
      </c>
      <c r="G1288" s="16">
        <f t="shared" si="299"/>
        <v>5.0000000000004263E-2</v>
      </c>
      <c r="I1288">
        <v>21.777777777777779</v>
      </c>
      <c r="J1288">
        <f t="shared" si="300"/>
        <v>278.65841283950624</v>
      </c>
      <c r="K1288">
        <f t="shared" si="301"/>
        <v>3.2626225694447224</v>
      </c>
      <c r="L1288">
        <f t="shared" si="302"/>
        <v>309.63757950617554</v>
      </c>
      <c r="M1288">
        <f t="shared" si="303"/>
        <v>299.31119061728577</v>
      </c>
      <c r="N1288">
        <f t="shared" si="304"/>
        <v>6518.3325956653352</v>
      </c>
      <c r="O1288">
        <f t="shared" si="305"/>
        <v>6518.3325956653352</v>
      </c>
      <c r="P1288">
        <f t="shared" ref="P1288:P1351" si="312">P1287+MAX(0,O1288)</f>
        <v>5796026.0077255918</v>
      </c>
      <c r="Q1288">
        <f t="shared" ref="Q1288:Q1351" si="313">Q1287+MIN(0,O1288)</f>
        <v>-1806771.6350768688</v>
      </c>
      <c r="S1288">
        <v>6.5183325956653357</v>
      </c>
      <c r="T1288">
        <v>5796.0260077255916</v>
      </c>
      <c r="U1288">
        <v>1806.771635076869</v>
      </c>
      <c r="W1288">
        <v>1806771.6350768688</v>
      </c>
      <c r="X1288">
        <f t="shared" si="306"/>
        <v>20.652777777779537</v>
      </c>
      <c r="Y1288">
        <f t="shared" si="307"/>
        <v>176.54612283950621</v>
      </c>
      <c r="Z1288">
        <f t="shared" si="308"/>
        <v>102.11229000000002</v>
      </c>
      <c r="AA1288">
        <f t="shared" si="309"/>
        <v>3989.2543726487229</v>
      </c>
      <c r="AB1288">
        <f t="shared" si="310"/>
        <v>352.62093827160493</v>
      </c>
    </row>
    <row r="1289" spans="2:28" x14ac:dyDescent="0.55000000000000004">
      <c r="B1289" s="6" t="s">
        <v>39</v>
      </c>
      <c r="C1289" s="6">
        <v>1283</v>
      </c>
      <c r="D1289" s="6">
        <v>261</v>
      </c>
      <c r="E1289" s="12">
        <v>78.400000000000006</v>
      </c>
      <c r="F1289" s="16">
        <f t="shared" si="311"/>
        <v>1.3888888888890073E-2</v>
      </c>
      <c r="G1289" s="16">
        <f t="shared" ref="G1289:G1352" si="314">($E1290-$E1288)/2</f>
        <v>5.0000000000004263E-2</v>
      </c>
      <c r="I1289">
        <v>21.777777777777779</v>
      </c>
      <c r="J1289">
        <f t="shared" si="300"/>
        <v>278.65841283950624</v>
      </c>
      <c r="K1289">
        <f t="shared" si="301"/>
        <v>3.2626225694447224</v>
      </c>
      <c r="L1289">
        <f t="shared" si="302"/>
        <v>309.63757950617554</v>
      </c>
      <c r="M1289">
        <f t="shared" si="303"/>
        <v>299.31119061728577</v>
      </c>
      <c r="N1289">
        <f t="shared" si="304"/>
        <v>6518.3325956653352</v>
      </c>
      <c r="O1289">
        <f t="shared" si="305"/>
        <v>6518.3325956653352</v>
      </c>
      <c r="P1289">
        <f t="shared" si="312"/>
        <v>5802544.3403212568</v>
      </c>
      <c r="Q1289">
        <f t="shared" si="313"/>
        <v>-1806771.6350768688</v>
      </c>
      <c r="S1289">
        <v>6.5183325956653357</v>
      </c>
      <c r="T1289">
        <v>5802.5443403212566</v>
      </c>
      <c r="U1289">
        <v>1806.771635076869</v>
      </c>
      <c r="W1289">
        <v>1806771.6350768688</v>
      </c>
      <c r="X1289">
        <f t="shared" si="306"/>
        <v>20.652777777779537</v>
      </c>
      <c r="Y1289">
        <f t="shared" si="307"/>
        <v>176.54612283950621</v>
      </c>
      <c r="Z1289">
        <f t="shared" si="308"/>
        <v>102.11229000000002</v>
      </c>
      <c r="AA1289">
        <f t="shared" si="309"/>
        <v>3995.7727052443879</v>
      </c>
      <c r="AB1289">
        <f t="shared" si="310"/>
        <v>352.62093827160493</v>
      </c>
    </row>
    <row r="1290" spans="2:28" x14ac:dyDescent="0.55000000000000004">
      <c r="B1290" s="6" t="s">
        <v>39</v>
      </c>
      <c r="C1290" s="6">
        <v>1284</v>
      </c>
      <c r="D1290" s="6">
        <v>262</v>
      </c>
      <c r="E1290" s="12">
        <v>78.400000000000006</v>
      </c>
      <c r="F1290" s="16">
        <f t="shared" si="311"/>
        <v>0</v>
      </c>
      <c r="G1290" s="16">
        <f t="shared" si="314"/>
        <v>0</v>
      </c>
      <c r="I1290">
        <v>21.722222222222221</v>
      </c>
      <c r="J1290">
        <f t="shared" si="300"/>
        <v>277.75881622492284</v>
      </c>
      <c r="K1290">
        <f t="shared" si="301"/>
        <v>0</v>
      </c>
      <c r="L1290">
        <f t="shared" si="302"/>
        <v>277.75881622492284</v>
      </c>
      <c r="M1290">
        <f t="shared" si="303"/>
        <v>277.75881622492284</v>
      </c>
      <c r="N1290">
        <f t="shared" si="304"/>
        <v>6033.5387302191566</v>
      </c>
      <c r="O1290">
        <f t="shared" si="305"/>
        <v>6033.5387302191566</v>
      </c>
      <c r="P1290">
        <f t="shared" si="312"/>
        <v>5808577.8790514758</v>
      </c>
      <c r="Q1290">
        <f t="shared" si="313"/>
        <v>-1806771.6350768688</v>
      </c>
      <c r="S1290">
        <v>6.0335387302191563</v>
      </c>
      <c r="T1290">
        <v>5808.577879051476</v>
      </c>
      <c r="U1290">
        <v>1806.771635076869</v>
      </c>
      <c r="W1290">
        <v>1806771.6350768688</v>
      </c>
      <c r="X1290">
        <f t="shared" si="306"/>
        <v>0</v>
      </c>
      <c r="Y1290">
        <f t="shared" si="307"/>
        <v>175.64652622492284</v>
      </c>
      <c r="Z1290">
        <f t="shared" si="308"/>
        <v>102.11229000000002</v>
      </c>
      <c r="AA1290">
        <f t="shared" si="309"/>
        <v>4001.8062439746072</v>
      </c>
      <c r="AB1290">
        <f t="shared" si="310"/>
        <v>350.82414660493828</v>
      </c>
    </row>
    <row r="1291" spans="2:28" x14ac:dyDescent="0.55000000000000004">
      <c r="B1291" s="6" t="s">
        <v>39</v>
      </c>
      <c r="C1291" s="6">
        <v>1285</v>
      </c>
      <c r="D1291" s="6">
        <v>263</v>
      </c>
      <c r="E1291" s="12">
        <v>78.400000000000006</v>
      </c>
      <c r="F1291" s="16">
        <f t="shared" si="311"/>
        <v>-2.7777777777778172E-2</v>
      </c>
      <c r="G1291" s="16">
        <f t="shared" si="314"/>
        <v>-0.10000000000000142</v>
      </c>
      <c r="I1291">
        <v>21.666666666666668</v>
      </c>
      <c r="J1291">
        <f t="shared" si="300"/>
        <v>276.86151743055564</v>
      </c>
      <c r="K1291">
        <f t="shared" si="301"/>
        <v>-6.5252451388889812</v>
      </c>
      <c r="L1291">
        <f t="shared" si="302"/>
        <v>214.90318409722141</v>
      </c>
      <c r="M1291">
        <f t="shared" si="303"/>
        <v>235.5559618749995</v>
      </c>
      <c r="N1291">
        <f t="shared" si="304"/>
        <v>5103.712507291656</v>
      </c>
      <c r="O1291">
        <f t="shared" si="305"/>
        <v>5103.712507291656</v>
      </c>
      <c r="P1291">
        <f t="shared" si="312"/>
        <v>5813681.5915587675</v>
      </c>
      <c r="Q1291">
        <f t="shared" si="313"/>
        <v>-1806771.6350768688</v>
      </c>
      <c r="S1291">
        <v>5.1037125072916565</v>
      </c>
      <c r="T1291">
        <v>5813.6815915587676</v>
      </c>
      <c r="U1291">
        <v>1806.771635076869</v>
      </c>
      <c r="W1291">
        <v>1806771.6350768688</v>
      </c>
      <c r="X1291">
        <f t="shared" si="306"/>
        <v>-41.30555555555614</v>
      </c>
      <c r="Y1291">
        <f t="shared" si="307"/>
        <v>174.74922743055561</v>
      </c>
      <c r="Z1291">
        <f t="shared" si="308"/>
        <v>102.11229000000002</v>
      </c>
      <c r="AA1291">
        <f t="shared" si="309"/>
        <v>4006.9099564818989</v>
      </c>
      <c r="AB1291">
        <f t="shared" si="310"/>
        <v>349.03194444444449</v>
      </c>
    </row>
    <row r="1292" spans="2:28" x14ac:dyDescent="0.55000000000000004">
      <c r="B1292" s="6" t="s">
        <v>39</v>
      </c>
      <c r="C1292" s="6">
        <v>1286</v>
      </c>
      <c r="D1292" s="6">
        <v>264</v>
      </c>
      <c r="E1292" s="12">
        <v>78.2</v>
      </c>
      <c r="F1292" s="16">
        <f t="shared" si="311"/>
        <v>-5.5555555555556344E-2</v>
      </c>
      <c r="G1292" s="16">
        <f t="shared" si="314"/>
        <v>-0.20000000000000284</v>
      </c>
      <c r="I1292">
        <v>21.583333333333332</v>
      </c>
      <c r="J1292">
        <f t="shared" si="300"/>
        <v>275.51987765190972</v>
      </c>
      <c r="K1292">
        <f t="shared" si="301"/>
        <v>-13.050490277777962</v>
      </c>
      <c r="L1292">
        <f t="shared" si="302"/>
        <v>151.6032109852413</v>
      </c>
      <c r="M1292">
        <f t="shared" si="303"/>
        <v>192.90876654079744</v>
      </c>
      <c r="N1292">
        <f t="shared" si="304"/>
        <v>4163.6142111722111</v>
      </c>
      <c r="O1292">
        <f t="shared" si="305"/>
        <v>4163.6142111722111</v>
      </c>
      <c r="P1292">
        <f t="shared" si="312"/>
        <v>5817845.2057699393</v>
      </c>
      <c r="Q1292">
        <f t="shared" si="313"/>
        <v>-1806771.6350768688</v>
      </c>
      <c r="S1292">
        <v>4.1636142111722112</v>
      </c>
      <c r="T1292">
        <v>5817.8452057699396</v>
      </c>
      <c r="U1292">
        <v>1806.771635076869</v>
      </c>
      <c r="W1292">
        <v>1806771.6350768688</v>
      </c>
      <c r="X1292">
        <f t="shared" si="306"/>
        <v>-82.61111111111228</v>
      </c>
      <c r="Y1292">
        <f t="shared" si="307"/>
        <v>173.40758765190972</v>
      </c>
      <c r="Z1292">
        <f t="shared" si="308"/>
        <v>102.11229000000002</v>
      </c>
      <c r="AA1292">
        <f t="shared" si="309"/>
        <v>4011.0735706930709</v>
      </c>
      <c r="AB1292">
        <f t="shared" si="310"/>
        <v>346.35224652777777</v>
      </c>
    </row>
    <row r="1293" spans="2:28" x14ac:dyDescent="0.55000000000000004">
      <c r="B1293" s="6" t="s">
        <v>39</v>
      </c>
      <c r="C1293" s="6">
        <v>1287</v>
      </c>
      <c r="D1293" s="6">
        <v>265</v>
      </c>
      <c r="E1293" s="12">
        <v>78</v>
      </c>
      <c r="F1293" s="16">
        <f t="shared" si="311"/>
        <v>-6.9444444444444448E-2</v>
      </c>
      <c r="G1293" s="16">
        <f t="shared" si="314"/>
        <v>-0.25</v>
      </c>
      <c r="I1293">
        <v>21.472222222222221</v>
      </c>
      <c r="J1293">
        <f t="shared" si="300"/>
        <v>273.73906698447144</v>
      </c>
      <c r="K1293">
        <f t="shared" si="301"/>
        <v>-16.313112847222225</v>
      </c>
      <c r="L1293">
        <f t="shared" si="302"/>
        <v>118.84323365113806</v>
      </c>
      <c r="M1293">
        <f t="shared" si="303"/>
        <v>170.47517809558252</v>
      </c>
      <c r="N1293">
        <f t="shared" si="304"/>
        <v>3660.4809074412578</v>
      </c>
      <c r="O1293">
        <f t="shared" si="305"/>
        <v>3660.4809074412578</v>
      </c>
      <c r="P1293">
        <f t="shared" si="312"/>
        <v>5821505.6866773805</v>
      </c>
      <c r="Q1293">
        <f t="shared" si="313"/>
        <v>-1806771.6350768688</v>
      </c>
      <c r="S1293">
        <v>3.6604809074412579</v>
      </c>
      <c r="T1293">
        <v>5821.5056866773803</v>
      </c>
      <c r="U1293">
        <v>1806.771635076869</v>
      </c>
      <c r="W1293">
        <v>1806771.6350768688</v>
      </c>
      <c r="X1293">
        <f t="shared" si="306"/>
        <v>-103.2638888888889</v>
      </c>
      <c r="Y1293">
        <f t="shared" si="307"/>
        <v>171.62677698447143</v>
      </c>
      <c r="Z1293">
        <f t="shared" si="308"/>
        <v>102.11229000000002</v>
      </c>
      <c r="AA1293">
        <f t="shared" si="309"/>
        <v>4014.7340516005115</v>
      </c>
      <c r="AB1293">
        <f t="shared" si="310"/>
        <v>342.79537924382714</v>
      </c>
    </row>
    <row r="1294" spans="2:28" x14ac:dyDescent="0.55000000000000004">
      <c r="B1294" s="6" t="s">
        <v>39</v>
      </c>
      <c r="C1294" s="6">
        <v>1288</v>
      </c>
      <c r="D1294" s="6">
        <v>266</v>
      </c>
      <c r="E1294" s="12">
        <v>77.7</v>
      </c>
      <c r="F1294" s="16">
        <f t="shared" si="311"/>
        <v>-9.7222222222222612E-2</v>
      </c>
      <c r="G1294" s="16">
        <f t="shared" si="314"/>
        <v>-0.35000000000000142</v>
      </c>
      <c r="I1294">
        <v>21.361111111111111</v>
      </c>
      <c r="J1294">
        <f t="shared" si="300"/>
        <v>271.96744759789738</v>
      </c>
      <c r="K1294">
        <f t="shared" si="301"/>
        <v>-22.838357986111202</v>
      </c>
      <c r="L1294">
        <f t="shared" si="302"/>
        <v>55.113280931229838</v>
      </c>
      <c r="M1294">
        <f t="shared" si="303"/>
        <v>127.39800315345235</v>
      </c>
      <c r="N1294">
        <f t="shared" si="304"/>
        <v>2721.3629006945794</v>
      </c>
      <c r="O1294">
        <f t="shared" si="305"/>
        <v>2721.3629006945794</v>
      </c>
      <c r="P1294">
        <f t="shared" si="312"/>
        <v>5824227.0495780753</v>
      </c>
      <c r="Q1294">
        <f t="shared" si="313"/>
        <v>-1806771.6350768688</v>
      </c>
      <c r="S1294">
        <v>2.7213629006945794</v>
      </c>
      <c r="T1294">
        <v>5824.2270495780758</v>
      </c>
      <c r="U1294">
        <v>1806.771635076869</v>
      </c>
      <c r="W1294">
        <v>1806771.6350768688</v>
      </c>
      <c r="X1294">
        <f t="shared" si="306"/>
        <v>-144.56944444444503</v>
      </c>
      <c r="Y1294">
        <f t="shared" si="307"/>
        <v>169.85515759789737</v>
      </c>
      <c r="Z1294">
        <f t="shared" si="308"/>
        <v>102.11229000000002</v>
      </c>
      <c r="AA1294">
        <f t="shared" si="309"/>
        <v>4017.4554145012071</v>
      </c>
      <c r="AB1294">
        <f t="shared" si="310"/>
        <v>339.25686998456786</v>
      </c>
    </row>
    <row r="1295" spans="2:28" x14ac:dyDescent="0.55000000000000004">
      <c r="B1295" s="6" t="s">
        <v>39</v>
      </c>
      <c r="C1295" s="6">
        <v>1289</v>
      </c>
      <c r="D1295" s="6">
        <v>267</v>
      </c>
      <c r="E1295" s="12">
        <v>77.3</v>
      </c>
      <c r="F1295" s="16">
        <f t="shared" si="311"/>
        <v>-0.11111111111111072</v>
      </c>
      <c r="G1295" s="16">
        <f t="shared" si="314"/>
        <v>-0.39999999999999858</v>
      </c>
      <c r="I1295">
        <v>21.277777777777779</v>
      </c>
      <c r="J1295">
        <f t="shared" si="300"/>
        <v>270.64476483603403</v>
      </c>
      <c r="K1295">
        <f t="shared" si="301"/>
        <v>-26.100980555555463</v>
      </c>
      <c r="L1295">
        <f t="shared" si="302"/>
        <v>22.811431502701581</v>
      </c>
      <c r="M1295">
        <f t="shared" si="303"/>
        <v>105.4225426138124</v>
      </c>
      <c r="N1295">
        <f t="shared" si="304"/>
        <v>2243.1574345050085</v>
      </c>
      <c r="O1295">
        <f t="shared" si="305"/>
        <v>2243.1574345050085</v>
      </c>
      <c r="P1295">
        <f t="shared" si="312"/>
        <v>5826470.2070125807</v>
      </c>
      <c r="Q1295">
        <f t="shared" si="313"/>
        <v>-1806771.6350768688</v>
      </c>
      <c r="S1295">
        <v>2.2431574345050085</v>
      </c>
      <c r="T1295">
        <v>5826.4702070125804</v>
      </c>
      <c r="U1295">
        <v>1806.771635076869</v>
      </c>
      <c r="W1295">
        <v>1806771.6350768688</v>
      </c>
      <c r="X1295">
        <f t="shared" si="306"/>
        <v>-165.22222222222163</v>
      </c>
      <c r="Y1295">
        <f t="shared" si="307"/>
        <v>168.532474836034</v>
      </c>
      <c r="Z1295">
        <f t="shared" si="308"/>
        <v>102.11229000000002</v>
      </c>
      <c r="AA1295">
        <f t="shared" si="309"/>
        <v>4019.6985719357117</v>
      </c>
      <c r="AB1295">
        <f t="shared" si="310"/>
        <v>336.61503549382718</v>
      </c>
    </row>
    <row r="1296" spans="2:28" x14ac:dyDescent="0.55000000000000004">
      <c r="B1296" s="6" t="s">
        <v>39</v>
      </c>
      <c r="C1296" s="6">
        <v>1290</v>
      </c>
      <c r="D1296" s="6">
        <v>268</v>
      </c>
      <c r="E1296" s="12">
        <v>76.900000000000006</v>
      </c>
      <c r="F1296" s="16">
        <f t="shared" si="311"/>
        <v>-9.7222222222222612E-2</v>
      </c>
      <c r="G1296" s="16">
        <f t="shared" si="314"/>
        <v>-0.35000000000000142</v>
      </c>
      <c r="I1296">
        <v>21.166666666666668</v>
      </c>
      <c r="J1296">
        <f t="shared" si="300"/>
        <v>268.88923019097228</v>
      </c>
      <c r="K1296">
        <f t="shared" si="301"/>
        <v>-22.838357986111202</v>
      </c>
      <c r="L1296">
        <f t="shared" si="302"/>
        <v>52.035063524304746</v>
      </c>
      <c r="M1296">
        <f t="shared" si="303"/>
        <v>124.31978574652726</v>
      </c>
      <c r="N1296">
        <f t="shared" si="304"/>
        <v>2631.4354649681604</v>
      </c>
      <c r="O1296">
        <f t="shared" si="305"/>
        <v>2631.4354649681604</v>
      </c>
      <c r="P1296">
        <f t="shared" si="312"/>
        <v>5829101.6424775487</v>
      </c>
      <c r="Q1296">
        <f t="shared" si="313"/>
        <v>-1806771.6350768688</v>
      </c>
      <c r="S1296">
        <v>2.6314354649681606</v>
      </c>
      <c r="T1296">
        <v>5829.1016424775489</v>
      </c>
      <c r="U1296">
        <v>1806.771635076869</v>
      </c>
      <c r="W1296">
        <v>1806771.6350768688</v>
      </c>
      <c r="X1296">
        <f t="shared" si="306"/>
        <v>-144.56944444444503</v>
      </c>
      <c r="Y1296">
        <f t="shared" si="307"/>
        <v>166.77694019097225</v>
      </c>
      <c r="Z1296">
        <f t="shared" si="308"/>
        <v>102.11229000000002</v>
      </c>
      <c r="AA1296">
        <f t="shared" si="309"/>
        <v>4022.3300074006802</v>
      </c>
      <c r="AB1296">
        <f t="shared" si="310"/>
        <v>333.10865277777782</v>
      </c>
    </row>
    <row r="1297" spans="2:28" x14ac:dyDescent="0.55000000000000004">
      <c r="B1297" s="6" t="s">
        <v>39</v>
      </c>
      <c r="C1297" s="6">
        <v>1291</v>
      </c>
      <c r="D1297" s="6">
        <v>269</v>
      </c>
      <c r="E1297" s="12">
        <v>76.599999999999994</v>
      </c>
      <c r="F1297" s="16">
        <f t="shared" si="311"/>
        <v>-9.7222222222222612E-2</v>
      </c>
      <c r="G1297" s="16">
        <f t="shared" si="314"/>
        <v>-0.35000000000000142</v>
      </c>
      <c r="I1297">
        <v>21.027777777777779</v>
      </c>
      <c r="J1297">
        <f t="shared" si="300"/>
        <v>266.7077371233604</v>
      </c>
      <c r="K1297">
        <f t="shared" si="301"/>
        <v>-22.838357986111202</v>
      </c>
      <c r="L1297">
        <f t="shared" si="302"/>
        <v>49.853570456692864</v>
      </c>
      <c r="M1297">
        <f t="shared" si="303"/>
        <v>122.13829267891538</v>
      </c>
      <c r="N1297">
        <f t="shared" si="304"/>
        <v>2568.296876609415</v>
      </c>
      <c r="O1297">
        <f t="shared" si="305"/>
        <v>2568.296876609415</v>
      </c>
      <c r="P1297">
        <f t="shared" si="312"/>
        <v>5831669.939354158</v>
      </c>
      <c r="Q1297">
        <f t="shared" si="313"/>
        <v>-1806771.6350768688</v>
      </c>
      <c r="S1297">
        <v>2.568296876609415</v>
      </c>
      <c r="T1297">
        <v>5831.6699393541585</v>
      </c>
      <c r="U1297">
        <v>1806.771635076869</v>
      </c>
      <c r="W1297">
        <v>1806771.6350768688</v>
      </c>
      <c r="X1297">
        <f t="shared" si="306"/>
        <v>-144.56944444444503</v>
      </c>
      <c r="Y1297">
        <f t="shared" si="307"/>
        <v>164.59544712336037</v>
      </c>
      <c r="Z1297">
        <f t="shared" si="308"/>
        <v>102.11229000000002</v>
      </c>
      <c r="AA1297">
        <f t="shared" si="309"/>
        <v>4024.8983042772898</v>
      </c>
      <c r="AB1297">
        <f t="shared" si="310"/>
        <v>328.75149035493831</v>
      </c>
    </row>
    <row r="1298" spans="2:28" x14ac:dyDescent="0.55000000000000004">
      <c r="B1298" s="6" t="s">
        <v>39</v>
      </c>
      <c r="C1298" s="6">
        <v>1292</v>
      </c>
      <c r="D1298" s="6">
        <v>270</v>
      </c>
      <c r="E1298" s="12">
        <v>76.2</v>
      </c>
      <c r="F1298" s="16">
        <f t="shared" si="311"/>
        <v>-0.12499999999999881</v>
      </c>
      <c r="G1298" s="16">
        <f t="shared" si="314"/>
        <v>-0.44999999999999574</v>
      </c>
      <c r="I1298">
        <v>20.888888888888889</v>
      </c>
      <c r="J1298">
        <f t="shared" si="300"/>
        <v>264.5406054320988</v>
      </c>
      <c r="K1298">
        <f t="shared" si="301"/>
        <v>-29.363603124999724</v>
      </c>
      <c r="L1298">
        <f t="shared" si="302"/>
        <v>-14.271894567898556</v>
      </c>
      <c r="M1298">
        <f t="shared" si="303"/>
        <v>78.665605432100563</v>
      </c>
      <c r="N1298">
        <f t="shared" si="304"/>
        <v>1643.2370912483229</v>
      </c>
      <c r="O1298">
        <f t="shared" si="305"/>
        <v>1643.2370912483229</v>
      </c>
      <c r="P1298">
        <f t="shared" si="312"/>
        <v>5833313.1764454059</v>
      </c>
      <c r="Q1298">
        <f t="shared" si="313"/>
        <v>-1806771.6350768688</v>
      </c>
      <c r="S1298">
        <v>1.643237091248323</v>
      </c>
      <c r="T1298">
        <v>5833.3131764454065</v>
      </c>
      <c r="U1298">
        <v>1806.771635076869</v>
      </c>
      <c r="W1298">
        <v>1806771.6350768688</v>
      </c>
      <c r="X1298">
        <f t="shared" si="306"/>
        <v>-185.87499999999824</v>
      </c>
      <c r="Y1298">
        <f t="shared" si="307"/>
        <v>162.42831543209877</v>
      </c>
      <c r="Z1298">
        <f t="shared" si="308"/>
        <v>102.11229000000002</v>
      </c>
      <c r="AA1298">
        <f t="shared" si="309"/>
        <v>4026.5415413685378</v>
      </c>
      <c r="AB1298">
        <f t="shared" si="310"/>
        <v>324.42301234567901</v>
      </c>
    </row>
    <row r="1299" spans="2:28" x14ac:dyDescent="0.55000000000000004">
      <c r="B1299" s="6" t="s">
        <v>39</v>
      </c>
      <c r="C1299" s="6">
        <v>1293</v>
      </c>
      <c r="D1299" s="6">
        <v>271</v>
      </c>
      <c r="E1299" s="12">
        <v>75.7</v>
      </c>
      <c r="F1299" s="16">
        <f t="shared" si="311"/>
        <v>-0.1388888888888889</v>
      </c>
      <c r="G1299" s="16">
        <f t="shared" si="314"/>
        <v>-0.5</v>
      </c>
      <c r="I1299">
        <v>20.75</v>
      </c>
      <c r="J1299">
        <f t="shared" si="300"/>
        <v>262.38783511718754</v>
      </c>
      <c r="K1299">
        <f t="shared" si="301"/>
        <v>-32.62622569444445</v>
      </c>
      <c r="L1299">
        <f t="shared" si="302"/>
        <v>-47.403831549479165</v>
      </c>
      <c r="M1299">
        <f t="shared" si="303"/>
        <v>55.860057339409735</v>
      </c>
      <c r="N1299">
        <f t="shared" si="304"/>
        <v>1159.0961897927521</v>
      </c>
      <c r="O1299">
        <f t="shared" si="305"/>
        <v>1159.0961897927521</v>
      </c>
      <c r="P1299">
        <f t="shared" si="312"/>
        <v>5834472.2726351991</v>
      </c>
      <c r="Q1299">
        <f t="shared" si="313"/>
        <v>-1806771.6350768688</v>
      </c>
      <c r="S1299">
        <v>1.1590961897927521</v>
      </c>
      <c r="T1299">
        <v>5834.4722726351993</v>
      </c>
      <c r="U1299">
        <v>1806.771635076869</v>
      </c>
      <c r="W1299">
        <v>1806771.6350768688</v>
      </c>
      <c r="X1299">
        <f t="shared" si="306"/>
        <v>-206.5277777777778</v>
      </c>
      <c r="Y1299">
        <f t="shared" si="307"/>
        <v>160.27554511718751</v>
      </c>
      <c r="Z1299">
        <f t="shared" si="308"/>
        <v>102.11229000000002</v>
      </c>
      <c r="AA1299">
        <f t="shared" si="309"/>
        <v>4027.7006375583305</v>
      </c>
      <c r="AB1299">
        <f t="shared" si="310"/>
        <v>320.12321874999998</v>
      </c>
    </row>
    <row r="1300" spans="2:28" x14ac:dyDescent="0.55000000000000004">
      <c r="B1300" s="6" t="s">
        <v>39</v>
      </c>
      <c r="C1300" s="6">
        <v>1294</v>
      </c>
      <c r="D1300" s="6">
        <v>272</v>
      </c>
      <c r="E1300" s="12">
        <v>75.2</v>
      </c>
      <c r="F1300" s="16">
        <f t="shared" si="311"/>
        <v>-0.1388888888888889</v>
      </c>
      <c r="G1300" s="16">
        <f t="shared" si="314"/>
        <v>-0.5</v>
      </c>
      <c r="I1300">
        <v>20.666666666666668</v>
      </c>
      <c r="J1300">
        <f t="shared" si="300"/>
        <v>261.10306638888892</v>
      </c>
      <c r="K1300">
        <f t="shared" si="301"/>
        <v>-32.62622569444445</v>
      </c>
      <c r="L1300">
        <f t="shared" si="302"/>
        <v>-48.68860027777778</v>
      </c>
      <c r="M1300">
        <f t="shared" si="303"/>
        <v>54.57528861111112</v>
      </c>
      <c r="N1300">
        <f t="shared" si="304"/>
        <v>1127.8892979629632</v>
      </c>
      <c r="O1300">
        <f t="shared" si="305"/>
        <v>1127.8892979629632</v>
      </c>
      <c r="P1300">
        <f t="shared" si="312"/>
        <v>5835600.1619331622</v>
      </c>
      <c r="Q1300">
        <f t="shared" si="313"/>
        <v>-1806771.6350768688</v>
      </c>
      <c r="S1300">
        <v>1.1278892979629631</v>
      </c>
      <c r="T1300">
        <v>5835.6001619331628</v>
      </c>
      <c r="U1300">
        <v>1806.771635076869</v>
      </c>
      <c r="W1300">
        <v>1806771.6350768688</v>
      </c>
      <c r="X1300">
        <f t="shared" si="306"/>
        <v>-206.5277777777778</v>
      </c>
      <c r="Y1300">
        <f t="shared" si="307"/>
        <v>158.99077638888892</v>
      </c>
      <c r="Z1300">
        <f t="shared" si="308"/>
        <v>102.11229000000002</v>
      </c>
      <c r="AA1300">
        <f t="shared" si="309"/>
        <v>4028.828526856294</v>
      </c>
      <c r="AB1300">
        <f t="shared" si="310"/>
        <v>317.55711111111111</v>
      </c>
    </row>
    <row r="1301" spans="2:28" x14ac:dyDescent="0.55000000000000004">
      <c r="B1301" s="6" t="s">
        <v>39</v>
      </c>
      <c r="C1301" s="6">
        <v>1295</v>
      </c>
      <c r="D1301" s="6">
        <v>273</v>
      </c>
      <c r="E1301" s="12">
        <v>74.7</v>
      </c>
      <c r="F1301" s="16">
        <f t="shared" si="311"/>
        <v>-0.11111111111111072</v>
      </c>
      <c r="G1301" s="16">
        <f t="shared" si="314"/>
        <v>-0.39999999999999858</v>
      </c>
      <c r="I1301">
        <v>20.638888888888889</v>
      </c>
      <c r="J1301">
        <f t="shared" si="300"/>
        <v>260.67595905623074</v>
      </c>
      <c r="K1301">
        <f t="shared" si="301"/>
        <v>-26.100980555555463</v>
      </c>
      <c r="L1301">
        <f t="shared" si="302"/>
        <v>12.842625722898291</v>
      </c>
      <c r="M1301">
        <f t="shared" si="303"/>
        <v>95.453736834009106</v>
      </c>
      <c r="N1301">
        <f t="shared" si="304"/>
        <v>1970.0590685463546</v>
      </c>
      <c r="O1301">
        <f t="shared" si="305"/>
        <v>1970.0590685463546</v>
      </c>
      <c r="P1301">
        <f t="shared" si="312"/>
        <v>5837570.2210017089</v>
      </c>
      <c r="Q1301">
        <f t="shared" si="313"/>
        <v>-1806771.6350768688</v>
      </c>
      <c r="S1301">
        <v>1.9700590685463546</v>
      </c>
      <c r="T1301">
        <v>5837.5702210017089</v>
      </c>
      <c r="U1301">
        <v>1806.771635076869</v>
      </c>
      <c r="W1301">
        <v>1806771.6350768688</v>
      </c>
      <c r="X1301">
        <f t="shared" si="306"/>
        <v>-165.22222222222163</v>
      </c>
      <c r="Y1301">
        <f t="shared" si="307"/>
        <v>158.56366905623074</v>
      </c>
      <c r="Z1301">
        <f t="shared" si="308"/>
        <v>102.11229000000002</v>
      </c>
      <c r="AA1301">
        <f t="shared" si="309"/>
        <v>4030.7985859248402</v>
      </c>
      <c r="AB1301">
        <f t="shared" si="310"/>
        <v>316.70403665123462</v>
      </c>
    </row>
    <row r="1302" spans="2:28" x14ac:dyDescent="0.55000000000000004">
      <c r="B1302" s="6" t="s">
        <v>39</v>
      </c>
      <c r="C1302" s="6">
        <v>1296</v>
      </c>
      <c r="D1302" s="6">
        <v>274</v>
      </c>
      <c r="E1302" s="12">
        <v>74.400000000000006</v>
      </c>
      <c r="F1302" s="16">
        <f t="shared" si="311"/>
        <v>-5.5555555555556344E-2</v>
      </c>
      <c r="G1302" s="16">
        <f t="shared" si="314"/>
        <v>-0.20000000000000284</v>
      </c>
      <c r="I1302">
        <v>20.666666666666668</v>
      </c>
      <c r="J1302">
        <f t="shared" si="300"/>
        <v>261.10306638888892</v>
      </c>
      <c r="K1302">
        <f t="shared" si="301"/>
        <v>-13.050490277777962</v>
      </c>
      <c r="L1302">
        <f t="shared" si="302"/>
        <v>137.1863997222205</v>
      </c>
      <c r="M1302">
        <f t="shared" si="303"/>
        <v>178.49195527777664</v>
      </c>
      <c r="N1302">
        <f t="shared" si="304"/>
        <v>3688.8337424073843</v>
      </c>
      <c r="O1302">
        <f t="shared" si="305"/>
        <v>3688.8337424073843</v>
      </c>
      <c r="P1302">
        <f t="shared" si="312"/>
        <v>5841259.054744116</v>
      </c>
      <c r="Q1302">
        <f t="shared" si="313"/>
        <v>-1806771.6350768688</v>
      </c>
      <c r="S1302">
        <v>3.6888337424073843</v>
      </c>
      <c r="T1302">
        <v>5841.2590547441159</v>
      </c>
      <c r="U1302">
        <v>1806.771635076869</v>
      </c>
      <c r="W1302">
        <v>1806771.6350768688</v>
      </c>
      <c r="X1302">
        <f t="shared" si="306"/>
        <v>-82.61111111111228</v>
      </c>
      <c r="Y1302">
        <f t="shared" si="307"/>
        <v>158.99077638888892</v>
      </c>
      <c r="Z1302">
        <f t="shared" si="308"/>
        <v>102.11229000000002</v>
      </c>
      <c r="AA1302">
        <f t="shared" si="309"/>
        <v>4034.4874196672472</v>
      </c>
      <c r="AB1302">
        <f t="shared" si="310"/>
        <v>317.55711111111111</v>
      </c>
    </row>
    <row r="1303" spans="2:28" x14ac:dyDescent="0.55000000000000004">
      <c r="B1303" s="6" t="s">
        <v>39</v>
      </c>
      <c r="C1303" s="6">
        <v>1297</v>
      </c>
      <c r="D1303" s="6">
        <v>275</v>
      </c>
      <c r="E1303" s="12">
        <v>74.3</v>
      </c>
      <c r="F1303" s="16">
        <f t="shared" si="311"/>
        <v>0</v>
      </c>
      <c r="G1303" s="16">
        <f t="shared" si="314"/>
        <v>0</v>
      </c>
      <c r="I1303">
        <v>20.722222222222221</v>
      </c>
      <c r="J1303">
        <f t="shared" si="300"/>
        <v>261.95900441936732</v>
      </c>
      <c r="K1303">
        <f t="shared" si="301"/>
        <v>0</v>
      </c>
      <c r="L1303">
        <f t="shared" si="302"/>
        <v>261.95900441936732</v>
      </c>
      <c r="M1303">
        <f t="shared" si="303"/>
        <v>261.95900441936732</v>
      </c>
      <c r="N1303">
        <f t="shared" si="304"/>
        <v>5428.3727026902225</v>
      </c>
      <c r="O1303">
        <f t="shared" si="305"/>
        <v>5428.3727026902225</v>
      </c>
      <c r="P1303">
        <f t="shared" si="312"/>
        <v>5846687.4274468059</v>
      </c>
      <c r="Q1303">
        <f t="shared" si="313"/>
        <v>-1806771.6350768688</v>
      </c>
      <c r="S1303">
        <v>5.4283727026902229</v>
      </c>
      <c r="T1303">
        <v>5846.6874274468064</v>
      </c>
      <c r="U1303">
        <v>1806.771635076869</v>
      </c>
      <c r="W1303">
        <v>1806771.6350768688</v>
      </c>
      <c r="X1303">
        <f t="shared" si="306"/>
        <v>0</v>
      </c>
      <c r="Y1303">
        <f t="shared" si="307"/>
        <v>159.84671441936729</v>
      </c>
      <c r="Z1303">
        <f t="shared" si="308"/>
        <v>102.11229000000002</v>
      </c>
      <c r="AA1303">
        <f t="shared" si="309"/>
        <v>4039.9157923699377</v>
      </c>
      <c r="AB1303">
        <f t="shared" si="310"/>
        <v>319.26670216049382</v>
      </c>
    </row>
    <row r="1304" spans="2:28" x14ac:dyDescent="0.55000000000000004">
      <c r="B1304" s="6" t="s">
        <v>39</v>
      </c>
      <c r="C1304" s="6">
        <v>1298</v>
      </c>
      <c r="D1304" s="6">
        <v>276</v>
      </c>
      <c r="E1304" s="12">
        <v>74.400000000000006</v>
      </c>
      <c r="F1304" s="16">
        <f t="shared" si="311"/>
        <v>4.1666666666666269E-2</v>
      </c>
      <c r="G1304" s="16">
        <f t="shared" si="314"/>
        <v>0.14999999999999858</v>
      </c>
      <c r="I1304">
        <v>20.805555555555557</v>
      </c>
      <c r="J1304">
        <f t="shared" si="300"/>
        <v>263.24721987799001</v>
      </c>
      <c r="K1304">
        <f t="shared" si="301"/>
        <v>9.7878677083332395</v>
      </c>
      <c r="L1304">
        <f t="shared" si="302"/>
        <v>356.1847198779891</v>
      </c>
      <c r="M1304">
        <f t="shared" si="303"/>
        <v>325.20555321132275</v>
      </c>
      <c r="N1304">
        <f t="shared" si="304"/>
        <v>6766.0822043133549</v>
      </c>
      <c r="O1304">
        <f t="shared" si="305"/>
        <v>6766.0822043133549</v>
      </c>
      <c r="P1304">
        <f t="shared" si="312"/>
        <v>5853453.5096511189</v>
      </c>
      <c r="Q1304">
        <f t="shared" si="313"/>
        <v>-1806771.6350768688</v>
      </c>
      <c r="S1304">
        <v>6.7660822043133546</v>
      </c>
      <c r="T1304">
        <v>5853.453509651119</v>
      </c>
      <c r="U1304">
        <v>1806.771635076869</v>
      </c>
      <c r="W1304">
        <v>1806771.6350768688</v>
      </c>
      <c r="X1304">
        <f t="shared" si="306"/>
        <v>61.958333333332739</v>
      </c>
      <c r="Y1304">
        <f t="shared" si="307"/>
        <v>161.13492987799</v>
      </c>
      <c r="Z1304">
        <f t="shared" si="308"/>
        <v>102.11229000000002</v>
      </c>
      <c r="AA1304">
        <f t="shared" si="309"/>
        <v>4046.6818745742503</v>
      </c>
      <c r="AB1304">
        <f t="shared" si="310"/>
        <v>321.83969405864201</v>
      </c>
    </row>
    <row r="1305" spans="2:28" x14ac:dyDescent="0.55000000000000004">
      <c r="B1305" s="6" t="s">
        <v>39</v>
      </c>
      <c r="C1305" s="6">
        <v>1299</v>
      </c>
      <c r="D1305" s="6">
        <v>277</v>
      </c>
      <c r="E1305" s="12">
        <v>74.599999999999994</v>
      </c>
      <c r="F1305" s="16">
        <f t="shared" si="311"/>
        <v>6.9444444444444448E-2</v>
      </c>
      <c r="G1305" s="16">
        <f t="shared" si="314"/>
        <v>0.25</v>
      </c>
      <c r="I1305">
        <v>20.861111111111111</v>
      </c>
      <c r="J1305">
        <f t="shared" si="300"/>
        <v>264.1089024590085</v>
      </c>
      <c r="K1305">
        <f t="shared" si="301"/>
        <v>16.313112847222225</v>
      </c>
      <c r="L1305">
        <f t="shared" si="302"/>
        <v>419.00473579234188</v>
      </c>
      <c r="M1305">
        <f t="shared" si="303"/>
        <v>367.37279134789742</v>
      </c>
      <c r="N1305">
        <f t="shared" si="304"/>
        <v>7663.8046195075267</v>
      </c>
      <c r="O1305">
        <f t="shared" si="305"/>
        <v>7663.8046195075267</v>
      </c>
      <c r="P1305">
        <f t="shared" si="312"/>
        <v>5861117.3142706268</v>
      </c>
      <c r="Q1305">
        <f t="shared" si="313"/>
        <v>-1806771.6350768688</v>
      </c>
      <c r="S1305">
        <v>7.6638046195075269</v>
      </c>
      <c r="T1305">
        <v>5861.1173142706266</v>
      </c>
      <c r="U1305">
        <v>1806.771635076869</v>
      </c>
      <c r="W1305">
        <v>1806771.6350768688</v>
      </c>
      <c r="X1305">
        <f t="shared" si="306"/>
        <v>103.2638888888889</v>
      </c>
      <c r="Y1305">
        <f t="shared" si="307"/>
        <v>161.9966124590085</v>
      </c>
      <c r="Z1305">
        <f t="shared" si="308"/>
        <v>102.11229000000002</v>
      </c>
      <c r="AA1305">
        <f t="shared" si="309"/>
        <v>4054.3456791937579</v>
      </c>
      <c r="AB1305">
        <f t="shared" si="310"/>
        <v>323.56075887345679</v>
      </c>
    </row>
    <row r="1306" spans="2:28" x14ac:dyDescent="0.55000000000000004">
      <c r="B1306" s="6" t="s">
        <v>39</v>
      </c>
      <c r="C1306" s="6">
        <v>1300</v>
      </c>
      <c r="D1306" s="6">
        <v>278</v>
      </c>
      <c r="E1306" s="12">
        <v>74.900000000000006</v>
      </c>
      <c r="F1306" s="16">
        <f t="shared" si="311"/>
        <v>6.9444444444444448E-2</v>
      </c>
      <c r="G1306" s="16">
        <f t="shared" si="314"/>
        <v>0.25</v>
      </c>
      <c r="I1306">
        <v>20.916666666666668</v>
      </c>
      <c r="J1306">
        <f t="shared" si="300"/>
        <v>264.97288286024309</v>
      </c>
      <c r="K1306">
        <f t="shared" si="301"/>
        <v>16.313112847222225</v>
      </c>
      <c r="L1306">
        <f t="shared" si="302"/>
        <v>419.86871619357646</v>
      </c>
      <c r="M1306">
        <f t="shared" si="303"/>
        <v>368.236771749132</v>
      </c>
      <c r="N1306">
        <f t="shared" si="304"/>
        <v>7702.2858090860118</v>
      </c>
      <c r="O1306">
        <f t="shared" si="305"/>
        <v>7702.2858090860118</v>
      </c>
      <c r="P1306">
        <f t="shared" si="312"/>
        <v>5868819.6000797125</v>
      </c>
      <c r="Q1306">
        <f t="shared" si="313"/>
        <v>-1806771.6350768688</v>
      </c>
      <c r="S1306">
        <v>7.7022858090860122</v>
      </c>
      <c r="T1306">
        <v>5868.8196000797125</v>
      </c>
      <c r="U1306">
        <v>1806.771635076869</v>
      </c>
      <c r="W1306">
        <v>1806771.6350768688</v>
      </c>
      <c r="X1306">
        <f t="shared" si="306"/>
        <v>103.2638888888889</v>
      </c>
      <c r="Y1306">
        <f t="shared" si="307"/>
        <v>162.86059286024309</v>
      </c>
      <c r="Z1306">
        <f t="shared" si="308"/>
        <v>102.11229000000002</v>
      </c>
      <c r="AA1306">
        <f t="shared" si="309"/>
        <v>4062.0479650028437</v>
      </c>
      <c r="AB1306">
        <f t="shared" si="310"/>
        <v>325.28641319444449</v>
      </c>
    </row>
    <row r="1307" spans="2:28" x14ac:dyDescent="0.55000000000000004">
      <c r="B1307" s="6" t="s">
        <v>39</v>
      </c>
      <c r="C1307" s="6">
        <v>1301</v>
      </c>
      <c r="D1307" s="6">
        <v>279</v>
      </c>
      <c r="E1307" s="12">
        <v>75.099999999999994</v>
      </c>
      <c r="F1307" s="16">
        <f t="shared" si="311"/>
        <v>5.5555555555554373E-2</v>
      </c>
      <c r="G1307" s="16">
        <f t="shared" si="314"/>
        <v>0.19999999999999574</v>
      </c>
      <c r="I1307">
        <v>20.972222222222221</v>
      </c>
      <c r="J1307">
        <f t="shared" si="300"/>
        <v>265.8391610816937</v>
      </c>
      <c r="K1307">
        <f t="shared" si="301"/>
        <v>13.0504902777775</v>
      </c>
      <c r="L1307">
        <f t="shared" si="302"/>
        <v>389.75582774835772</v>
      </c>
      <c r="M1307">
        <f t="shared" si="303"/>
        <v>348.45027219280303</v>
      </c>
      <c r="N1307">
        <f t="shared" si="304"/>
        <v>7307.7765418212857</v>
      </c>
      <c r="O1307">
        <f t="shared" si="305"/>
        <v>7307.7765418212857</v>
      </c>
      <c r="P1307">
        <f t="shared" si="312"/>
        <v>5876127.3766215341</v>
      </c>
      <c r="Q1307">
        <f t="shared" si="313"/>
        <v>-1806771.6350768688</v>
      </c>
      <c r="S1307">
        <v>7.3077765418212861</v>
      </c>
      <c r="T1307">
        <v>5876.1273766215345</v>
      </c>
      <c r="U1307">
        <v>1806.771635076869</v>
      </c>
      <c r="W1307">
        <v>1806771.6350768688</v>
      </c>
      <c r="X1307">
        <f t="shared" si="306"/>
        <v>82.611111111109352</v>
      </c>
      <c r="Y1307">
        <f t="shared" si="307"/>
        <v>163.72687108169367</v>
      </c>
      <c r="Z1307">
        <f t="shared" si="308"/>
        <v>102.11229000000002</v>
      </c>
      <c r="AA1307">
        <f t="shared" si="309"/>
        <v>4069.3557415446658</v>
      </c>
      <c r="AB1307">
        <f t="shared" si="310"/>
        <v>327.01665702160494</v>
      </c>
    </row>
    <row r="1308" spans="2:28" x14ac:dyDescent="0.55000000000000004">
      <c r="B1308" s="6" t="s">
        <v>39</v>
      </c>
      <c r="C1308" s="6">
        <v>1302</v>
      </c>
      <c r="D1308" s="6">
        <v>280</v>
      </c>
      <c r="E1308" s="12">
        <v>75.3</v>
      </c>
      <c r="F1308" s="16">
        <f t="shared" si="311"/>
        <v>5.5555555555556344E-2</v>
      </c>
      <c r="G1308" s="16">
        <f t="shared" si="314"/>
        <v>0.20000000000000284</v>
      </c>
      <c r="I1308">
        <v>21.055555555555557</v>
      </c>
      <c r="J1308">
        <f t="shared" si="300"/>
        <v>267.14288682677477</v>
      </c>
      <c r="K1308">
        <f t="shared" si="301"/>
        <v>13.050490277777962</v>
      </c>
      <c r="L1308">
        <f t="shared" si="302"/>
        <v>391.05955349344322</v>
      </c>
      <c r="M1308">
        <f t="shared" si="303"/>
        <v>349.75399793788705</v>
      </c>
      <c r="N1308">
        <f t="shared" si="304"/>
        <v>7364.2647343588442</v>
      </c>
      <c r="O1308">
        <f t="shared" si="305"/>
        <v>7364.2647343588442</v>
      </c>
      <c r="P1308">
        <f t="shared" si="312"/>
        <v>5883491.6413558926</v>
      </c>
      <c r="Q1308">
        <f t="shared" si="313"/>
        <v>-1806771.6350768688</v>
      </c>
      <c r="S1308">
        <v>7.3642647343588443</v>
      </c>
      <c r="T1308">
        <v>5883.4916413558931</v>
      </c>
      <c r="U1308">
        <v>1806.771635076869</v>
      </c>
      <c r="W1308">
        <v>1806771.6350768688</v>
      </c>
      <c r="X1308">
        <f t="shared" si="306"/>
        <v>82.61111111111228</v>
      </c>
      <c r="Y1308">
        <f t="shared" si="307"/>
        <v>165.03059682677474</v>
      </c>
      <c r="Z1308">
        <f t="shared" si="308"/>
        <v>102.11229000000002</v>
      </c>
      <c r="AA1308">
        <f t="shared" si="309"/>
        <v>4076.7200062790243</v>
      </c>
      <c r="AB1308">
        <f t="shared" si="310"/>
        <v>329.6206280864198</v>
      </c>
    </row>
    <row r="1309" spans="2:28" x14ac:dyDescent="0.55000000000000004">
      <c r="B1309" s="6" t="s">
        <v>39</v>
      </c>
      <c r="C1309" s="6">
        <v>1303</v>
      </c>
      <c r="D1309" s="6">
        <v>281</v>
      </c>
      <c r="E1309" s="12">
        <v>75.5</v>
      </c>
      <c r="F1309" s="16">
        <f t="shared" si="311"/>
        <v>6.9444444444444448E-2</v>
      </c>
      <c r="G1309" s="16">
        <f t="shared" si="314"/>
        <v>0.25</v>
      </c>
      <c r="I1309">
        <v>21.083333333333332</v>
      </c>
      <c r="J1309">
        <f t="shared" si="300"/>
        <v>267.57861098524307</v>
      </c>
      <c r="K1309">
        <f t="shared" si="301"/>
        <v>16.313112847222225</v>
      </c>
      <c r="L1309">
        <f t="shared" si="302"/>
        <v>422.47444431857645</v>
      </c>
      <c r="M1309">
        <f t="shared" si="303"/>
        <v>370.84249987413199</v>
      </c>
      <c r="N1309">
        <f t="shared" si="304"/>
        <v>7818.5960390129494</v>
      </c>
      <c r="O1309">
        <f t="shared" si="305"/>
        <v>7818.5960390129494</v>
      </c>
      <c r="P1309">
        <f t="shared" si="312"/>
        <v>5891310.2373949056</v>
      </c>
      <c r="Q1309">
        <f t="shared" si="313"/>
        <v>-1806771.6350768688</v>
      </c>
      <c r="S1309">
        <v>7.8185960390129496</v>
      </c>
      <c r="T1309">
        <v>5891.3102373949059</v>
      </c>
      <c r="U1309">
        <v>1806.771635076869</v>
      </c>
      <c r="W1309">
        <v>1806771.6350768688</v>
      </c>
      <c r="X1309">
        <f t="shared" si="306"/>
        <v>103.2638888888889</v>
      </c>
      <c r="Y1309">
        <f t="shared" si="307"/>
        <v>165.46632098524304</v>
      </c>
      <c r="Z1309">
        <f t="shared" si="308"/>
        <v>102.11229000000002</v>
      </c>
      <c r="AA1309">
        <f t="shared" si="309"/>
        <v>4084.5386023180372</v>
      </c>
      <c r="AB1309">
        <f t="shared" si="310"/>
        <v>330.49091319444443</v>
      </c>
    </row>
    <row r="1310" spans="2:28" x14ac:dyDescent="0.55000000000000004">
      <c r="B1310" s="6" t="s">
        <v>39</v>
      </c>
      <c r="C1310" s="6">
        <v>1304</v>
      </c>
      <c r="D1310" s="6">
        <v>282</v>
      </c>
      <c r="E1310" s="12">
        <v>75.8</v>
      </c>
      <c r="F1310" s="16">
        <f t="shared" si="311"/>
        <v>5.5555555555556344E-2</v>
      </c>
      <c r="G1310" s="16">
        <f t="shared" si="314"/>
        <v>0.20000000000000284</v>
      </c>
      <c r="I1310">
        <v>21.111111111111111</v>
      </c>
      <c r="J1310">
        <f t="shared" si="300"/>
        <v>268.01490959876543</v>
      </c>
      <c r="K1310">
        <f t="shared" si="301"/>
        <v>13.050490277777962</v>
      </c>
      <c r="L1310">
        <f t="shared" si="302"/>
        <v>391.93157626543382</v>
      </c>
      <c r="M1310">
        <f t="shared" si="303"/>
        <v>350.62602070987771</v>
      </c>
      <c r="N1310">
        <f t="shared" si="304"/>
        <v>7402.1048816529737</v>
      </c>
      <c r="O1310">
        <f t="shared" si="305"/>
        <v>7402.1048816529737</v>
      </c>
      <c r="P1310">
        <f t="shared" si="312"/>
        <v>5898712.3422765583</v>
      </c>
      <c r="Q1310">
        <f t="shared" si="313"/>
        <v>-1806771.6350768688</v>
      </c>
      <c r="S1310">
        <v>7.4021048816529742</v>
      </c>
      <c r="T1310">
        <v>5898.712342276558</v>
      </c>
      <c r="U1310">
        <v>1806.771635076869</v>
      </c>
      <c r="W1310">
        <v>1806771.6350768688</v>
      </c>
      <c r="X1310">
        <f t="shared" si="306"/>
        <v>82.61111111111228</v>
      </c>
      <c r="Y1310">
        <f t="shared" si="307"/>
        <v>165.90261959876543</v>
      </c>
      <c r="Z1310">
        <f t="shared" si="308"/>
        <v>102.11229000000002</v>
      </c>
      <c r="AA1310">
        <f t="shared" si="309"/>
        <v>4091.9407071996893</v>
      </c>
      <c r="AB1310">
        <f t="shared" si="310"/>
        <v>331.36234567901232</v>
      </c>
    </row>
    <row r="1311" spans="2:28" x14ac:dyDescent="0.55000000000000004">
      <c r="B1311" s="6" t="s">
        <v>39</v>
      </c>
      <c r="C1311" s="6">
        <v>1305</v>
      </c>
      <c r="D1311" s="6">
        <v>283</v>
      </c>
      <c r="E1311" s="12">
        <v>75.900000000000006</v>
      </c>
      <c r="F1311" s="16">
        <f t="shared" si="311"/>
        <v>2.7777777777778172E-2</v>
      </c>
      <c r="G1311" s="16">
        <f t="shared" si="314"/>
        <v>0.10000000000000142</v>
      </c>
      <c r="I1311">
        <v>21.111111111111111</v>
      </c>
      <c r="J1311">
        <f t="shared" si="300"/>
        <v>268.01490959876543</v>
      </c>
      <c r="K1311">
        <f t="shared" si="301"/>
        <v>6.5252451388889812</v>
      </c>
      <c r="L1311">
        <f t="shared" si="302"/>
        <v>329.97324293209965</v>
      </c>
      <c r="M1311">
        <f t="shared" si="303"/>
        <v>309.3204651543216</v>
      </c>
      <c r="N1311">
        <f t="shared" si="304"/>
        <v>6530.0987088134561</v>
      </c>
      <c r="O1311">
        <f t="shared" si="305"/>
        <v>6530.0987088134561</v>
      </c>
      <c r="P1311">
        <f t="shared" si="312"/>
        <v>5905242.4409853714</v>
      </c>
      <c r="Q1311">
        <f t="shared" si="313"/>
        <v>-1806771.6350768688</v>
      </c>
      <c r="S1311">
        <v>6.5300987088134566</v>
      </c>
      <c r="T1311">
        <v>5905.2424409853711</v>
      </c>
      <c r="U1311">
        <v>1806.771635076869</v>
      </c>
      <c r="W1311">
        <v>1806771.6350768688</v>
      </c>
      <c r="X1311">
        <f t="shared" si="306"/>
        <v>41.30555555555614</v>
      </c>
      <c r="Y1311">
        <f t="shared" si="307"/>
        <v>165.90261959876543</v>
      </c>
      <c r="Z1311">
        <f t="shared" si="308"/>
        <v>102.11229000000002</v>
      </c>
      <c r="AA1311">
        <f t="shared" si="309"/>
        <v>4098.4708059085024</v>
      </c>
      <c r="AB1311">
        <f t="shared" si="310"/>
        <v>331.36234567901232</v>
      </c>
    </row>
    <row r="1312" spans="2:28" x14ac:dyDescent="0.55000000000000004">
      <c r="B1312" s="6" t="s">
        <v>39</v>
      </c>
      <c r="C1312" s="6">
        <v>1306</v>
      </c>
      <c r="D1312" s="6">
        <v>284</v>
      </c>
      <c r="E1312" s="12">
        <v>76</v>
      </c>
      <c r="F1312" s="16">
        <f t="shared" si="311"/>
        <v>1.3888888888888099E-2</v>
      </c>
      <c r="G1312" s="16">
        <f t="shared" si="314"/>
        <v>4.9999999999997158E-2</v>
      </c>
      <c r="I1312">
        <v>21.111111111111111</v>
      </c>
      <c r="J1312">
        <f t="shared" si="300"/>
        <v>268.01490959876543</v>
      </c>
      <c r="K1312">
        <f t="shared" si="301"/>
        <v>3.2626225694442588</v>
      </c>
      <c r="L1312">
        <f t="shared" si="302"/>
        <v>298.99407626543029</v>
      </c>
      <c r="M1312">
        <f t="shared" si="303"/>
        <v>288.66768737654201</v>
      </c>
      <c r="N1312">
        <f t="shared" si="304"/>
        <v>6094.0956223936646</v>
      </c>
      <c r="O1312">
        <f t="shared" si="305"/>
        <v>6094.0956223936646</v>
      </c>
      <c r="P1312">
        <f t="shared" si="312"/>
        <v>5911336.5366077647</v>
      </c>
      <c r="Q1312">
        <f t="shared" si="313"/>
        <v>-1806771.6350768688</v>
      </c>
      <c r="S1312">
        <v>6.0940956223936649</v>
      </c>
      <c r="T1312">
        <v>5911.3365366077651</v>
      </c>
      <c r="U1312">
        <v>1806.771635076869</v>
      </c>
      <c r="W1312">
        <v>1806771.6350768688</v>
      </c>
      <c r="X1312">
        <f t="shared" si="306"/>
        <v>20.652777777776603</v>
      </c>
      <c r="Y1312">
        <f t="shared" si="307"/>
        <v>165.90261959876543</v>
      </c>
      <c r="Z1312">
        <f t="shared" si="308"/>
        <v>102.11229000000002</v>
      </c>
      <c r="AA1312">
        <f t="shared" si="309"/>
        <v>4104.5649015308963</v>
      </c>
      <c r="AB1312">
        <f t="shared" si="310"/>
        <v>331.36234567901232</v>
      </c>
    </row>
    <row r="1313" spans="2:28" x14ac:dyDescent="0.55000000000000004">
      <c r="B1313" s="6" t="s">
        <v>39</v>
      </c>
      <c r="C1313" s="6">
        <v>1307</v>
      </c>
      <c r="D1313" s="6">
        <v>285</v>
      </c>
      <c r="E1313" s="12">
        <v>76</v>
      </c>
      <c r="F1313" s="16">
        <f t="shared" si="311"/>
        <v>0</v>
      </c>
      <c r="G1313" s="16">
        <f t="shared" si="314"/>
        <v>0</v>
      </c>
      <c r="I1313">
        <v>21.083333333333332</v>
      </c>
      <c r="J1313">
        <f t="shared" si="300"/>
        <v>267.57861098524307</v>
      </c>
      <c r="K1313">
        <f t="shared" si="301"/>
        <v>0</v>
      </c>
      <c r="L1313">
        <f t="shared" si="302"/>
        <v>267.57861098524307</v>
      </c>
      <c r="M1313">
        <f t="shared" si="303"/>
        <v>267.57861098524307</v>
      </c>
      <c r="N1313">
        <f t="shared" si="304"/>
        <v>5641.4490482722076</v>
      </c>
      <c r="O1313">
        <f t="shared" si="305"/>
        <v>5641.4490482722076</v>
      </c>
      <c r="P1313">
        <f t="shared" si="312"/>
        <v>5916977.985656037</v>
      </c>
      <c r="Q1313">
        <f t="shared" si="313"/>
        <v>-1806771.6350768688</v>
      </c>
      <c r="S1313">
        <v>5.6414490482722082</v>
      </c>
      <c r="T1313">
        <v>5916.9779856560372</v>
      </c>
      <c r="U1313">
        <v>1806.771635076869</v>
      </c>
      <c r="W1313">
        <v>1806771.6350768688</v>
      </c>
      <c r="X1313">
        <f t="shared" si="306"/>
        <v>0</v>
      </c>
      <c r="Y1313">
        <f t="shared" si="307"/>
        <v>165.46632098524304</v>
      </c>
      <c r="Z1313">
        <f t="shared" si="308"/>
        <v>102.11229000000002</v>
      </c>
      <c r="AA1313">
        <f t="shared" si="309"/>
        <v>4110.2063505791684</v>
      </c>
      <c r="AB1313">
        <f t="shared" si="310"/>
        <v>330.49091319444443</v>
      </c>
    </row>
    <row r="1314" spans="2:28" x14ac:dyDescent="0.55000000000000004">
      <c r="B1314" s="6" t="s">
        <v>39</v>
      </c>
      <c r="C1314" s="6">
        <v>1308</v>
      </c>
      <c r="D1314" s="6">
        <v>286</v>
      </c>
      <c r="E1314" s="12">
        <v>76</v>
      </c>
      <c r="F1314" s="16">
        <f t="shared" si="311"/>
        <v>-1.3888888888888099E-2</v>
      </c>
      <c r="G1314" s="16">
        <f t="shared" si="314"/>
        <v>-4.9999999999997158E-2</v>
      </c>
      <c r="I1314">
        <v>21.083333333333332</v>
      </c>
      <c r="J1314">
        <f t="shared" si="300"/>
        <v>267.57861098524307</v>
      </c>
      <c r="K1314">
        <f t="shared" si="301"/>
        <v>-3.2626225694442588</v>
      </c>
      <c r="L1314">
        <f t="shared" si="302"/>
        <v>236.59944431857818</v>
      </c>
      <c r="M1314">
        <f t="shared" si="303"/>
        <v>246.92583320746647</v>
      </c>
      <c r="N1314">
        <f t="shared" si="304"/>
        <v>5206.0196501240844</v>
      </c>
      <c r="O1314">
        <f t="shared" si="305"/>
        <v>5206.0196501240844</v>
      </c>
      <c r="P1314">
        <f t="shared" si="312"/>
        <v>5922184.005306161</v>
      </c>
      <c r="Q1314">
        <f t="shared" si="313"/>
        <v>-1806771.6350768688</v>
      </c>
      <c r="S1314">
        <v>5.2060196501240847</v>
      </c>
      <c r="T1314">
        <v>5922.1840053061615</v>
      </c>
      <c r="U1314">
        <v>1806.771635076869</v>
      </c>
      <c r="W1314">
        <v>1806771.6350768688</v>
      </c>
      <c r="X1314">
        <f t="shared" si="306"/>
        <v>-20.652777777776603</v>
      </c>
      <c r="Y1314">
        <f t="shared" si="307"/>
        <v>165.46632098524304</v>
      </c>
      <c r="Z1314">
        <f t="shared" si="308"/>
        <v>102.11229000000002</v>
      </c>
      <c r="AA1314">
        <f t="shared" si="309"/>
        <v>4115.4123702292927</v>
      </c>
      <c r="AB1314">
        <f t="shared" si="310"/>
        <v>330.49091319444443</v>
      </c>
    </row>
    <row r="1315" spans="2:28" x14ac:dyDescent="0.55000000000000004">
      <c r="B1315" s="6" t="s">
        <v>39</v>
      </c>
      <c r="C1315" s="6">
        <v>1309</v>
      </c>
      <c r="D1315" s="6">
        <v>287</v>
      </c>
      <c r="E1315" s="12">
        <v>75.900000000000006</v>
      </c>
      <c r="F1315" s="16">
        <f t="shared" si="311"/>
        <v>-1.3888888888888099E-2</v>
      </c>
      <c r="G1315" s="16">
        <f t="shared" si="314"/>
        <v>-4.9999999999997158E-2</v>
      </c>
      <c r="I1315">
        <v>21.055555555555557</v>
      </c>
      <c r="J1315">
        <f t="shared" si="300"/>
        <v>267.14288682677477</v>
      </c>
      <c r="K1315">
        <f t="shared" si="301"/>
        <v>-3.2626225694442588</v>
      </c>
      <c r="L1315">
        <f t="shared" si="302"/>
        <v>236.16372016010988</v>
      </c>
      <c r="M1315">
        <f t="shared" si="303"/>
        <v>246.49010904899816</v>
      </c>
      <c r="N1315">
        <f t="shared" si="304"/>
        <v>5189.9861849761282</v>
      </c>
      <c r="O1315">
        <f t="shared" si="305"/>
        <v>5189.9861849761282</v>
      </c>
      <c r="P1315">
        <f t="shared" si="312"/>
        <v>5927373.9914911371</v>
      </c>
      <c r="Q1315">
        <f t="shared" si="313"/>
        <v>-1806771.6350768688</v>
      </c>
      <c r="S1315">
        <v>5.189986184976128</v>
      </c>
      <c r="T1315">
        <v>5927.3739914911375</v>
      </c>
      <c r="U1315">
        <v>1806.771635076869</v>
      </c>
      <c r="W1315">
        <v>1806771.6350768688</v>
      </c>
      <c r="X1315">
        <f t="shared" si="306"/>
        <v>-20.652777777776603</v>
      </c>
      <c r="Y1315">
        <f t="shared" si="307"/>
        <v>165.03059682677474</v>
      </c>
      <c r="Z1315">
        <f t="shared" si="308"/>
        <v>102.11229000000002</v>
      </c>
      <c r="AA1315">
        <f t="shared" si="309"/>
        <v>4120.6023564142688</v>
      </c>
      <c r="AB1315">
        <f t="shared" si="310"/>
        <v>329.6206280864198</v>
      </c>
    </row>
    <row r="1316" spans="2:28" x14ac:dyDescent="0.55000000000000004">
      <c r="B1316" s="6" t="s">
        <v>39</v>
      </c>
      <c r="C1316" s="6">
        <v>1310</v>
      </c>
      <c r="D1316" s="6">
        <v>288</v>
      </c>
      <c r="E1316" s="12">
        <v>75.900000000000006</v>
      </c>
      <c r="F1316" s="16">
        <f t="shared" si="311"/>
        <v>-1.3888888888890073E-2</v>
      </c>
      <c r="G1316" s="16">
        <f t="shared" si="314"/>
        <v>-5.0000000000004263E-2</v>
      </c>
      <c r="I1316">
        <v>21.027777777777779</v>
      </c>
      <c r="J1316">
        <f t="shared" si="300"/>
        <v>266.7077371233604</v>
      </c>
      <c r="K1316">
        <f t="shared" si="301"/>
        <v>-3.2626225694447224</v>
      </c>
      <c r="L1316">
        <f t="shared" si="302"/>
        <v>235.7285704566911</v>
      </c>
      <c r="M1316">
        <f t="shared" si="303"/>
        <v>246.05495934558087</v>
      </c>
      <c r="N1316">
        <f t="shared" si="304"/>
        <v>5173.9890062390205</v>
      </c>
      <c r="O1316">
        <f t="shared" si="305"/>
        <v>5173.9890062390205</v>
      </c>
      <c r="P1316">
        <f t="shared" si="312"/>
        <v>5932547.9804973761</v>
      </c>
      <c r="Q1316">
        <f t="shared" si="313"/>
        <v>-1806771.6350768688</v>
      </c>
      <c r="S1316">
        <v>5.1739890062390206</v>
      </c>
      <c r="T1316">
        <v>5932.5479804973766</v>
      </c>
      <c r="U1316">
        <v>1806.771635076869</v>
      </c>
      <c r="W1316">
        <v>1806771.6350768688</v>
      </c>
      <c r="X1316">
        <f t="shared" si="306"/>
        <v>-20.652777777779537</v>
      </c>
      <c r="Y1316">
        <f t="shared" si="307"/>
        <v>164.59544712336037</v>
      </c>
      <c r="Z1316">
        <f t="shared" si="308"/>
        <v>102.11229000000002</v>
      </c>
      <c r="AA1316">
        <f t="shared" si="309"/>
        <v>4125.7763454205078</v>
      </c>
      <c r="AB1316">
        <f t="shared" si="310"/>
        <v>328.75149035493831</v>
      </c>
    </row>
    <row r="1317" spans="2:28" x14ac:dyDescent="0.55000000000000004">
      <c r="B1317" s="6" t="s">
        <v>39</v>
      </c>
      <c r="C1317" s="6">
        <v>1311</v>
      </c>
      <c r="D1317" s="6">
        <v>289</v>
      </c>
      <c r="E1317" s="12">
        <v>75.8</v>
      </c>
      <c r="F1317" s="16">
        <f t="shared" si="311"/>
        <v>-2.7777777777778172E-2</v>
      </c>
      <c r="G1317" s="16">
        <f t="shared" si="314"/>
        <v>-0.10000000000000142</v>
      </c>
      <c r="I1317">
        <v>20.972222222222221</v>
      </c>
      <c r="J1317">
        <f t="shared" si="300"/>
        <v>265.8391610816937</v>
      </c>
      <c r="K1317">
        <f t="shared" si="301"/>
        <v>-6.5252451388889812</v>
      </c>
      <c r="L1317">
        <f t="shared" si="302"/>
        <v>203.88082774835948</v>
      </c>
      <c r="M1317">
        <f t="shared" si="303"/>
        <v>224.53360552613756</v>
      </c>
      <c r="N1317">
        <f t="shared" si="304"/>
        <v>4708.9686714509407</v>
      </c>
      <c r="O1317">
        <f t="shared" si="305"/>
        <v>4708.9686714509407</v>
      </c>
      <c r="P1317">
        <f t="shared" si="312"/>
        <v>5937256.9491688274</v>
      </c>
      <c r="Q1317">
        <f t="shared" si="313"/>
        <v>-1806771.6350768688</v>
      </c>
      <c r="S1317">
        <v>4.7089686714509407</v>
      </c>
      <c r="T1317">
        <v>5937.2569491688273</v>
      </c>
      <c r="U1317">
        <v>1806.771635076869</v>
      </c>
      <c r="W1317">
        <v>1806771.6350768688</v>
      </c>
      <c r="X1317">
        <f t="shared" si="306"/>
        <v>-41.30555555555614</v>
      </c>
      <c r="Y1317">
        <f t="shared" si="307"/>
        <v>163.72687108169367</v>
      </c>
      <c r="Z1317">
        <f t="shared" si="308"/>
        <v>102.11229000000002</v>
      </c>
      <c r="AA1317">
        <f t="shared" si="309"/>
        <v>4130.4853140919586</v>
      </c>
      <c r="AB1317">
        <f t="shared" si="310"/>
        <v>327.01665702160494</v>
      </c>
    </row>
    <row r="1318" spans="2:28" x14ac:dyDescent="0.55000000000000004">
      <c r="B1318" s="6" t="s">
        <v>39</v>
      </c>
      <c r="C1318" s="6">
        <v>1312</v>
      </c>
      <c r="D1318" s="6">
        <v>290</v>
      </c>
      <c r="E1318" s="12">
        <v>75.7</v>
      </c>
      <c r="F1318" s="16">
        <f t="shared" si="311"/>
        <v>-4.1666666666666269E-2</v>
      </c>
      <c r="G1318" s="16">
        <f t="shared" si="314"/>
        <v>-0.14999999999999858</v>
      </c>
      <c r="I1318">
        <v>20.888888888888889</v>
      </c>
      <c r="J1318">
        <f t="shared" si="300"/>
        <v>264.5406054320988</v>
      </c>
      <c r="K1318">
        <f t="shared" si="301"/>
        <v>-9.7878677083332395</v>
      </c>
      <c r="L1318">
        <f t="shared" si="302"/>
        <v>171.60310543209968</v>
      </c>
      <c r="M1318">
        <f t="shared" si="303"/>
        <v>202.58227209876605</v>
      </c>
      <c r="N1318">
        <f t="shared" si="304"/>
        <v>4231.7185727297801</v>
      </c>
      <c r="O1318">
        <f t="shared" si="305"/>
        <v>4231.7185727297801</v>
      </c>
      <c r="P1318">
        <f t="shared" si="312"/>
        <v>5941488.6677415576</v>
      </c>
      <c r="Q1318">
        <f t="shared" si="313"/>
        <v>-1806771.6350768688</v>
      </c>
      <c r="S1318">
        <v>4.2317185727297799</v>
      </c>
      <c r="T1318">
        <v>5941.4886677415579</v>
      </c>
      <c r="U1318">
        <v>1806.771635076869</v>
      </c>
      <c r="W1318">
        <v>1806771.6350768688</v>
      </c>
      <c r="X1318">
        <f t="shared" si="306"/>
        <v>-61.958333333332739</v>
      </c>
      <c r="Y1318">
        <f t="shared" si="307"/>
        <v>162.42831543209877</v>
      </c>
      <c r="Z1318">
        <f t="shared" si="308"/>
        <v>102.11229000000002</v>
      </c>
      <c r="AA1318">
        <f t="shared" si="309"/>
        <v>4134.7170326646892</v>
      </c>
      <c r="AB1318">
        <f t="shared" si="310"/>
        <v>324.42301234567901</v>
      </c>
    </row>
    <row r="1319" spans="2:28" x14ac:dyDescent="0.55000000000000004">
      <c r="B1319" s="6" t="s">
        <v>39</v>
      </c>
      <c r="C1319" s="6">
        <v>1313</v>
      </c>
      <c r="D1319" s="6">
        <v>291</v>
      </c>
      <c r="E1319" s="12">
        <v>75.5</v>
      </c>
      <c r="F1319" s="16">
        <f t="shared" si="311"/>
        <v>-6.9444444444444448E-2</v>
      </c>
      <c r="G1319" s="16">
        <f t="shared" si="314"/>
        <v>-0.25</v>
      </c>
      <c r="I1319">
        <v>20.833333333333332</v>
      </c>
      <c r="J1319">
        <f t="shared" si="300"/>
        <v>263.6777739409722</v>
      </c>
      <c r="K1319">
        <f t="shared" si="301"/>
        <v>-16.313112847222225</v>
      </c>
      <c r="L1319">
        <f t="shared" si="302"/>
        <v>108.78194060763883</v>
      </c>
      <c r="M1319">
        <f t="shared" si="303"/>
        <v>160.41388505208329</v>
      </c>
      <c r="N1319">
        <f t="shared" si="304"/>
        <v>3341.9559385850685</v>
      </c>
      <c r="O1319">
        <f t="shared" si="305"/>
        <v>3341.9559385850685</v>
      </c>
      <c r="P1319">
        <f t="shared" si="312"/>
        <v>5944830.6236801427</v>
      </c>
      <c r="Q1319">
        <f t="shared" si="313"/>
        <v>-1806771.6350768688</v>
      </c>
      <c r="S1319">
        <v>3.3419559385850683</v>
      </c>
      <c r="T1319">
        <v>5944.8306236801427</v>
      </c>
      <c r="U1319">
        <v>1806.771635076869</v>
      </c>
      <c r="W1319">
        <v>1806771.6350768688</v>
      </c>
      <c r="X1319">
        <f t="shared" si="306"/>
        <v>-103.2638888888889</v>
      </c>
      <c r="Y1319">
        <f t="shared" si="307"/>
        <v>161.5654839409722</v>
      </c>
      <c r="Z1319">
        <f t="shared" si="308"/>
        <v>102.11229000000002</v>
      </c>
      <c r="AA1319">
        <f t="shared" si="309"/>
        <v>4138.058988603274</v>
      </c>
      <c r="AB1319">
        <f t="shared" si="310"/>
        <v>322.69965277777777</v>
      </c>
    </row>
    <row r="1320" spans="2:28" x14ac:dyDescent="0.55000000000000004">
      <c r="B1320" s="6" t="s">
        <v>39</v>
      </c>
      <c r="C1320" s="6">
        <v>1314</v>
      </c>
      <c r="D1320" s="6">
        <v>292</v>
      </c>
      <c r="E1320" s="12">
        <v>75.2</v>
      </c>
      <c r="F1320" s="16">
        <f t="shared" si="311"/>
        <v>-6.9444444444444448E-2</v>
      </c>
      <c r="G1320" s="16">
        <f t="shared" si="314"/>
        <v>-0.25</v>
      </c>
      <c r="I1320">
        <v>20.75</v>
      </c>
      <c r="J1320">
        <f t="shared" si="300"/>
        <v>262.38783511718754</v>
      </c>
      <c r="K1320">
        <f t="shared" si="301"/>
        <v>-16.313112847222225</v>
      </c>
      <c r="L1320">
        <f t="shared" si="302"/>
        <v>107.49200178385416</v>
      </c>
      <c r="M1320">
        <f t="shared" si="303"/>
        <v>159.12394622829862</v>
      </c>
      <c r="N1320">
        <f t="shared" si="304"/>
        <v>3301.8218842371962</v>
      </c>
      <c r="O1320">
        <f t="shared" si="305"/>
        <v>3301.8218842371962</v>
      </c>
      <c r="P1320">
        <f t="shared" si="312"/>
        <v>5948132.4455643799</v>
      </c>
      <c r="Q1320">
        <f t="shared" si="313"/>
        <v>-1806771.6350768688</v>
      </c>
      <c r="S1320">
        <v>3.3018218842371962</v>
      </c>
      <c r="T1320">
        <v>5948.1324455643799</v>
      </c>
      <c r="U1320">
        <v>1806.771635076869</v>
      </c>
      <c r="W1320">
        <v>1806771.6350768688</v>
      </c>
      <c r="X1320">
        <f t="shared" si="306"/>
        <v>-103.2638888888889</v>
      </c>
      <c r="Y1320">
        <f t="shared" si="307"/>
        <v>160.27554511718751</v>
      </c>
      <c r="Z1320">
        <f t="shared" si="308"/>
        <v>102.11229000000002</v>
      </c>
      <c r="AA1320">
        <f t="shared" si="309"/>
        <v>4141.3608104875111</v>
      </c>
      <c r="AB1320">
        <f t="shared" si="310"/>
        <v>320.12321874999998</v>
      </c>
    </row>
    <row r="1321" spans="2:28" x14ac:dyDescent="0.55000000000000004">
      <c r="B1321" s="6" t="s">
        <v>39</v>
      </c>
      <c r="C1321" s="6">
        <v>1315</v>
      </c>
      <c r="D1321" s="6">
        <v>293</v>
      </c>
      <c r="E1321" s="12">
        <v>75</v>
      </c>
      <c r="F1321" s="16">
        <f t="shared" si="311"/>
        <v>-6.9444444444444448E-2</v>
      </c>
      <c r="G1321" s="16">
        <f t="shared" si="314"/>
        <v>-0.25</v>
      </c>
      <c r="I1321">
        <v>20.583333333333332</v>
      </c>
      <c r="J1321">
        <f t="shared" si="300"/>
        <v>259.82346775607641</v>
      </c>
      <c r="K1321">
        <f t="shared" si="301"/>
        <v>-16.313112847222225</v>
      </c>
      <c r="L1321">
        <f t="shared" si="302"/>
        <v>104.92763442274304</v>
      </c>
      <c r="M1321">
        <f t="shared" si="303"/>
        <v>156.5595788671875</v>
      </c>
      <c r="N1321">
        <f t="shared" si="304"/>
        <v>3222.5179983496091</v>
      </c>
      <c r="O1321">
        <f t="shared" si="305"/>
        <v>3222.5179983496091</v>
      </c>
      <c r="P1321">
        <f t="shared" si="312"/>
        <v>5951354.9635627298</v>
      </c>
      <c r="Q1321">
        <f t="shared" si="313"/>
        <v>-1806771.6350768688</v>
      </c>
      <c r="S1321">
        <v>3.2225179983496091</v>
      </c>
      <c r="T1321">
        <v>5951.3549635627296</v>
      </c>
      <c r="U1321">
        <v>1806.771635076869</v>
      </c>
      <c r="W1321">
        <v>1806771.6350768688</v>
      </c>
      <c r="X1321">
        <f t="shared" si="306"/>
        <v>-103.2638888888889</v>
      </c>
      <c r="Y1321">
        <f t="shared" si="307"/>
        <v>157.71117775607638</v>
      </c>
      <c r="Z1321">
        <f t="shared" si="308"/>
        <v>102.11229000000002</v>
      </c>
      <c r="AA1321">
        <f t="shared" si="309"/>
        <v>4144.5833284858609</v>
      </c>
      <c r="AB1321">
        <f t="shared" si="310"/>
        <v>315.00132986111106</v>
      </c>
    </row>
    <row r="1322" spans="2:28" x14ac:dyDescent="0.55000000000000004">
      <c r="B1322" s="6" t="s">
        <v>39</v>
      </c>
      <c r="C1322" s="6">
        <v>1316</v>
      </c>
      <c r="D1322" s="6">
        <v>294</v>
      </c>
      <c r="E1322" s="12">
        <v>74.7</v>
      </c>
      <c r="F1322" s="16">
        <f t="shared" si="311"/>
        <v>-0.12500000000000078</v>
      </c>
      <c r="G1322" s="16">
        <f t="shared" si="314"/>
        <v>-0.45000000000000284</v>
      </c>
      <c r="I1322">
        <v>20.472222222222221</v>
      </c>
      <c r="J1322">
        <f t="shared" si="300"/>
        <v>258.1253786164159</v>
      </c>
      <c r="K1322">
        <f t="shared" si="301"/>
        <v>-29.363603125000186</v>
      </c>
      <c r="L1322">
        <f t="shared" si="302"/>
        <v>-20.687121383585847</v>
      </c>
      <c r="M1322">
        <f t="shared" si="303"/>
        <v>72.250378616414736</v>
      </c>
      <c r="N1322">
        <f t="shared" si="304"/>
        <v>1479.1258066749349</v>
      </c>
      <c r="O1322">
        <f t="shared" si="305"/>
        <v>1479.1258066749349</v>
      </c>
      <c r="P1322">
        <f t="shared" si="312"/>
        <v>5952834.0893694051</v>
      </c>
      <c r="Q1322">
        <f t="shared" si="313"/>
        <v>-1806771.6350768688</v>
      </c>
      <c r="S1322">
        <v>1.4791258066749349</v>
      </c>
      <c r="T1322">
        <v>5952.8340893694049</v>
      </c>
      <c r="U1322">
        <v>1806.771635076869</v>
      </c>
      <c r="W1322">
        <v>1806771.6350768688</v>
      </c>
      <c r="X1322">
        <f t="shared" si="306"/>
        <v>-185.87500000000117</v>
      </c>
      <c r="Y1322">
        <f t="shared" si="307"/>
        <v>156.0130886164159</v>
      </c>
      <c r="Z1322">
        <f t="shared" si="308"/>
        <v>102.11229000000002</v>
      </c>
      <c r="AA1322">
        <f t="shared" si="309"/>
        <v>4146.0624542925361</v>
      </c>
      <c r="AB1322">
        <f t="shared" si="310"/>
        <v>311.60968479938271</v>
      </c>
    </row>
    <row r="1323" spans="2:28" x14ac:dyDescent="0.55000000000000004">
      <c r="B1323" s="6" t="s">
        <v>39</v>
      </c>
      <c r="C1323" s="6">
        <v>1317</v>
      </c>
      <c r="D1323" s="6">
        <v>295</v>
      </c>
      <c r="E1323" s="12">
        <v>74.099999999999994</v>
      </c>
      <c r="F1323" s="16">
        <f t="shared" si="311"/>
        <v>-0.1388888888888889</v>
      </c>
      <c r="G1323" s="16">
        <f t="shared" si="314"/>
        <v>-0.5</v>
      </c>
      <c r="I1323">
        <v>20.361111111111111</v>
      </c>
      <c r="J1323">
        <f t="shared" si="300"/>
        <v>256.43648075761962</v>
      </c>
      <c r="K1323">
        <f t="shared" si="301"/>
        <v>-32.62622569444445</v>
      </c>
      <c r="L1323">
        <f t="shared" si="302"/>
        <v>-53.35518590904708</v>
      </c>
      <c r="M1323">
        <f t="shared" si="303"/>
        <v>49.90870297984182</v>
      </c>
      <c r="N1323">
        <f t="shared" si="304"/>
        <v>1016.1966467840015</v>
      </c>
      <c r="O1323">
        <f t="shared" si="305"/>
        <v>1016.1966467840015</v>
      </c>
      <c r="P1323">
        <f t="shared" si="312"/>
        <v>5953850.2860161895</v>
      </c>
      <c r="Q1323">
        <f t="shared" si="313"/>
        <v>-1806771.6350768688</v>
      </c>
      <c r="S1323">
        <v>1.0161966467840016</v>
      </c>
      <c r="T1323">
        <v>5953.8502860161898</v>
      </c>
      <c r="U1323">
        <v>1806.771635076869</v>
      </c>
      <c r="W1323">
        <v>1806771.6350768688</v>
      </c>
      <c r="X1323">
        <f t="shared" si="306"/>
        <v>-206.5277777777778</v>
      </c>
      <c r="Y1323">
        <f t="shared" si="307"/>
        <v>154.32419075761962</v>
      </c>
      <c r="Z1323">
        <f t="shared" si="308"/>
        <v>102.11229000000002</v>
      </c>
      <c r="AA1323">
        <f t="shared" si="309"/>
        <v>4147.0786509393211</v>
      </c>
      <c r="AB1323">
        <f t="shared" si="310"/>
        <v>308.23639776234569</v>
      </c>
    </row>
    <row r="1324" spans="2:28" x14ac:dyDescent="0.55000000000000004">
      <c r="B1324" s="6" t="s">
        <v>39</v>
      </c>
      <c r="C1324" s="6">
        <v>1318</v>
      </c>
      <c r="D1324" s="6">
        <v>296</v>
      </c>
      <c r="E1324" s="12">
        <v>73.7</v>
      </c>
      <c r="F1324" s="16">
        <f t="shared" si="311"/>
        <v>-0.11111111111111072</v>
      </c>
      <c r="G1324" s="16">
        <f t="shared" si="314"/>
        <v>-0.39999999999999858</v>
      </c>
      <c r="I1324">
        <v>20.416666666666668</v>
      </c>
      <c r="J1324">
        <f t="shared" si="300"/>
        <v>257.27978077690977</v>
      </c>
      <c r="K1324">
        <f t="shared" si="301"/>
        <v>-26.100980555555463</v>
      </c>
      <c r="L1324">
        <f t="shared" si="302"/>
        <v>9.4464474435773269</v>
      </c>
      <c r="M1324">
        <f t="shared" si="303"/>
        <v>92.057558554688143</v>
      </c>
      <c r="N1324">
        <f t="shared" si="304"/>
        <v>1879.5084871582164</v>
      </c>
      <c r="O1324">
        <f t="shared" si="305"/>
        <v>1879.5084871582164</v>
      </c>
      <c r="P1324">
        <f t="shared" si="312"/>
        <v>5955729.7945033479</v>
      </c>
      <c r="Q1324">
        <f t="shared" si="313"/>
        <v>-1806771.6350768688</v>
      </c>
      <c r="S1324">
        <v>1.8795084871582164</v>
      </c>
      <c r="T1324">
        <v>5955.7297945033479</v>
      </c>
      <c r="U1324">
        <v>1806.771635076869</v>
      </c>
      <c r="W1324">
        <v>1806771.6350768688</v>
      </c>
      <c r="X1324">
        <f t="shared" si="306"/>
        <v>-165.22222222222163</v>
      </c>
      <c r="Y1324">
        <f t="shared" si="307"/>
        <v>155.16749077690974</v>
      </c>
      <c r="Z1324">
        <f t="shared" si="308"/>
        <v>102.11229000000002</v>
      </c>
      <c r="AA1324">
        <f t="shared" si="309"/>
        <v>4148.9581594264791</v>
      </c>
      <c r="AB1324">
        <f t="shared" si="310"/>
        <v>309.92074652777779</v>
      </c>
    </row>
    <row r="1325" spans="2:28" x14ac:dyDescent="0.55000000000000004">
      <c r="B1325" s="6" t="s">
        <v>39</v>
      </c>
      <c r="C1325" s="6">
        <v>1319</v>
      </c>
      <c r="D1325" s="6">
        <v>297</v>
      </c>
      <c r="E1325" s="12">
        <v>73.3</v>
      </c>
      <c r="F1325" s="16">
        <f t="shared" si="311"/>
        <v>-2.7777777777778172E-2</v>
      </c>
      <c r="G1325" s="16">
        <f t="shared" si="314"/>
        <v>-0.10000000000000142</v>
      </c>
      <c r="I1325">
        <v>20.555555555555557</v>
      </c>
      <c r="J1325">
        <f t="shared" si="300"/>
        <v>259.39808378858032</v>
      </c>
      <c r="K1325">
        <f t="shared" si="301"/>
        <v>-6.5252451388889812</v>
      </c>
      <c r="L1325">
        <f t="shared" si="302"/>
        <v>197.4397504552461</v>
      </c>
      <c r="M1325">
        <f t="shared" si="303"/>
        <v>218.09252823302418</v>
      </c>
      <c r="N1325">
        <f t="shared" si="304"/>
        <v>4483.0130803454977</v>
      </c>
      <c r="O1325">
        <f t="shared" si="305"/>
        <v>4483.0130803454977</v>
      </c>
      <c r="P1325">
        <f t="shared" si="312"/>
        <v>5960212.8075836934</v>
      </c>
      <c r="Q1325">
        <f t="shared" si="313"/>
        <v>-1806771.6350768688</v>
      </c>
      <c r="S1325">
        <v>4.4830130803454979</v>
      </c>
      <c r="T1325">
        <v>5960.2128075836936</v>
      </c>
      <c r="U1325">
        <v>1806.771635076869</v>
      </c>
      <c r="W1325">
        <v>1806771.6350768688</v>
      </c>
      <c r="X1325">
        <f t="shared" si="306"/>
        <v>-41.30555555555614</v>
      </c>
      <c r="Y1325">
        <f t="shared" si="307"/>
        <v>157.28579378858029</v>
      </c>
      <c r="Z1325">
        <f t="shared" si="308"/>
        <v>102.11229000000002</v>
      </c>
      <c r="AA1325">
        <f t="shared" si="309"/>
        <v>4153.4411725068248</v>
      </c>
      <c r="AB1325">
        <f t="shared" si="310"/>
        <v>314.15169753086428</v>
      </c>
    </row>
    <row r="1326" spans="2:28" x14ac:dyDescent="0.55000000000000004">
      <c r="B1326" s="6" t="s">
        <v>39</v>
      </c>
      <c r="C1326" s="6">
        <v>1320</v>
      </c>
      <c r="D1326" s="6">
        <v>298</v>
      </c>
      <c r="E1326" s="12">
        <v>73.5</v>
      </c>
      <c r="F1326" s="16">
        <f t="shared" si="311"/>
        <v>9.7222222222222612E-2</v>
      </c>
      <c r="G1326" s="16">
        <f t="shared" si="314"/>
        <v>0.35000000000000142</v>
      </c>
      <c r="I1326">
        <v>20.805555555555557</v>
      </c>
      <c r="J1326">
        <f t="shared" si="300"/>
        <v>263.24721987799001</v>
      </c>
      <c r="K1326">
        <f t="shared" si="301"/>
        <v>22.838357986111202</v>
      </c>
      <c r="L1326">
        <f t="shared" si="302"/>
        <v>480.10138654465754</v>
      </c>
      <c r="M1326">
        <f t="shared" si="303"/>
        <v>407.81666432243503</v>
      </c>
      <c r="N1326">
        <f t="shared" si="304"/>
        <v>8484.8522660417748</v>
      </c>
      <c r="O1326">
        <f t="shared" si="305"/>
        <v>8484.8522660417748</v>
      </c>
      <c r="P1326">
        <f t="shared" si="312"/>
        <v>5968697.659849735</v>
      </c>
      <c r="Q1326">
        <f t="shared" si="313"/>
        <v>-1806771.6350768688</v>
      </c>
      <c r="S1326">
        <v>8.4848522660417753</v>
      </c>
      <c r="T1326">
        <v>5968.6976598497349</v>
      </c>
      <c r="U1326">
        <v>1806.771635076869</v>
      </c>
      <c r="W1326">
        <v>1806771.6350768688</v>
      </c>
      <c r="X1326">
        <f t="shared" si="306"/>
        <v>144.56944444444503</v>
      </c>
      <c r="Y1326">
        <f t="shared" si="307"/>
        <v>161.13492987799</v>
      </c>
      <c r="Z1326">
        <f t="shared" si="308"/>
        <v>102.11229000000002</v>
      </c>
      <c r="AA1326">
        <f t="shared" si="309"/>
        <v>4161.9260247728662</v>
      </c>
      <c r="AB1326">
        <f t="shared" si="310"/>
        <v>321.83969405864201</v>
      </c>
    </row>
    <row r="1327" spans="2:28" x14ac:dyDescent="0.55000000000000004">
      <c r="B1327" s="6" t="s">
        <v>39</v>
      </c>
      <c r="C1327" s="6">
        <v>1321</v>
      </c>
      <c r="D1327" s="6">
        <v>299</v>
      </c>
      <c r="E1327" s="12">
        <v>74</v>
      </c>
      <c r="F1327" s="16">
        <f t="shared" si="311"/>
        <v>0.19444444444444522</v>
      </c>
      <c r="G1327" s="16">
        <f t="shared" si="314"/>
        <v>0.70000000000000284</v>
      </c>
      <c r="I1327">
        <v>21.138888888888889</v>
      </c>
      <c r="J1327">
        <f t="shared" si="300"/>
        <v>268.45178266734183</v>
      </c>
      <c r="K1327">
        <f t="shared" si="301"/>
        <v>45.676715972222404</v>
      </c>
      <c r="L1327">
        <f t="shared" si="302"/>
        <v>702.16011600067691</v>
      </c>
      <c r="M1327">
        <f t="shared" si="303"/>
        <v>557.59067155623188</v>
      </c>
      <c r="N1327">
        <f t="shared" si="304"/>
        <v>11786.847251508125</v>
      </c>
      <c r="O1327">
        <f t="shared" si="305"/>
        <v>11786.847251508125</v>
      </c>
      <c r="P1327">
        <f t="shared" si="312"/>
        <v>5980484.5071012434</v>
      </c>
      <c r="Q1327">
        <f t="shared" si="313"/>
        <v>-1806771.6350768688</v>
      </c>
      <c r="S1327">
        <v>11.786847251508124</v>
      </c>
      <c r="T1327">
        <v>5980.4845071012433</v>
      </c>
      <c r="U1327">
        <v>1806.771635076869</v>
      </c>
      <c r="W1327">
        <v>1806771.6350768688</v>
      </c>
      <c r="X1327">
        <f t="shared" si="306"/>
        <v>289.13888888889005</v>
      </c>
      <c r="Y1327">
        <f t="shared" si="307"/>
        <v>166.33949266734183</v>
      </c>
      <c r="Z1327">
        <f t="shared" si="308"/>
        <v>102.11229000000002</v>
      </c>
      <c r="AA1327">
        <f t="shared" si="309"/>
        <v>4173.7128720243745</v>
      </c>
      <c r="AB1327">
        <f t="shared" si="310"/>
        <v>332.23492554012347</v>
      </c>
    </row>
    <row r="1328" spans="2:28" x14ac:dyDescent="0.55000000000000004">
      <c r="B1328" s="6" t="s">
        <v>39</v>
      </c>
      <c r="C1328" s="6">
        <v>1322</v>
      </c>
      <c r="D1328" s="6">
        <v>300</v>
      </c>
      <c r="E1328" s="12">
        <v>74.900000000000006</v>
      </c>
      <c r="F1328" s="16">
        <f t="shared" si="311"/>
        <v>0.29166666666666585</v>
      </c>
      <c r="G1328" s="16">
        <f t="shared" si="314"/>
        <v>1.0499999999999972</v>
      </c>
      <c r="I1328">
        <v>21.583333333333332</v>
      </c>
      <c r="J1328">
        <f t="shared" si="300"/>
        <v>275.51987765190972</v>
      </c>
      <c r="K1328">
        <f t="shared" si="301"/>
        <v>68.515073958333147</v>
      </c>
      <c r="L1328">
        <f t="shared" si="302"/>
        <v>926.0823776519079</v>
      </c>
      <c r="M1328">
        <f t="shared" si="303"/>
        <v>709.22821098524184</v>
      </c>
      <c r="N1328">
        <f t="shared" si="304"/>
        <v>15307.508887098136</v>
      </c>
      <c r="O1328">
        <f t="shared" si="305"/>
        <v>15307.508887098136</v>
      </c>
      <c r="P1328">
        <f t="shared" si="312"/>
        <v>5995792.0159883415</v>
      </c>
      <c r="Q1328">
        <f t="shared" si="313"/>
        <v>-1806771.6350768688</v>
      </c>
      <c r="S1328">
        <v>15.307508887098136</v>
      </c>
      <c r="T1328">
        <v>5995.7920159883415</v>
      </c>
      <c r="U1328">
        <v>1806.771635076869</v>
      </c>
      <c r="W1328">
        <v>1806771.6350768688</v>
      </c>
      <c r="X1328">
        <f t="shared" si="306"/>
        <v>433.70833333333212</v>
      </c>
      <c r="Y1328">
        <f t="shared" si="307"/>
        <v>173.40758765190972</v>
      </c>
      <c r="Z1328">
        <f t="shared" si="308"/>
        <v>102.11229000000002</v>
      </c>
      <c r="AA1328">
        <f t="shared" si="309"/>
        <v>4189.0203809114728</v>
      </c>
      <c r="AB1328">
        <f t="shared" si="310"/>
        <v>346.35224652777777</v>
      </c>
    </row>
    <row r="1329" spans="2:28" x14ac:dyDescent="0.55000000000000004">
      <c r="B1329" s="6" t="s">
        <v>39</v>
      </c>
      <c r="C1329" s="6">
        <v>1323</v>
      </c>
      <c r="D1329" s="6">
        <v>301</v>
      </c>
      <c r="E1329" s="12">
        <v>76.099999999999994</v>
      </c>
      <c r="F1329" s="16">
        <f t="shared" si="311"/>
        <v>0.38888888888888851</v>
      </c>
      <c r="G1329" s="16">
        <f t="shared" si="314"/>
        <v>1.3999999999999986</v>
      </c>
      <c r="I1329">
        <v>22</v>
      </c>
      <c r="J1329">
        <f t="shared" si="300"/>
        <v>282.27977750000002</v>
      </c>
      <c r="K1329">
        <f t="shared" si="301"/>
        <v>91.353431944444367</v>
      </c>
      <c r="L1329">
        <f t="shared" si="302"/>
        <v>1149.696444166666</v>
      </c>
      <c r="M1329">
        <f t="shared" si="303"/>
        <v>860.55755527777728</v>
      </c>
      <c r="N1329">
        <f t="shared" si="304"/>
        <v>18932.2662161111</v>
      </c>
      <c r="O1329">
        <f t="shared" si="305"/>
        <v>18932.2662161111</v>
      </c>
      <c r="P1329">
        <f t="shared" si="312"/>
        <v>6014724.2822044529</v>
      </c>
      <c r="Q1329">
        <f t="shared" si="313"/>
        <v>-1806771.6350768688</v>
      </c>
      <c r="S1329">
        <v>18.932266216111099</v>
      </c>
      <c r="T1329">
        <v>6014.7242822044527</v>
      </c>
      <c r="U1329">
        <v>1806.771635076869</v>
      </c>
      <c r="W1329">
        <v>1806771.6350768688</v>
      </c>
      <c r="X1329">
        <f t="shared" si="306"/>
        <v>578.27777777777726</v>
      </c>
      <c r="Y1329">
        <f t="shared" si="307"/>
        <v>180.16748750000002</v>
      </c>
      <c r="Z1329">
        <f t="shared" si="308"/>
        <v>102.11229000000002</v>
      </c>
      <c r="AA1329">
        <f t="shared" si="309"/>
        <v>4207.952647127584</v>
      </c>
      <c r="AB1329">
        <f t="shared" si="310"/>
        <v>359.85399999999998</v>
      </c>
    </row>
    <row r="1330" spans="2:28" x14ac:dyDescent="0.55000000000000004">
      <c r="B1330" s="6" t="s">
        <v>39</v>
      </c>
      <c r="C1330" s="6">
        <v>1324</v>
      </c>
      <c r="D1330" s="6">
        <v>302</v>
      </c>
      <c r="E1330" s="12">
        <v>77.7</v>
      </c>
      <c r="F1330" s="16">
        <f t="shared" si="311"/>
        <v>0.43055555555555675</v>
      </c>
      <c r="G1330" s="16">
        <f t="shared" si="314"/>
        <v>1.5500000000000043</v>
      </c>
      <c r="I1330">
        <v>22.305555555555557</v>
      </c>
      <c r="J1330">
        <f t="shared" si="300"/>
        <v>287.31918446132335</v>
      </c>
      <c r="K1330">
        <f t="shared" si="301"/>
        <v>101.14129965277806</v>
      </c>
      <c r="L1330">
        <f t="shared" si="302"/>
        <v>1247.6733511279926</v>
      </c>
      <c r="M1330">
        <f t="shared" si="303"/>
        <v>927.55529557243631</v>
      </c>
      <c r="N1330">
        <f t="shared" si="304"/>
        <v>20689.636176240732</v>
      </c>
      <c r="O1330">
        <f t="shared" si="305"/>
        <v>20689.636176240732</v>
      </c>
      <c r="P1330">
        <f t="shared" si="312"/>
        <v>6035413.9183806935</v>
      </c>
      <c r="Q1330">
        <f t="shared" si="313"/>
        <v>-1806771.6350768688</v>
      </c>
      <c r="S1330">
        <v>20.689636176240732</v>
      </c>
      <c r="T1330">
        <v>6035.4139183806938</v>
      </c>
      <c r="U1330">
        <v>1806.771635076869</v>
      </c>
      <c r="W1330">
        <v>1806771.6350768688</v>
      </c>
      <c r="X1330">
        <f t="shared" si="306"/>
        <v>640.2361111111129</v>
      </c>
      <c r="Y1330">
        <f t="shared" si="307"/>
        <v>185.20689446132334</v>
      </c>
      <c r="Z1330">
        <f t="shared" si="308"/>
        <v>102.11229000000002</v>
      </c>
      <c r="AA1330">
        <f t="shared" si="309"/>
        <v>4228.642283303825</v>
      </c>
      <c r="AB1330">
        <f t="shared" si="310"/>
        <v>369.91936072530871</v>
      </c>
    </row>
    <row r="1331" spans="2:28" x14ac:dyDescent="0.55000000000000004">
      <c r="B1331" s="6" t="s">
        <v>39</v>
      </c>
      <c r="C1331" s="6">
        <v>1325</v>
      </c>
      <c r="D1331" s="6">
        <v>303</v>
      </c>
      <c r="E1331" s="12">
        <v>79.2</v>
      </c>
      <c r="F1331" s="16">
        <f t="shared" si="311"/>
        <v>0.36111111111111033</v>
      </c>
      <c r="G1331" s="16">
        <f t="shared" si="314"/>
        <v>1.2999999999999972</v>
      </c>
      <c r="I1331">
        <v>22.444444444444443</v>
      </c>
      <c r="J1331">
        <f t="shared" si="300"/>
        <v>289.63280219135805</v>
      </c>
      <c r="K1331">
        <f t="shared" si="301"/>
        <v>84.828186805555376</v>
      </c>
      <c r="L1331">
        <f t="shared" si="302"/>
        <v>1095.0911355246894</v>
      </c>
      <c r="M1331">
        <f t="shared" si="303"/>
        <v>826.60502441357903</v>
      </c>
      <c r="N1331">
        <f t="shared" si="304"/>
        <v>18552.690547949216</v>
      </c>
      <c r="O1331">
        <f t="shared" si="305"/>
        <v>18552.690547949216</v>
      </c>
      <c r="P1331">
        <f t="shared" si="312"/>
        <v>6053966.6089286432</v>
      </c>
      <c r="Q1331">
        <f t="shared" si="313"/>
        <v>-1806771.6350768688</v>
      </c>
      <c r="S1331">
        <v>18.552690547949215</v>
      </c>
      <c r="T1331">
        <v>6053.9666089286429</v>
      </c>
      <c r="U1331">
        <v>1806.771635076869</v>
      </c>
      <c r="W1331">
        <v>1806771.6350768688</v>
      </c>
      <c r="X1331">
        <f t="shared" si="306"/>
        <v>536.97222222222103</v>
      </c>
      <c r="Y1331">
        <f t="shared" si="307"/>
        <v>187.52051219135802</v>
      </c>
      <c r="Z1331">
        <f t="shared" si="308"/>
        <v>102.11229000000002</v>
      </c>
      <c r="AA1331">
        <f t="shared" si="309"/>
        <v>4247.1949738517742</v>
      </c>
      <c r="AB1331">
        <f t="shared" si="310"/>
        <v>374.54041975308633</v>
      </c>
    </row>
    <row r="1332" spans="2:28" x14ac:dyDescent="0.55000000000000004">
      <c r="B1332" s="6" t="s">
        <v>39</v>
      </c>
      <c r="C1332" s="6">
        <v>1326</v>
      </c>
      <c r="D1332" s="6">
        <v>304</v>
      </c>
      <c r="E1332" s="12">
        <v>80.3</v>
      </c>
      <c r="F1332" s="16">
        <f t="shared" si="311"/>
        <v>0.22222222222222143</v>
      </c>
      <c r="G1332" s="16">
        <f t="shared" si="314"/>
        <v>0.79999999999999716</v>
      </c>
      <c r="I1332">
        <v>22.5</v>
      </c>
      <c r="J1332">
        <f t="shared" si="300"/>
        <v>290.56227046875006</v>
      </c>
      <c r="K1332">
        <f t="shared" si="301"/>
        <v>52.201961111110926</v>
      </c>
      <c r="L1332">
        <f t="shared" si="302"/>
        <v>786.22893713541487</v>
      </c>
      <c r="M1332">
        <f t="shared" si="303"/>
        <v>621.00671491319326</v>
      </c>
      <c r="N1332">
        <f t="shared" si="304"/>
        <v>13972.651085546848</v>
      </c>
      <c r="O1332">
        <f t="shared" si="305"/>
        <v>13972.651085546848</v>
      </c>
      <c r="P1332">
        <f t="shared" si="312"/>
        <v>6067939.2600141903</v>
      </c>
      <c r="Q1332">
        <f t="shared" si="313"/>
        <v>-1806771.6350768688</v>
      </c>
      <c r="S1332">
        <v>13.972651085546849</v>
      </c>
      <c r="T1332">
        <v>6067.93926001419</v>
      </c>
      <c r="U1332">
        <v>1806.771635076869</v>
      </c>
      <c r="W1332">
        <v>1806771.6350768688</v>
      </c>
      <c r="X1332">
        <f t="shared" si="306"/>
        <v>330.44444444444326</v>
      </c>
      <c r="Y1332">
        <f t="shared" si="307"/>
        <v>188.44998046875003</v>
      </c>
      <c r="Z1332">
        <f t="shared" si="308"/>
        <v>102.11229000000002</v>
      </c>
      <c r="AA1332">
        <f t="shared" si="309"/>
        <v>4261.1676249373213</v>
      </c>
      <c r="AB1332">
        <f t="shared" si="310"/>
        <v>376.39687500000002</v>
      </c>
    </row>
    <row r="1333" spans="2:28" x14ac:dyDescent="0.55000000000000004">
      <c r="B1333" s="6" t="s">
        <v>39</v>
      </c>
      <c r="C1333" s="6">
        <v>1327</v>
      </c>
      <c r="D1333" s="6">
        <v>305</v>
      </c>
      <c r="E1333" s="12">
        <v>80.8</v>
      </c>
      <c r="F1333" s="16">
        <f t="shared" si="311"/>
        <v>9.7222222222222612E-2</v>
      </c>
      <c r="G1333" s="16">
        <f t="shared" si="314"/>
        <v>0.35000000000000142</v>
      </c>
      <c r="I1333">
        <v>22.5</v>
      </c>
      <c r="J1333">
        <f t="shared" si="300"/>
        <v>290.56227046875006</v>
      </c>
      <c r="K1333">
        <f t="shared" si="301"/>
        <v>22.838357986111202</v>
      </c>
      <c r="L1333">
        <f t="shared" si="302"/>
        <v>507.4164371354176</v>
      </c>
      <c r="M1333">
        <f t="shared" si="303"/>
        <v>435.13171491319508</v>
      </c>
      <c r="N1333">
        <f t="shared" si="304"/>
        <v>9790.4635855468896</v>
      </c>
      <c r="O1333">
        <f t="shared" si="305"/>
        <v>9790.4635855468896</v>
      </c>
      <c r="P1333">
        <f t="shared" si="312"/>
        <v>6077729.7235997375</v>
      </c>
      <c r="Q1333">
        <f t="shared" si="313"/>
        <v>-1806771.6350768688</v>
      </c>
      <c r="S1333">
        <v>9.79046358554689</v>
      </c>
      <c r="T1333">
        <v>6077.7297235997376</v>
      </c>
      <c r="U1333">
        <v>1806.771635076869</v>
      </c>
      <c r="W1333">
        <v>1806771.6350768688</v>
      </c>
      <c r="X1333">
        <f t="shared" si="306"/>
        <v>144.56944444444503</v>
      </c>
      <c r="Y1333">
        <f t="shared" si="307"/>
        <v>188.44998046875003</v>
      </c>
      <c r="Z1333">
        <f t="shared" si="308"/>
        <v>102.11229000000002</v>
      </c>
      <c r="AA1333">
        <f t="shared" si="309"/>
        <v>4270.9580885228688</v>
      </c>
      <c r="AB1333">
        <f t="shared" si="310"/>
        <v>376.39687500000002</v>
      </c>
    </row>
    <row r="1334" spans="2:28" x14ac:dyDescent="0.55000000000000004">
      <c r="B1334" s="6" t="s">
        <v>39</v>
      </c>
      <c r="C1334" s="6">
        <v>1328</v>
      </c>
      <c r="D1334" s="6">
        <v>306</v>
      </c>
      <c r="E1334" s="12">
        <v>81</v>
      </c>
      <c r="F1334" s="16">
        <f t="shared" si="311"/>
        <v>2.7777777777778172E-2</v>
      </c>
      <c r="G1334" s="16">
        <f t="shared" si="314"/>
        <v>0.10000000000000142</v>
      </c>
      <c r="I1334">
        <v>22.5</v>
      </c>
      <c r="J1334">
        <f t="shared" si="300"/>
        <v>290.56227046875006</v>
      </c>
      <c r="K1334">
        <f t="shared" si="301"/>
        <v>6.5252451388889812</v>
      </c>
      <c r="L1334">
        <f t="shared" si="302"/>
        <v>352.52060380208422</v>
      </c>
      <c r="M1334">
        <f t="shared" si="303"/>
        <v>331.86782602430617</v>
      </c>
      <c r="N1334">
        <f t="shared" si="304"/>
        <v>7467.0260855468887</v>
      </c>
      <c r="O1334">
        <f t="shared" si="305"/>
        <v>7467.0260855468887</v>
      </c>
      <c r="P1334">
        <f t="shared" si="312"/>
        <v>6085196.7496852847</v>
      </c>
      <c r="Q1334">
        <f t="shared" si="313"/>
        <v>-1806771.6350768688</v>
      </c>
      <c r="S1334">
        <v>7.4670260855468884</v>
      </c>
      <c r="T1334">
        <v>6085.1967496852849</v>
      </c>
      <c r="U1334">
        <v>1806.771635076869</v>
      </c>
      <c r="W1334">
        <v>1806771.6350768688</v>
      </c>
      <c r="X1334">
        <f t="shared" si="306"/>
        <v>41.30555555555614</v>
      </c>
      <c r="Y1334">
        <f t="shared" si="307"/>
        <v>188.44998046875003</v>
      </c>
      <c r="Z1334">
        <f t="shared" si="308"/>
        <v>102.11229000000002</v>
      </c>
      <c r="AA1334">
        <f t="shared" si="309"/>
        <v>4278.4251146084162</v>
      </c>
      <c r="AB1334">
        <f t="shared" si="310"/>
        <v>376.39687500000002</v>
      </c>
    </row>
    <row r="1335" spans="2:28" x14ac:dyDescent="0.55000000000000004">
      <c r="B1335" s="6" t="s">
        <v>39</v>
      </c>
      <c r="C1335" s="6">
        <v>1329</v>
      </c>
      <c r="D1335" s="6">
        <v>307</v>
      </c>
      <c r="E1335" s="12">
        <v>81</v>
      </c>
      <c r="F1335" s="16">
        <f t="shared" si="311"/>
        <v>0</v>
      </c>
      <c r="G1335" s="16">
        <f t="shared" si="314"/>
        <v>0</v>
      </c>
      <c r="I1335">
        <v>22.5</v>
      </c>
      <c r="J1335">
        <f t="shared" si="300"/>
        <v>290.56227046875006</v>
      </c>
      <c r="K1335">
        <f t="shared" si="301"/>
        <v>0</v>
      </c>
      <c r="L1335">
        <f t="shared" si="302"/>
        <v>290.56227046875006</v>
      </c>
      <c r="M1335">
        <f t="shared" si="303"/>
        <v>290.56227046875006</v>
      </c>
      <c r="N1335">
        <f t="shared" si="304"/>
        <v>6537.6510855468759</v>
      </c>
      <c r="O1335">
        <f t="shared" si="305"/>
        <v>6537.6510855468759</v>
      </c>
      <c r="P1335">
        <f t="shared" si="312"/>
        <v>6091734.4007708319</v>
      </c>
      <c r="Q1335">
        <f t="shared" si="313"/>
        <v>-1806771.6350768688</v>
      </c>
      <c r="S1335">
        <v>6.5376510855468757</v>
      </c>
      <c r="T1335">
        <v>6091.7344007708316</v>
      </c>
      <c r="U1335">
        <v>1806.771635076869</v>
      </c>
      <c r="W1335">
        <v>1806771.6350768688</v>
      </c>
      <c r="X1335">
        <f t="shared" si="306"/>
        <v>0</v>
      </c>
      <c r="Y1335">
        <f t="shared" si="307"/>
        <v>188.44998046875003</v>
      </c>
      <c r="Z1335">
        <f t="shared" si="308"/>
        <v>102.11229000000002</v>
      </c>
      <c r="AA1335">
        <f t="shared" si="309"/>
        <v>4284.9627656939629</v>
      </c>
      <c r="AB1335">
        <f t="shared" si="310"/>
        <v>376.39687500000002</v>
      </c>
    </row>
    <row r="1336" spans="2:28" x14ac:dyDescent="0.55000000000000004">
      <c r="B1336" s="6" t="s">
        <v>39</v>
      </c>
      <c r="C1336" s="6">
        <v>1330</v>
      </c>
      <c r="D1336" s="6">
        <v>308</v>
      </c>
      <c r="E1336" s="12">
        <v>81</v>
      </c>
      <c r="F1336" s="16">
        <f t="shared" si="311"/>
        <v>0</v>
      </c>
      <c r="G1336" s="16">
        <f t="shared" si="314"/>
        <v>0</v>
      </c>
      <c r="I1336">
        <v>22.5</v>
      </c>
      <c r="J1336">
        <f t="shared" si="300"/>
        <v>290.56227046875006</v>
      </c>
      <c r="K1336">
        <f t="shared" si="301"/>
        <v>0</v>
      </c>
      <c r="L1336">
        <f t="shared" si="302"/>
        <v>290.56227046875006</v>
      </c>
      <c r="M1336">
        <f t="shared" si="303"/>
        <v>290.56227046875006</v>
      </c>
      <c r="N1336">
        <f t="shared" si="304"/>
        <v>6537.6510855468759</v>
      </c>
      <c r="O1336">
        <f t="shared" si="305"/>
        <v>6537.6510855468759</v>
      </c>
      <c r="P1336">
        <f t="shared" si="312"/>
        <v>6098272.051856379</v>
      </c>
      <c r="Q1336">
        <f t="shared" si="313"/>
        <v>-1806771.6350768688</v>
      </c>
      <c r="S1336">
        <v>6.5376510855468757</v>
      </c>
      <c r="T1336">
        <v>6098.2720518563792</v>
      </c>
      <c r="U1336">
        <v>1806.771635076869</v>
      </c>
      <c r="W1336">
        <v>1806771.6350768688</v>
      </c>
      <c r="X1336">
        <f t="shared" si="306"/>
        <v>0</v>
      </c>
      <c r="Y1336">
        <f t="shared" si="307"/>
        <v>188.44998046875003</v>
      </c>
      <c r="Z1336">
        <f t="shared" si="308"/>
        <v>102.11229000000002</v>
      </c>
      <c r="AA1336">
        <f t="shared" si="309"/>
        <v>4291.5004167795105</v>
      </c>
      <c r="AB1336">
        <f t="shared" si="310"/>
        <v>376.39687500000002</v>
      </c>
    </row>
    <row r="1337" spans="2:28" x14ac:dyDescent="0.55000000000000004">
      <c r="B1337" s="6" t="s">
        <v>39</v>
      </c>
      <c r="C1337" s="6">
        <v>1331</v>
      </c>
      <c r="D1337" s="6">
        <v>309</v>
      </c>
      <c r="E1337" s="12">
        <v>81</v>
      </c>
      <c r="F1337" s="16">
        <f t="shared" si="311"/>
        <v>0</v>
      </c>
      <c r="G1337" s="16">
        <f t="shared" si="314"/>
        <v>0</v>
      </c>
      <c r="I1337">
        <v>22.472222222222221</v>
      </c>
      <c r="J1337">
        <f t="shared" si="300"/>
        <v>290.09724910252703</v>
      </c>
      <c r="K1337">
        <f t="shared" si="301"/>
        <v>0</v>
      </c>
      <c r="L1337">
        <f t="shared" si="302"/>
        <v>290.09724910252703</v>
      </c>
      <c r="M1337">
        <f t="shared" si="303"/>
        <v>290.09724910252703</v>
      </c>
      <c r="N1337">
        <f t="shared" si="304"/>
        <v>6519.1298478873432</v>
      </c>
      <c r="O1337">
        <f t="shared" si="305"/>
        <v>6519.1298478873432</v>
      </c>
      <c r="P1337">
        <f t="shared" si="312"/>
        <v>6104791.181704266</v>
      </c>
      <c r="Q1337">
        <f t="shared" si="313"/>
        <v>-1806771.6350768688</v>
      </c>
      <c r="S1337">
        <v>6.519129847887343</v>
      </c>
      <c r="T1337">
        <v>6104.7911817042659</v>
      </c>
      <c r="U1337">
        <v>1806.771635076869</v>
      </c>
      <c r="W1337">
        <v>1806771.6350768688</v>
      </c>
      <c r="X1337">
        <f t="shared" si="306"/>
        <v>0</v>
      </c>
      <c r="Y1337">
        <f t="shared" si="307"/>
        <v>187.984959102527</v>
      </c>
      <c r="Z1337">
        <f t="shared" si="308"/>
        <v>102.11229000000002</v>
      </c>
      <c r="AA1337">
        <f t="shared" si="309"/>
        <v>4298.0195466273972</v>
      </c>
      <c r="AB1337">
        <f t="shared" si="310"/>
        <v>375.46807368827155</v>
      </c>
    </row>
    <row r="1338" spans="2:28" x14ac:dyDescent="0.55000000000000004">
      <c r="B1338" s="6" t="s">
        <v>39</v>
      </c>
      <c r="C1338" s="6">
        <v>1332</v>
      </c>
      <c r="D1338" s="6">
        <v>310</v>
      </c>
      <c r="E1338" s="12">
        <v>81</v>
      </c>
      <c r="F1338" s="16">
        <f t="shared" si="311"/>
        <v>-1.3888888888888099E-2</v>
      </c>
      <c r="G1338" s="16">
        <f t="shared" si="314"/>
        <v>-4.9999999999997158E-2</v>
      </c>
      <c r="I1338">
        <v>22.388888888888889</v>
      </c>
      <c r="J1338">
        <f t="shared" si="300"/>
        <v>288.70563173418213</v>
      </c>
      <c r="K1338">
        <f t="shared" si="301"/>
        <v>-3.2626225694442588</v>
      </c>
      <c r="L1338">
        <f t="shared" si="302"/>
        <v>257.72646506751727</v>
      </c>
      <c r="M1338">
        <f t="shared" si="303"/>
        <v>268.05285395640556</v>
      </c>
      <c r="N1338">
        <f t="shared" si="304"/>
        <v>6001.4055635795248</v>
      </c>
      <c r="O1338">
        <f t="shared" si="305"/>
        <v>6001.4055635795248</v>
      </c>
      <c r="P1338">
        <f t="shared" si="312"/>
        <v>6110792.5872678459</v>
      </c>
      <c r="Q1338">
        <f t="shared" si="313"/>
        <v>-1806771.6350768688</v>
      </c>
      <c r="S1338">
        <v>6.0014055635795254</v>
      </c>
      <c r="T1338">
        <v>6110.7925872678461</v>
      </c>
      <c r="U1338">
        <v>1806.771635076869</v>
      </c>
      <c r="W1338">
        <v>1806771.6350768688</v>
      </c>
      <c r="X1338">
        <f t="shared" si="306"/>
        <v>-20.652777777776603</v>
      </c>
      <c r="Y1338">
        <f t="shared" si="307"/>
        <v>186.59334173418213</v>
      </c>
      <c r="Z1338">
        <f t="shared" si="308"/>
        <v>102.11229000000002</v>
      </c>
      <c r="AA1338">
        <f t="shared" si="309"/>
        <v>4304.0209521909774</v>
      </c>
      <c r="AB1338">
        <f t="shared" si="310"/>
        <v>372.68855401234566</v>
      </c>
    </row>
    <row r="1339" spans="2:28" x14ac:dyDescent="0.55000000000000004">
      <c r="B1339" s="6" t="s">
        <v>39</v>
      </c>
      <c r="C1339" s="6">
        <v>1333</v>
      </c>
      <c r="D1339" s="6">
        <v>311</v>
      </c>
      <c r="E1339" s="12">
        <v>80.900000000000006</v>
      </c>
      <c r="F1339" s="16">
        <f t="shared" si="311"/>
        <v>-5.5555555555556344E-2</v>
      </c>
      <c r="G1339" s="16">
        <f t="shared" si="314"/>
        <v>-0.20000000000000284</v>
      </c>
      <c r="I1339">
        <v>22.305555555555557</v>
      </c>
      <c r="J1339">
        <f t="shared" si="300"/>
        <v>287.31918446132335</v>
      </c>
      <c r="K1339">
        <f t="shared" si="301"/>
        <v>-13.050490277777962</v>
      </c>
      <c r="L1339">
        <f t="shared" si="302"/>
        <v>163.40251779465493</v>
      </c>
      <c r="M1339">
        <f t="shared" si="303"/>
        <v>204.70807335021107</v>
      </c>
      <c r="N1339">
        <f t="shared" si="304"/>
        <v>4566.1273027838752</v>
      </c>
      <c r="O1339">
        <f t="shared" si="305"/>
        <v>4566.1273027838752</v>
      </c>
      <c r="P1339">
        <f t="shared" si="312"/>
        <v>6115358.7145706294</v>
      </c>
      <c r="Q1339">
        <f t="shared" si="313"/>
        <v>-1806771.6350768688</v>
      </c>
      <c r="S1339">
        <v>4.5661273027838751</v>
      </c>
      <c r="T1339">
        <v>6115.3587145706297</v>
      </c>
      <c r="U1339">
        <v>1806.771635076869</v>
      </c>
      <c r="W1339">
        <v>1806771.6350768688</v>
      </c>
      <c r="X1339">
        <f t="shared" si="306"/>
        <v>-82.61111111111228</v>
      </c>
      <c r="Y1339">
        <f t="shared" si="307"/>
        <v>185.20689446132334</v>
      </c>
      <c r="Z1339">
        <f t="shared" si="308"/>
        <v>102.11229000000002</v>
      </c>
      <c r="AA1339">
        <f t="shared" si="309"/>
        <v>4308.5870794937609</v>
      </c>
      <c r="AB1339">
        <f t="shared" si="310"/>
        <v>369.91936072530871</v>
      </c>
    </row>
    <row r="1340" spans="2:28" x14ac:dyDescent="0.55000000000000004">
      <c r="B1340" s="6" t="s">
        <v>39</v>
      </c>
      <c r="C1340" s="6">
        <v>1334</v>
      </c>
      <c r="D1340" s="6">
        <v>312</v>
      </c>
      <c r="E1340" s="12">
        <v>80.599999999999994</v>
      </c>
      <c r="F1340" s="16">
        <f t="shared" si="311"/>
        <v>-8.3333333333334522E-2</v>
      </c>
      <c r="G1340" s="16">
        <f t="shared" si="314"/>
        <v>-0.30000000000000426</v>
      </c>
      <c r="I1340">
        <v>22.222222222222221</v>
      </c>
      <c r="J1340">
        <f t="shared" si="300"/>
        <v>285.93790728395066</v>
      </c>
      <c r="K1340">
        <f t="shared" si="301"/>
        <v>-19.575735416666948</v>
      </c>
      <c r="L1340">
        <f t="shared" si="302"/>
        <v>100.06290728394799</v>
      </c>
      <c r="M1340">
        <f t="shared" si="303"/>
        <v>162.02124061728222</v>
      </c>
      <c r="N1340">
        <f t="shared" si="304"/>
        <v>3600.4720137173827</v>
      </c>
      <c r="O1340">
        <f t="shared" si="305"/>
        <v>3600.4720137173827</v>
      </c>
      <c r="P1340">
        <f t="shared" si="312"/>
        <v>6118959.1865843469</v>
      </c>
      <c r="Q1340">
        <f t="shared" si="313"/>
        <v>-1806771.6350768688</v>
      </c>
      <c r="S1340">
        <v>3.6004720137173827</v>
      </c>
      <c r="T1340">
        <v>6118.9591865843468</v>
      </c>
      <c r="U1340">
        <v>1806.771635076869</v>
      </c>
      <c r="W1340">
        <v>1806771.6350768688</v>
      </c>
      <c r="X1340">
        <f t="shared" si="306"/>
        <v>-123.91666666666843</v>
      </c>
      <c r="Y1340">
        <f t="shared" si="307"/>
        <v>183.82561728395063</v>
      </c>
      <c r="Z1340">
        <f t="shared" si="308"/>
        <v>102.11229000000002</v>
      </c>
      <c r="AA1340">
        <f t="shared" si="309"/>
        <v>4312.187551507478</v>
      </c>
      <c r="AB1340">
        <f t="shared" si="310"/>
        <v>367.16049382716045</v>
      </c>
    </row>
    <row r="1341" spans="2:28" x14ac:dyDescent="0.55000000000000004">
      <c r="B1341" s="6" t="s">
        <v>39</v>
      </c>
      <c r="C1341" s="6">
        <v>1335</v>
      </c>
      <c r="D1341" s="6">
        <v>313</v>
      </c>
      <c r="E1341" s="12">
        <v>80.3</v>
      </c>
      <c r="F1341" s="16">
        <f t="shared" si="311"/>
        <v>-8.3333333333332538E-2</v>
      </c>
      <c r="G1341" s="16">
        <f t="shared" si="314"/>
        <v>-0.29999999999999716</v>
      </c>
      <c r="I1341">
        <v>22.194444444444443</v>
      </c>
      <c r="J1341">
        <f t="shared" si="300"/>
        <v>285.47863046826774</v>
      </c>
      <c r="K1341">
        <f t="shared" si="301"/>
        <v>-19.575735416666479</v>
      </c>
      <c r="L1341">
        <f t="shared" si="302"/>
        <v>99.6036304682695</v>
      </c>
      <c r="M1341">
        <f t="shared" si="303"/>
        <v>161.56196380160225</v>
      </c>
      <c r="N1341">
        <f t="shared" si="304"/>
        <v>3585.7780299300052</v>
      </c>
      <c r="O1341">
        <f t="shared" si="305"/>
        <v>3585.7780299300052</v>
      </c>
      <c r="P1341">
        <f t="shared" si="312"/>
        <v>6122544.9646142768</v>
      </c>
      <c r="Q1341">
        <f t="shared" si="313"/>
        <v>-1806771.6350768688</v>
      </c>
      <c r="S1341">
        <v>3.5857780299300055</v>
      </c>
      <c r="T1341">
        <v>6122.544964614277</v>
      </c>
      <c r="U1341">
        <v>1806.771635076869</v>
      </c>
      <c r="W1341">
        <v>1806771.6350768688</v>
      </c>
      <c r="X1341">
        <f t="shared" si="306"/>
        <v>-123.91666666666548</v>
      </c>
      <c r="Y1341">
        <f t="shared" si="307"/>
        <v>183.36634046826774</v>
      </c>
      <c r="Z1341">
        <f t="shared" si="308"/>
        <v>102.11229000000002</v>
      </c>
      <c r="AA1341">
        <f t="shared" si="309"/>
        <v>4315.7733295374082</v>
      </c>
      <c r="AB1341">
        <f t="shared" si="310"/>
        <v>366.24316628086416</v>
      </c>
    </row>
    <row r="1342" spans="2:28" x14ac:dyDescent="0.55000000000000004">
      <c r="B1342" s="6" t="s">
        <v>39</v>
      </c>
      <c r="C1342" s="6">
        <v>1336</v>
      </c>
      <c r="D1342" s="6">
        <v>314</v>
      </c>
      <c r="E1342" s="12">
        <v>80</v>
      </c>
      <c r="F1342" s="16">
        <f t="shared" si="311"/>
        <v>-5.5555555555554373E-2</v>
      </c>
      <c r="G1342" s="16">
        <f t="shared" si="314"/>
        <v>-0.19999999999999574</v>
      </c>
      <c r="I1342">
        <v>22.166666666666668</v>
      </c>
      <c r="J1342">
        <f t="shared" si="300"/>
        <v>285.01992810763892</v>
      </c>
      <c r="K1342">
        <f t="shared" si="301"/>
        <v>-13.0504902777775</v>
      </c>
      <c r="L1342">
        <f t="shared" si="302"/>
        <v>161.1032614409749</v>
      </c>
      <c r="M1342">
        <f t="shared" si="303"/>
        <v>202.40881699652957</v>
      </c>
      <c r="N1342">
        <f t="shared" si="304"/>
        <v>4486.7287767564058</v>
      </c>
      <c r="O1342">
        <f t="shared" si="305"/>
        <v>4486.7287767564058</v>
      </c>
      <c r="P1342">
        <f t="shared" si="312"/>
        <v>6127031.6933910334</v>
      </c>
      <c r="Q1342">
        <f t="shared" si="313"/>
        <v>-1806771.6350768688</v>
      </c>
      <c r="S1342">
        <v>4.4867287767564061</v>
      </c>
      <c r="T1342">
        <v>6127.0316933910335</v>
      </c>
      <c r="U1342">
        <v>1806.771635076869</v>
      </c>
      <c r="W1342">
        <v>1806771.6350768688</v>
      </c>
      <c r="X1342">
        <f t="shared" si="306"/>
        <v>-82.611111111109352</v>
      </c>
      <c r="Y1342">
        <f t="shared" si="307"/>
        <v>182.90763810763892</v>
      </c>
      <c r="Z1342">
        <f t="shared" si="308"/>
        <v>102.11229000000002</v>
      </c>
      <c r="AA1342">
        <f t="shared" si="309"/>
        <v>4320.2600583141648</v>
      </c>
      <c r="AB1342">
        <f t="shared" si="310"/>
        <v>365.32698611111113</v>
      </c>
    </row>
    <row r="1343" spans="2:28" x14ac:dyDescent="0.55000000000000004">
      <c r="B1343" s="6" t="s">
        <v>39</v>
      </c>
      <c r="C1343" s="6">
        <v>1337</v>
      </c>
      <c r="D1343" s="6">
        <v>315</v>
      </c>
      <c r="E1343" s="12">
        <v>79.900000000000006</v>
      </c>
      <c r="F1343" s="16">
        <f t="shared" si="311"/>
        <v>-2.7777777777778172E-2</v>
      </c>
      <c r="G1343" s="16">
        <f t="shared" si="314"/>
        <v>-0.10000000000000142</v>
      </c>
      <c r="I1343">
        <v>22.166666666666668</v>
      </c>
      <c r="J1343">
        <f t="shared" si="300"/>
        <v>285.01992810763892</v>
      </c>
      <c r="K1343">
        <f t="shared" si="301"/>
        <v>-6.5252451388889812</v>
      </c>
      <c r="L1343">
        <f t="shared" si="302"/>
        <v>223.06159477430469</v>
      </c>
      <c r="M1343">
        <f t="shared" si="303"/>
        <v>243.71437255208278</v>
      </c>
      <c r="N1343">
        <f t="shared" si="304"/>
        <v>5402.3352582378357</v>
      </c>
      <c r="O1343">
        <f t="shared" si="305"/>
        <v>5402.3352582378357</v>
      </c>
      <c r="P1343">
        <f t="shared" si="312"/>
        <v>6132434.0286492715</v>
      </c>
      <c r="Q1343">
        <f t="shared" si="313"/>
        <v>-1806771.6350768688</v>
      </c>
      <c r="S1343">
        <v>5.4023352582378354</v>
      </c>
      <c r="T1343">
        <v>6132.4340286492716</v>
      </c>
      <c r="U1343">
        <v>1806.771635076869</v>
      </c>
      <c r="W1343">
        <v>1806771.6350768688</v>
      </c>
      <c r="X1343">
        <f t="shared" si="306"/>
        <v>-41.30555555555614</v>
      </c>
      <c r="Y1343">
        <f t="shared" si="307"/>
        <v>182.90763810763892</v>
      </c>
      <c r="Z1343">
        <f t="shared" si="308"/>
        <v>102.11229000000002</v>
      </c>
      <c r="AA1343">
        <f t="shared" si="309"/>
        <v>4325.6623935724028</v>
      </c>
      <c r="AB1343">
        <f t="shared" si="310"/>
        <v>365.32698611111113</v>
      </c>
    </row>
    <row r="1344" spans="2:28" x14ac:dyDescent="0.55000000000000004">
      <c r="B1344" s="6" t="s">
        <v>39</v>
      </c>
      <c r="C1344" s="6">
        <v>1338</v>
      </c>
      <c r="D1344" s="6">
        <v>316</v>
      </c>
      <c r="E1344" s="12">
        <v>79.8</v>
      </c>
      <c r="F1344" s="16">
        <f t="shared" si="311"/>
        <v>-1.3888888888890073E-2</v>
      </c>
      <c r="G1344" s="16">
        <f t="shared" si="314"/>
        <v>-5.0000000000004263E-2</v>
      </c>
      <c r="I1344">
        <v>22.166666666666668</v>
      </c>
      <c r="J1344">
        <f t="shared" si="300"/>
        <v>285.01992810763892</v>
      </c>
      <c r="K1344">
        <f t="shared" si="301"/>
        <v>-3.2626225694447224</v>
      </c>
      <c r="L1344">
        <f t="shared" si="302"/>
        <v>254.04076144096962</v>
      </c>
      <c r="M1344">
        <f t="shared" si="303"/>
        <v>264.36715032985938</v>
      </c>
      <c r="N1344">
        <f t="shared" si="304"/>
        <v>5860.1384989785502</v>
      </c>
      <c r="O1344">
        <f t="shared" si="305"/>
        <v>5860.1384989785502</v>
      </c>
      <c r="P1344">
        <f t="shared" si="312"/>
        <v>6138294.1671482502</v>
      </c>
      <c r="Q1344">
        <f t="shared" si="313"/>
        <v>-1806771.6350768688</v>
      </c>
      <c r="S1344">
        <v>5.8601384989785501</v>
      </c>
      <c r="T1344">
        <v>6138.2941671482504</v>
      </c>
      <c r="U1344">
        <v>1806.771635076869</v>
      </c>
      <c r="W1344">
        <v>1806771.6350768688</v>
      </c>
      <c r="X1344">
        <f t="shared" si="306"/>
        <v>-20.652777777779537</v>
      </c>
      <c r="Y1344">
        <f t="shared" si="307"/>
        <v>182.90763810763892</v>
      </c>
      <c r="Z1344">
        <f t="shared" si="308"/>
        <v>102.11229000000002</v>
      </c>
      <c r="AA1344">
        <f t="shared" si="309"/>
        <v>4331.5225320713816</v>
      </c>
      <c r="AB1344">
        <f t="shared" si="310"/>
        <v>365.32698611111113</v>
      </c>
    </row>
    <row r="1345" spans="2:28" x14ac:dyDescent="0.55000000000000004">
      <c r="B1345" s="6" t="s">
        <v>39</v>
      </c>
      <c r="C1345" s="6">
        <v>1339</v>
      </c>
      <c r="D1345" s="6">
        <v>317</v>
      </c>
      <c r="E1345" s="12">
        <v>79.8</v>
      </c>
      <c r="F1345" s="16">
        <f t="shared" si="311"/>
        <v>0</v>
      </c>
      <c r="G1345" s="16">
        <f t="shared" si="314"/>
        <v>0</v>
      </c>
      <c r="I1345">
        <v>22.194444444444443</v>
      </c>
      <c r="J1345">
        <f t="shared" si="300"/>
        <v>285.47863046826774</v>
      </c>
      <c r="K1345">
        <f t="shared" si="301"/>
        <v>0</v>
      </c>
      <c r="L1345">
        <f t="shared" si="302"/>
        <v>285.47863046826774</v>
      </c>
      <c r="M1345">
        <f t="shared" si="303"/>
        <v>285.47863046826774</v>
      </c>
      <c r="N1345">
        <f t="shared" si="304"/>
        <v>6336.0396040040532</v>
      </c>
      <c r="O1345">
        <f t="shared" si="305"/>
        <v>6336.0396040040532</v>
      </c>
      <c r="P1345">
        <f t="shared" si="312"/>
        <v>6144630.2067522546</v>
      </c>
      <c r="Q1345">
        <f t="shared" si="313"/>
        <v>-1806771.6350768688</v>
      </c>
      <c r="S1345">
        <v>6.3360396040040534</v>
      </c>
      <c r="T1345">
        <v>6144.6302067522547</v>
      </c>
      <c r="U1345">
        <v>1806.771635076869</v>
      </c>
      <c r="W1345">
        <v>1806771.6350768688</v>
      </c>
      <c r="X1345">
        <f t="shared" si="306"/>
        <v>0</v>
      </c>
      <c r="Y1345">
        <f t="shared" si="307"/>
        <v>183.36634046826774</v>
      </c>
      <c r="Z1345">
        <f t="shared" si="308"/>
        <v>102.11229000000002</v>
      </c>
      <c r="AA1345">
        <f t="shared" si="309"/>
        <v>4337.858571675386</v>
      </c>
      <c r="AB1345">
        <f t="shared" si="310"/>
        <v>366.24316628086416</v>
      </c>
    </row>
    <row r="1346" spans="2:28" x14ac:dyDescent="0.55000000000000004">
      <c r="B1346" s="6" t="s">
        <v>39</v>
      </c>
      <c r="C1346" s="6">
        <v>1340</v>
      </c>
      <c r="D1346" s="6">
        <v>318</v>
      </c>
      <c r="E1346" s="12">
        <v>79.8</v>
      </c>
      <c r="F1346" s="16">
        <f t="shared" si="311"/>
        <v>1.3888888888890073E-2</v>
      </c>
      <c r="G1346" s="16">
        <f t="shared" si="314"/>
        <v>5.0000000000004263E-2</v>
      </c>
      <c r="I1346">
        <v>22.222222222222221</v>
      </c>
      <c r="J1346">
        <f t="shared" si="300"/>
        <v>285.93790728395066</v>
      </c>
      <c r="K1346">
        <f t="shared" si="301"/>
        <v>3.2626225694447224</v>
      </c>
      <c r="L1346">
        <f t="shared" si="302"/>
        <v>316.91707395061997</v>
      </c>
      <c r="M1346">
        <f t="shared" si="303"/>
        <v>306.5906850617302</v>
      </c>
      <c r="N1346">
        <f t="shared" si="304"/>
        <v>6813.1263347051154</v>
      </c>
      <c r="O1346">
        <f t="shared" si="305"/>
        <v>6813.1263347051154</v>
      </c>
      <c r="P1346">
        <f t="shared" si="312"/>
        <v>6151443.33308696</v>
      </c>
      <c r="Q1346">
        <f t="shared" si="313"/>
        <v>-1806771.6350768688</v>
      </c>
      <c r="S1346">
        <v>6.8131263347051156</v>
      </c>
      <c r="T1346">
        <v>6151.4433330869606</v>
      </c>
      <c r="U1346">
        <v>1806.771635076869</v>
      </c>
      <c r="W1346">
        <v>1806771.6350768688</v>
      </c>
      <c r="X1346">
        <f t="shared" si="306"/>
        <v>20.652777777779537</v>
      </c>
      <c r="Y1346">
        <f t="shared" si="307"/>
        <v>183.82561728395063</v>
      </c>
      <c r="Z1346">
        <f t="shared" si="308"/>
        <v>102.11229000000002</v>
      </c>
      <c r="AA1346">
        <f t="shared" si="309"/>
        <v>4344.6716980100919</v>
      </c>
      <c r="AB1346">
        <f t="shared" si="310"/>
        <v>367.16049382716045</v>
      </c>
    </row>
    <row r="1347" spans="2:28" x14ac:dyDescent="0.55000000000000004">
      <c r="B1347" s="6" t="s">
        <v>39</v>
      </c>
      <c r="C1347" s="6">
        <v>1341</v>
      </c>
      <c r="D1347" s="6">
        <v>319</v>
      </c>
      <c r="E1347" s="12">
        <v>79.900000000000006</v>
      </c>
      <c r="F1347" s="16">
        <f t="shared" si="311"/>
        <v>2.7777777777778172E-2</v>
      </c>
      <c r="G1347" s="16">
        <f t="shared" si="314"/>
        <v>0.10000000000000142</v>
      </c>
      <c r="I1347">
        <v>22.333333333333332</v>
      </c>
      <c r="J1347">
        <f t="shared" si="300"/>
        <v>287.78075909722224</v>
      </c>
      <c r="K1347">
        <f t="shared" si="301"/>
        <v>6.5252451388889812</v>
      </c>
      <c r="L1347">
        <f t="shared" si="302"/>
        <v>349.73909243055641</v>
      </c>
      <c r="M1347">
        <f t="shared" si="303"/>
        <v>329.08631465277836</v>
      </c>
      <c r="N1347">
        <f t="shared" si="304"/>
        <v>7349.5943605787161</v>
      </c>
      <c r="O1347">
        <f t="shared" si="305"/>
        <v>7349.5943605787161</v>
      </c>
      <c r="P1347">
        <f t="shared" si="312"/>
        <v>6158792.9274475388</v>
      </c>
      <c r="Q1347">
        <f t="shared" si="313"/>
        <v>-1806771.6350768688</v>
      </c>
      <c r="S1347">
        <v>7.349594360578716</v>
      </c>
      <c r="T1347">
        <v>6158.7929274475391</v>
      </c>
      <c r="U1347">
        <v>1806.771635076869</v>
      </c>
      <c r="W1347">
        <v>1806771.6350768688</v>
      </c>
      <c r="X1347">
        <f t="shared" si="306"/>
        <v>41.30555555555614</v>
      </c>
      <c r="Y1347">
        <f t="shared" si="307"/>
        <v>185.66846909722221</v>
      </c>
      <c r="Z1347">
        <f t="shared" si="308"/>
        <v>102.11229000000002</v>
      </c>
      <c r="AA1347">
        <f t="shared" si="309"/>
        <v>4352.0212923706704</v>
      </c>
      <c r="AB1347">
        <f t="shared" si="310"/>
        <v>370.84127777777775</v>
      </c>
    </row>
    <row r="1348" spans="2:28" x14ac:dyDescent="0.55000000000000004">
      <c r="B1348" s="6" t="s">
        <v>39</v>
      </c>
      <c r="C1348" s="6">
        <v>1342</v>
      </c>
      <c r="D1348" s="6">
        <v>320</v>
      </c>
      <c r="E1348" s="12">
        <v>80</v>
      </c>
      <c r="F1348" s="16">
        <f t="shared" si="311"/>
        <v>6.9444444444444448E-2</v>
      </c>
      <c r="G1348" s="16">
        <f t="shared" si="314"/>
        <v>0.25</v>
      </c>
      <c r="I1348">
        <v>22.444444444444443</v>
      </c>
      <c r="J1348">
        <f t="shared" si="300"/>
        <v>289.63280219135805</v>
      </c>
      <c r="K1348">
        <f t="shared" si="301"/>
        <v>16.313112847222225</v>
      </c>
      <c r="L1348">
        <f t="shared" si="302"/>
        <v>444.52863552469142</v>
      </c>
      <c r="M1348">
        <f t="shared" si="303"/>
        <v>392.89669108024697</v>
      </c>
      <c r="N1348">
        <f t="shared" si="304"/>
        <v>8818.347955356654</v>
      </c>
      <c r="O1348">
        <f t="shared" si="305"/>
        <v>8818.347955356654</v>
      </c>
      <c r="P1348">
        <f t="shared" si="312"/>
        <v>6167611.2754028952</v>
      </c>
      <c r="Q1348">
        <f t="shared" si="313"/>
        <v>-1806771.6350768688</v>
      </c>
      <c r="S1348">
        <v>8.8183479553566535</v>
      </c>
      <c r="T1348">
        <v>6167.6112754028954</v>
      </c>
      <c r="U1348">
        <v>1806.771635076869</v>
      </c>
      <c r="W1348">
        <v>1806771.6350768688</v>
      </c>
      <c r="X1348">
        <f t="shared" si="306"/>
        <v>103.2638888888889</v>
      </c>
      <c r="Y1348">
        <f t="shared" si="307"/>
        <v>187.52051219135802</v>
      </c>
      <c r="Z1348">
        <f t="shared" si="308"/>
        <v>102.11229000000002</v>
      </c>
      <c r="AA1348">
        <f t="shared" si="309"/>
        <v>4360.8396403260267</v>
      </c>
      <c r="AB1348">
        <f t="shared" si="310"/>
        <v>374.54041975308633</v>
      </c>
    </row>
    <row r="1349" spans="2:28" x14ac:dyDescent="0.55000000000000004">
      <c r="B1349" s="6" t="s">
        <v>39</v>
      </c>
      <c r="C1349" s="6">
        <v>1343</v>
      </c>
      <c r="D1349" s="6">
        <v>321</v>
      </c>
      <c r="E1349" s="12">
        <v>80.400000000000006</v>
      </c>
      <c r="F1349" s="16">
        <f t="shared" si="311"/>
        <v>0.11111111111111072</v>
      </c>
      <c r="G1349" s="16">
        <f t="shared" si="314"/>
        <v>0.39999999999999858</v>
      </c>
      <c r="I1349">
        <v>22.555555555555557</v>
      </c>
      <c r="J1349">
        <f t="shared" si="300"/>
        <v>291.49403656635809</v>
      </c>
      <c r="K1349">
        <f t="shared" si="301"/>
        <v>26.100980555555463</v>
      </c>
      <c r="L1349">
        <f t="shared" si="302"/>
        <v>539.32736989969055</v>
      </c>
      <c r="M1349">
        <f t="shared" si="303"/>
        <v>456.71625878857969</v>
      </c>
      <c r="N1349">
        <f t="shared" si="304"/>
        <v>10301.488948231297</v>
      </c>
      <c r="O1349">
        <f t="shared" si="305"/>
        <v>10301.488948231297</v>
      </c>
      <c r="P1349">
        <f t="shared" si="312"/>
        <v>6177912.7643511267</v>
      </c>
      <c r="Q1349">
        <f t="shared" si="313"/>
        <v>-1806771.6350768688</v>
      </c>
      <c r="S1349">
        <v>10.301488948231297</v>
      </c>
      <c r="T1349">
        <v>6177.9127643511265</v>
      </c>
      <c r="U1349">
        <v>1806.771635076869</v>
      </c>
      <c r="W1349">
        <v>1806771.6350768688</v>
      </c>
      <c r="X1349">
        <f t="shared" si="306"/>
        <v>165.22222222222163</v>
      </c>
      <c r="Y1349">
        <f t="shared" si="307"/>
        <v>189.38174656635806</v>
      </c>
      <c r="Z1349">
        <f t="shared" si="308"/>
        <v>102.11229000000002</v>
      </c>
      <c r="AA1349">
        <f t="shared" si="309"/>
        <v>4371.1411292742578</v>
      </c>
      <c r="AB1349">
        <f t="shared" si="310"/>
        <v>378.25791975308647</v>
      </c>
    </row>
    <row r="1350" spans="2:28" x14ac:dyDescent="0.55000000000000004">
      <c r="B1350" s="6" t="s">
        <v>39</v>
      </c>
      <c r="C1350" s="6">
        <v>1344</v>
      </c>
      <c r="D1350" s="6">
        <v>322</v>
      </c>
      <c r="E1350" s="12">
        <v>80.8</v>
      </c>
      <c r="F1350" s="16">
        <f t="shared" si="311"/>
        <v>0.11111111111111072</v>
      </c>
      <c r="G1350" s="16">
        <f t="shared" si="314"/>
        <v>0.39999999999999858</v>
      </c>
      <c r="I1350">
        <v>22.638888888888889</v>
      </c>
      <c r="J1350">
        <f t="shared" si="300"/>
        <v>292.8959941256752</v>
      </c>
      <c r="K1350">
        <f t="shared" si="301"/>
        <v>26.100980555555463</v>
      </c>
      <c r="L1350">
        <f t="shared" si="302"/>
        <v>540.72932745900766</v>
      </c>
      <c r="M1350">
        <f t="shared" si="303"/>
        <v>458.11821634789681</v>
      </c>
      <c r="N1350">
        <f t="shared" si="304"/>
        <v>10371.287397875998</v>
      </c>
      <c r="O1350">
        <f t="shared" si="305"/>
        <v>10371.287397875998</v>
      </c>
      <c r="P1350">
        <f t="shared" si="312"/>
        <v>6188284.0517490031</v>
      </c>
      <c r="Q1350">
        <f t="shared" si="313"/>
        <v>-1806771.6350768688</v>
      </c>
      <c r="S1350">
        <v>10.371287397875998</v>
      </c>
      <c r="T1350">
        <v>6188.2840517490031</v>
      </c>
      <c r="U1350">
        <v>1806.771635076869</v>
      </c>
      <c r="W1350">
        <v>1806771.6350768688</v>
      </c>
      <c r="X1350">
        <f t="shared" si="306"/>
        <v>165.22222222222163</v>
      </c>
      <c r="Y1350">
        <f t="shared" si="307"/>
        <v>190.78370412567517</v>
      </c>
      <c r="Z1350">
        <f t="shared" si="308"/>
        <v>102.11229000000002</v>
      </c>
      <c r="AA1350">
        <f t="shared" si="309"/>
        <v>4381.5124166721343</v>
      </c>
      <c r="AB1350">
        <f t="shared" si="310"/>
        <v>381.05809220679009</v>
      </c>
    </row>
    <row r="1351" spans="2:28" x14ac:dyDescent="0.55000000000000004">
      <c r="B1351" s="6" t="s">
        <v>39</v>
      </c>
      <c r="C1351" s="6">
        <v>1345</v>
      </c>
      <c r="D1351" s="6">
        <v>323</v>
      </c>
      <c r="E1351" s="12">
        <v>81.2</v>
      </c>
      <c r="F1351" s="16">
        <f t="shared" si="311"/>
        <v>9.7222222222222612E-2</v>
      </c>
      <c r="G1351" s="16">
        <f t="shared" si="314"/>
        <v>0.35000000000000142</v>
      </c>
      <c r="I1351">
        <v>22.666666666666668</v>
      </c>
      <c r="J1351">
        <f t="shared" ref="J1351:J1414" si="315">Y1351+Z1351</f>
        <v>293.3644622222223</v>
      </c>
      <c r="K1351">
        <f t="shared" ref="K1351:K1414" si="316">(($AH$24*F1351)*$AH$28)/2</f>
        <v>22.838357986111202</v>
      </c>
      <c r="L1351">
        <f t="shared" ref="L1351:L1414" si="317">(K1351/$AH$28)+M1351</f>
        <v>510.21862888888984</v>
      </c>
      <c r="M1351">
        <f t="shared" ref="M1351:M1414" si="318">J1351+X1351</f>
        <v>437.93390666666733</v>
      </c>
      <c r="N1351">
        <f t="shared" ref="N1351:N1414" si="319">M1351*I1351</f>
        <v>9926.5018844444603</v>
      </c>
      <c r="O1351">
        <f t="shared" ref="O1351:O1414" si="320">N1351*1</f>
        <v>9926.5018844444603</v>
      </c>
      <c r="P1351">
        <f t="shared" si="312"/>
        <v>6198210.5536334477</v>
      </c>
      <c r="Q1351">
        <f t="shared" si="313"/>
        <v>-1806771.6350768688</v>
      </c>
      <c r="S1351">
        <v>9.9265018844444608</v>
      </c>
      <c r="T1351">
        <v>6198.2105536334475</v>
      </c>
      <c r="U1351">
        <v>1806.771635076869</v>
      </c>
      <c r="W1351">
        <v>1806771.6350768688</v>
      </c>
      <c r="X1351">
        <f t="shared" ref="X1351:X1414" si="321">F1351*$AH$24</f>
        <v>144.56944444444503</v>
      </c>
      <c r="Y1351">
        <f t="shared" ref="Y1351:Y1414" si="322">0.5*1.225*$AH$26*$AH$25*I1351^2</f>
        <v>191.25217222222227</v>
      </c>
      <c r="Z1351">
        <f t="shared" ref="Z1351:Z1414" si="323">$AH$27*$AH$24*9.81</f>
        <v>102.11229000000002</v>
      </c>
      <c r="AA1351">
        <f t="shared" ref="AA1351:AA1414" si="324">T1351-U1351</f>
        <v>4391.4389185565788</v>
      </c>
      <c r="AB1351">
        <f t="shared" ref="AB1351:AB1414" si="325">(0.5*$AH$24*I1351^2)/1000</f>
        <v>381.99377777777784</v>
      </c>
    </row>
    <row r="1352" spans="2:28" x14ac:dyDescent="0.55000000000000004">
      <c r="B1352" s="6" t="s">
        <v>39</v>
      </c>
      <c r="C1352" s="6">
        <v>1346</v>
      </c>
      <c r="D1352" s="6">
        <v>324</v>
      </c>
      <c r="E1352" s="12">
        <v>81.5</v>
      </c>
      <c r="F1352" s="16">
        <f t="shared" ref="F1352:F1415" si="326">($E1353-$E1351)/2/3.6</f>
        <v>5.5555555555554373E-2</v>
      </c>
      <c r="G1352" s="16">
        <f t="shared" si="314"/>
        <v>0.19999999999999574</v>
      </c>
      <c r="I1352">
        <v>22.666666666666668</v>
      </c>
      <c r="J1352">
        <f t="shared" si="315"/>
        <v>293.3644622222223</v>
      </c>
      <c r="K1352">
        <f t="shared" si="316"/>
        <v>13.0504902777775</v>
      </c>
      <c r="L1352">
        <f t="shared" si="317"/>
        <v>417.28112888888637</v>
      </c>
      <c r="M1352">
        <f t="shared" si="318"/>
        <v>375.97557333333168</v>
      </c>
      <c r="N1352">
        <f t="shared" si="319"/>
        <v>8522.1129955555189</v>
      </c>
      <c r="O1352">
        <f t="shared" si="320"/>
        <v>8522.1129955555189</v>
      </c>
      <c r="P1352">
        <f t="shared" ref="P1352:P1415" si="327">P1351+MAX(0,O1352)</f>
        <v>6206732.6666290034</v>
      </c>
      <c r="Q1352">
        <f t="shared" ref="Q1352:Q1415" si="328">Q1351+MIN(0,O1352)</f>
        <v>-1806771.6350768688</v>
      </c>
      <c r="S1352">
        <v>8.5221129955555188</v>
      </c>
      <c r="T1352">
        <v>6206.7326666290037</v>
      </c>
      <c r="U1352">
        <v>1806.771635076869</v>
      </c>
      <c r="W1352">
        <v>1806771.6350768688</v>
      </c>
      <c r="X1352">
        <f t="shared" si="321"/>
        <v>82.611111111109352</v>
      </c>
      <c r="Y1352">
        <f t="shared" si="322"/>
        <v>191.25217222222227</v>
      </c>
      <c r="Z1352">
        <f t="shared" si="323"/>
        <v>102.11229000000002</v>
      </c>
      <c r="AA1352">
        <f t="shared" si="324"/>
        <v>4399.961031552135</v>
      </c>
      <c r="AB1352">
        <f t="shared" si="325"/>
        <v>381.99377777777784</v>
      </c>
    </row>
    <row r="1353" spans="2:28" x14ac:dyDescent="0.55000000000000004">
      <c r="B1353" s="6" t="s">
        <v>39</v>
      </c>
      <c r="C1353" s="6">
        <v>1347</v>
      </c>
      <c r="D1353" s="6">
        <v>325</v>
      </c>
      <c r="E1353" s="12">
        <v>81.599999999999994</v>
      </c>
      <c r="F1353" s="16">
        <f t="shared" si="326"/>
        <v>1.3888888888888099E-2</v>
      </c>
      <c r="G1353" s="16">
        <f t="shared" ref="G1353:G1416" si="329">($E1354-$E1352)/2</f>
        <v>4.9999999999997158E-2</v>
      </c>
      <c r="I1353">
        <v>22.611111111111111</v>
      </c>
      <c r="J1353">
        <f t="shared" si="315"/>
        <v>292.42810048418215</v>
      </c>
      <c r="K1353">
        <f t="shared" si="316"/>
        <v>3.2626225694442588</v>
      </c>
      <c r="L1353">
        <f t="shared" si="317"/>
        <v>323.40726715084702</v>
      </c>
      <c r="M1353">
        <f t="shared" si="318"/>
        <v>313.08087826195873</v>
      </c>
      <c r="N1353">
        <f t="shared" si="319"/>
        <v>7079.1065251454002</v>
      </c>
      <c r="O1353">
        <f t="shared" si="320"/>
        <v>7079.1065251454002</v>
      </c>
      <c r="P1353">
        <f t="shared" si="327"/>
        <v>6213811.7731541488</v>
      </c>
      <c r="Q1353">
        <f t="shared" si="328"/>
        <v>-1806771.6350768688</v>
      </c>
      <c r="S1353">
        <v>7.0791065251454004</v>
      </c>
      <c r="T1353">
        <v>6213.8117731541488</v>
      </c>
      <c r="U1353">
        <v>1806.771635076869</v>
      </c>
      <c r="W1353">
        <v>1806771.6350768688</v>
      </c>
      <c r="X1353">
        <f t="shared" si="321"/>
        <v>20.652777777776603</v>
      </c>
      <c r="Y1353">
        <f t="shared" si="322"/>
        <v>190.31581048418212</v>
      </c>
      <c r="Z1353">
        <f t="shared" si="323"/>
        <v>102.11229000000002</v>
      </c>
      <c r="AA1353">
        <f t="shared" si="324"/>
        <v>4407.0401380772801</v>
      </c>
      <c r="AB1353">
        <f t="shared" si="325"/>
        <v>380.12355401234566</v>
      </c>
    </row>
    <row r="1354" spans="2:28" x14ac:dyDescent="0.55000000000000004">
      <c r="B1354" s="6" t="s">
        <v>39</v>
      </c>
      <c r="C1354" s="6">
        <v>1348</v>
      </c>
      <c r="D1354" s="6">
        <v>326</v>
      </c>
      <c r="E1354" s="12">
        <v>81.599999999999994</v>
      </c>
      <c r="F1354" s="16">
        <f t="shared" si="326"/>
        <v>-2.7777777777776198E-2</v>
      </c>
      <c r="G1354" s="16">
        <f t="shared" si="329"/>
        <v>-9.9999999999994316E-2</v>
      </c>
      <c r="I1354">
        <v>22.416666666666668</v>
      </c>
      <c r="J1354">
        <f t="shared" si="315"/>
        <v>289.16892973524313</v>
      </c>
      <c r="K1354">
        <f t="shared" si="316"/>
        <v>-6.5252451388885175</v>
      </c>
      <c r="L1354">
        <f t="shared" si="317"/>
        <v>227.21059640191331</v>
      </c>
      <c r="M1354">
        <f t="shared" si="318"/>
        <v>247.86337417968991</v>
      </c>
      <c r="N1354">
        <f t="shared" si="319"/>
        <v>5556.2706378613821</v>
      </c>
      <c r="O1354">
        <f t="shared" si="320"/>
        <v>5556.2706378613821</v>
      </c>
      <c r="P1354">
        <f t="shared" si="327"/>
        <v>6219368.0437920103</v>
      </c>
      <c r="Q1354">
        <f t="shared" si="328"/>
        <v>-1806771.6350768688</v>
      </c>
      <c r="S1354">
        <v>5.556270637861382</v>
      </c>
      <c r="T1354">
        <v>6219.3680437920102</v>
      </c>
      <c r="U1354">
        <v>1806.771635076869</v>
      </c>
      <c r="W1354">
        <v>1806771.6350768688</v>
      </c>
      <c r="X1354">
        <f t="shared" si="321"/>
        <v>-41.305555555553205</v>
      </c>
      <c r="Y1354">
        <f t="shared" si="322"/>
        <v>187.0566397352431</v>
      </c>
      <c r="Z1354">
        <f t="shared" si="323"/>
        <v>102.11229000000002</v>
      </c>
      <c r="AA1354">
        <f t="shared" si="324"/>
        <v>4412.5964087151415</v>
      </c>
      <c r="AB1354">
        <f t="shared" si="325"/>
        <v>373.61391319444448</v>
      </c>
    </row>
    <row r="1355" spans="2:28" x14ac:dyDescent="0.55000000000000004">
      <c r="B1355" s="6" t="s">
        <v>39</v>
      </c>
      <c r="C1355" s="6">
        <v>1349</v>
      </c>
      <c r="D1355" s="6">
        <v>327</v>
      </c>
      <c r="E1355" s="12">
        <v>81.400000000000006</v>
      </c>
      <c r="F1355" s="16">
        <f t="shared" si="326"/>
        <v>-0.12499999999999881</v>
      </c>
      <c r="G1355" s="16">
        <f t="shared" si="329"/>
        <v>-0.44999999999999574</v>
      </c>
      <c r="I1355">
        <v>22.111111111111111</v>
      </c>
      <c r="J1355">
        <f t="shared" si="315"/>
        <v>284.10424675154326</v>
      </c>
      <c r="K1355">
        <f t="shared" si="316"/>
        <v>-29.363603124999724</v>
      </c>
      <c r="L1355">
        <f t="shared" si="317"/>
        <v>5.2917467515459009</v>
      </c>
      <c r="M1355">
        <f t="shared" si="318"/>
        <v>98.22924675154502</v>
      </c>
      <c r="N1355">
        <f t="shared" si="319"/>
        <v>2171.9577892841621</v>
      </c>
      <c r="O1355">
        <f t="shared" si="320"/>
        <v>2171.9577892841621</v>
      </c>
      <c r="P1355">
        <f t="shared" si="327"/>
        <v>6221540.0015812945</v>
      </c>
      <c r="Q1355">
        <f t="shared" si="328"/>
        <v>-1806771.6350768688</v>
      </c>
      <c r="S1355">
        <v>2.1719577892841619</v>
      </c>
      <c r="T1355">
        <v>6221.5400015812947</v>
      </c>
      <c r="U1355">
        <v>1806.771635076869</v>
      </c>
      <c r="W1355">
        <v>1806771.6350768688</v>
      </c>
      <c r="X1355">
        <f t="shared" si="321"/>
        <v>-185.87499999999824</v>
      </c>
      <c r="Y1355">
        <f t="shared" si="322"/>
        <v>181.99195675154323</v>
      </c>
      <c r="Z1355">
        <f t="shared" si="323"/>
        <v>102.11229000000002</v>
      </c>
      <c r="AA1355">
        <f t="shared" si="324"/>
        <v>4414.768366504426</v>
      </c>
      <c r="AB1355">
        <f t="shared" si="325"/>
        <v>363.49806790123455</v>
      </c>
    </row>
    <row r="1356" spans="2:28" x14ac:dyDescent="0.55000000000000004">
      <c r="B1356" s="6" t="s">
        <v>39</v>
      </c>
      <c r="C1356" s="6">
        <v>1350</v>
      </c>
      <c r="D1356" s="6">
        <v>328</v>
      </c>
      <c r="E1356" s="12">
        <v>80.7</v>
      </c>
      <c r="F1356" s="16">
        <f t="shared" si="326"/>
        <v>-0.25000000000000155</v>
      </c>
      <c r="G1356" s="16">
        <f t="shared" si="329"/>
        <v>-0.90000000000000568</v>
      </c>
      <c r="I1356">
        <v>21.722222222222221</v>
      </c>
      <c r="J1356">
        <f t="shared" si="315"/>
        <v>277.75881622492284</v>
      </c>
      <c r="K1356">
        <f t="shared" si="316"/>
        <v>-58.727206250000371</v>
      </c>
      <c r="L1356">
        <f t="shared" si="317"/>
        <v>-279.86618377508069</v>
      </c>
      <c r="M1356">
        <f t="shared" si="318"/>
        <v>-93.991183775079492</v>
      </c>
      <c r="N1356">
        <f t="shared" si="319"/>
        <v>-2041.6973808920045</v>
      </c>
      <c r="O1356">
        <f t="shared" si="320"/>
        <v>-2041.6973808920045</v>
      </c>
      <c r="P1356">
        <f t="shared" si="327"/>
        <v>6221540.0015812945</v>
      </c>
      <c r="Q1356">
        <f t="shared" si="328"/>
        <v>-1808813.3324577608</v>
      </c>
      <c r="S1356">
        <v>-2.0416973808920047</v>
      </c>
      <c r="T1356">
        <v>6221.5400015812947</v>
      </c>
      <c r="U1356">
        <v>1808.8133324577609</v>
      </c>
      <c r="W1356">
        <v>1808813.3324577608</v>
      </c>
      <c r="X1356">
        <f t="shared" si="321"/>
        <v>-371.75000000000233</v>
      </c>
      <c r="Y1356">
        <f t="shared" si="322"/>
        <v>175.64652622492284</v>
      </c>
      <c r="Z1356">
        <f t="shared" si="323"/>
        <v>102.11229000000002</v>
      </c>
      <c r="AA1356">
        <f t="shared" si="324"/>
        <v>4412.7266691235336</v>
      </c>
      <c r="AB1356">
        <f t="shared" si="325"/>
        <v>350.82414660493828</v>
      </c>
    </row>
    <row r="1357" spans="2:28" x14ac:dyDescent="0.55000000000000004">
      <c r="B1357" s="6" t="s">
        <v>39</v>
      </c>
      <c r="C1357" s="6">
        <v>1351</v>
      </c>
      <c r="D1357" s="6">
        <v>329</v>
      </c>
      <c r="E1357" s="12">
        <v>79.599999999999994</v>
      </c>
      <c r="F1357" s="16">
        <f t="shared" si="326"/>
        <v>-0.34722222222222221</v>
      </c>
      <c r="G1357" s="16">
        <f t="shared" si="329"/>
        <v>-1.25</v>
      </c>
      <c r="I1357">
        <v>21.333333333333332</v>
      </c>
      <c r="J1357">
        <f t="shared" si="315"/>
        <v>271.52597888888891</v>
      </c>
      <c r="K1357">
        <f t="shared" si="316"/>
        <v>-81.565564236111115</v>
      </c>
      <c r="L1357">
        <f t="shared" si="317"/>
        <v>-502.95318777777777</v>
      </c>
      <c r="M1357">
        <f t="shared" si="318"/>
        <v>-244.79346555555554</v>
      </c>
      <c r="N1357">
        <f t="shared" si="319"/>
        <v>-5222.2605985185182</v>
      </c>
      <c r="O1357">
        <f t="shared" si="320"/>
        <v>-5222.2605985185182</v>
      </c>
      <c r="P1357">
        <f t="shared" si="327"/>
        <v>6221540.0015812945</v>
      </c>
      <c r="Q1357">
        <f t="shared" si="328"/>
        <v>-1814035.5930562792</v>
      </c>
      <c r="S1357">
        <v>-5.2222605985185186</v>
      </c>
      <c r="T1357">
        <v>6221.5400015812947</v>
      </c>
      <c r="U1357">
        <v>1814.0355930562794</v>
      </c>
      <c r="W1357">
        <v>1814035.5930562792</v>
      </c>
      <c r="X1357">
        <f t="shared" si="321"/>
        <v>-516.31944444444446</v>
      </c>
      <c r="Y1357">
        <f t="shared" si="322"/>
        <v>169.41368888888888</v>
      </c>
      <c r="Z1357">
        <f t="shared" si="323"/>
        <v>102.11229000000002</v>
      </c>
      <c r="AA1357">
        <f t="shared" si="324"/>
        <v>4407.5044085250156</v>
      </c>
      <c r="AB1357">
        <f t="shared" si="325"/>
        <v>338.37511111111104</v>
      </c>
    </row>
    <row r="1358" spans="2:28" x14ac:dyDescent="0.55000000000000004">
      <c r="B1358" s="6" t="s">
        <v>39</v>
      </c>
      <c r="C1358" s="6">
        <v>1352</v>
      </c>
      <c r="D1358" s="6">
        <v>330</v>
      </c>
      <c r="E1358" s="12">
        <v>78.2</v>
      </c>
      <c r="F1358" s="16">
        <f t="shared" si="326"/>
        <v>-0.38888888888888851</v>
      </c>
      <c r="G1358" s="16">
        <f t="shared" si="329"/>
        <v>-1.3999999999999986</v>
      </c>
      <c r="I1358">
        <v>20.916666666666668</v>
      </c>
      <c r="J1358">
        <f t="shared" si="315"/>
        <v>264.97288286024309</v>
      </c>
      <c r="K1358">
        <f t="shared" si="316"/>
        <v>-91.353431944444367</v>
      </c>
      <c r="L1358">
        <f t="shared" si="317"/>
        <v>-602.44378380642274</v>
      </c>
      <c r="M1358">
        <f t="shared" si="318"/>
        <v>-313.30489491753417</v>
      </c>
      <c r="N1358">
        <f t="shared" si="319"/>
        <v>-6553.2940520250904</v>
      </c>
      <c r="O1358">
        <f t="shared" si="320"/>
        <v>-6553.2940520250904</v>
      </c>
      <c r="P1358">
        <f t="shared" si="327"/>
        <v>6221540.0015812945</v>
      </c>
      <c r="Q1358">
        <f t="shared" si="328"/>
        <v>-1820588.8871083043</v>
      </c>
      <c r="S1358">
        <v>-6.5532940520250902</v>
      </c>
      <c r="T1358">
        <v>6221.5400015812947</v>
      </c>
      <c r="U1358">
        <v>1820.5888871083043</v>
      </c>
      <c r="W1358">
        <v>1820588.8871083043</v>
      </c>
      <c r="X1358">
        <f t="shared" si="321"/>
        <v>-578.27777777777726</v>
      </c>
      <c r="Y1358">
        <f t="shared" si="322"/>
        <v>162.86059286024309</v>
      </c>
      <c r="Z1358">
        <f t="shared" si="323"/>
        <v>102.11229000000002</v>
      </c>
      <c r="AA1358">
        <f t="shared" si="324"/>
        <v>4400.9511144729904</v>
      </c>
      <c r="AB1358">
        <f t="shared" si="325"/>
        <v>325.28641319444449</v>
      </c>
    </row>
    <row r="1359" spans="2:28" x14ac:dyDescent="0.55000000000000004">
      <c r="B1359" s="6" t="s">
        <v>39</v>
      </c>
      <c r="C1359" s="6">
        <v>1353</v>
      </c>
      <c r="D1359" s="6">
        <v>331</v>
      </c>
      <c r="E1359" s="12">
        <v>76.8</v>
      </c>
      <c r="F1359" s="16">
        <f t="shared" si="326"/>
        <v>-0.40277777777777857</v>
      </c>
      <c r="G1359" s="16">
        <f t="shared" si="329"/>
        <v>-1.4500000000000028</v>
      </c>
      <c r="I1359">
        <v>20.5</v>
      </c>
      <c r="J1359">
        <f t="shared" si="315"/>
        <v>258.54903921875001</v>
      </c>
      <c r="K1359">
        <f t="shared" si="316"/>
        <v>-94.616054513889068</v>
      </c>
      <c r="L1359">
        <f t="shared" si="317"/>
        <v>-639.84679411458501</v>
      </c>
      <c r="M1359">
        <f t="shared" si="318"/>
        <v>-340.38151633680667</v>
      </c>
      <c r="N1359">
        <f t="shared" si="319"/>
        <v>-6977.8210849045363</v>
      </c>
      <c r="O1359">
        <f t="shared" si="320"/>
        <v>-6977.8210849045363</v>
      </c>
      <c r="P1359">
        <f t="shared" si="327"/>
        <v>6221540.0015812945</v>
      </c>
      <c r="Q1359">
        <f t="shared" si="328"/>
        <v>-1827566.7081932088</v>
      </c>
      <c r="S1359">
        <v>-6.9778210849045363</v>
      </c>
      <c r="T1359">
        <v>6221.5400015812947</v>
      </c>
      <c r="U1359">
        <v>1827.5667081932088</v>
      </c>
      <c r="W1359">
        <v>1827566.7081932088</v>
      </c>
      <c r="X1359">
        <f t="shared" si="321"/>
        <v>-598.93055555555668</v>
      </c>
      <c r="Y1359">
        <f t="shared" si="322"/>
        <v>156.43674921875001</v>
      </c>
      <c r="Z1359">
        <f t="shared" si="323"/>
        <v>102.11229000000002</v>
      </c>
      <c r="AA1359">
        <f t="shared" si="324"/>
        <v>4393.9732933880859</v>
      </c>
      <c r="AB1359">
        <f t="shared" si="325"/>
        <v>312.45587499999999</v>
      </c>
    </row>
    <row r="1360" spans="2:28" x14ac:dyDescent="0.55000000000000004">
      <c r="B1360" s="6" t="s">
        <v>39</v>
      </c>
      <c r="C1360" s="6">
        <v>1354</v>
      </c>
      <c r="D1360" s="6">
        <v>332</v>
      </c>
      <c r="E1360" s="12">
        <v>75.3</v>
      </c>
      <c r="F1360" s="16">
        <f t="shared" si="326"/>
        <v>-0.41666666666666663</v>
      </c>
      <c r="G1360" s="16">
        <f t="shared" si="329"/>
        <v>-1.5</v>
      </c>
      <c r="I1360">
        <v>20.027777777777779</v>
      </c>
      <c r="J1360">
        <f t="shared" si="315"/>
        <v>251.42493486641592</v>
      </c>
      <c r="K1360">
        <f t="shared" si="316"/>
        <v>-97.878677083333329</v>
      </c>
      <c r="L1360">
        <f t="shared" si="317"/>
        <v>-677.95006513358396</v>
      </c>
      <c r="M1360">
        <f t="shared" si="318"/>
        <v>-368.15839846691733</v>
      </c>
      <c r="N1360">
        <f t="shared" si="319"/>
        <v>-7373.3945915179838</v>
      </c>
      <c r="O1360">
        <f t="shared" si="320"/>
        <v>-7373.3945915179838</v>
      </c>
      <c r="P1360">
        <f t="shared" si="327"/>
        <v>6221540.0015812945</v>
      </c>
      <c r="Q1360">
        <f t="shared" si="328"/>
        <v>-1834940.1027847268</v>
      </c>
      <c r="S1360">
        <v>-7.3733945915179842</v>
      </c>
      <c r="T1360">
        <v>6221.5400015812947</v>
      </c>
      <c r="U1360">
        <v>1834.9401027847268</v>
      </c>
      <c r="W1360">
        <v>1834940.1027847268</v>
      </c>
      <c r="X1360">
        <f t="shared" si="321"/>
        <v>-619.58333333333326</v>
      </c>
      <c r="Y1360">
        <f t="shared" si="322"/>
        <v>149.31264486641592</v>
      </c>
      <c r="Z1360">
        <f t="shared" si="323"/>
        <v>102.11229000000002</v>
      </c>
      <c r="AA1360">
        <f t="shared" si="324"/>
        <v>4386.5998987965677</v>
      </c>
      <c r="AB1360">
        <f t="shared" si="325"/>
        <v>298.22668479938278</v>
      </c>
    </row>
    <row r="1361" spans="2:28" x14ac:dyDescent="0.55000000000000004">
      <c r="B1361" s="6" t="s">
        <v>39</v>
      </c>
      <c r="C1361" s="6">
        <v>1355</v>
      </c>
      <c r="D1361" s="6">
        <v>333</v>
      </c>
      <c r="E1361" s="12">
        <v>73.8</v>
      </c>
      <c r="F1361" s="16">
        <f t="shared" si="326"/>
        <v>-0.44444444444444481</v>
      </c>
      <c r="G1361" s="16">
        <f t="shared" si="329"/>
        <v>-1.6000000000000014</v>
      </c>
      <c r="I1361">
        <v>19.5</v>
      </c>
      <c r="J1361">
        <f t="shared" si="315"/>
        <v>243.65916421875005</v>
      </c>
      <c r="K1361">
        <f t="shared" si="316"/>
        <v>-104.40392222222232</v>
      </c>
      <c r="L1361">
        <f t="shared" si="317"/>
        <v>-747.67416911458417</v>
      </c>
      <c r="M1361">
        <f t="shared" si="318"/>
        <v>-417.22972467013943</v>
      </c>
      <c r="N1361">
        <f t="shared" si="319"/>
        <v>-8135.9796310677193</v>
      </c>
      <c r="O1361">
        <f t="shared" si="320"/>
        <v>-8135.9796310677193</v>
      </c>
      <c r="P1361">
        <f t="shared" si="327"/>
        <v>6221540.0015812945</v>
      </c>
      <c r="Q1361">
        <f t="shared" si="328"/>
        <v>-1843076.0824157945</v>
      </c>
      <c r="S1361">
        <v>-8.1359796310677197</v>
      </c>
      <c r="T1361">
        <v>6221.5400015812947</v>
      </c>
      <c r="U1361">
        <v>1843.0760824157944</v>
      </c>
      <c r="W1361">
        <v>1843076.0824157945</v>
      </c>
      <c r="X1361">
        <f t="shared" si="321"/>
        <v>-660.88888888888948</v>
      </c>
      <c r="Y1361">
        <f t="shared" si="322"/>
        <v>141.54687421875002</v>
      </c>
      <c r="Z1361">
        <f t="shared" si="323"/>
        <v>102.11229000000002</v>
      </c>
      <c r="AA1361">
        <f t="shared" si="324"/>
        <v>4378.4639191655006</v>
      </c>
      <c r="AB1361">
        <f t="shared" si="325"/>
        <v>282.71587499999998</v>
      </c>
    </row>
    <row r="1362" spans="2:28" x14ac:dyDescent="0.55000000000000004">
      <c r="B1362" s="6" t="s">
        <v>39</v>
      </c>
      <c r="C1362" s="6">
        <v>1356</v>
      </c>
      <c r="D1362" s="6">
        <v>334</v>
      </c>
      <c r="E1362" s="12">
        <v>72.099999999999994</v>
      </c>
      <c r="F1362" s="16">
        <f t="shared" si="326"/>
        <v>-0.49999999999999922</v>
      </c>
      <c r="G1362" s="16">
        <f t="shared" si="329"/>
        <v>-1.7999999999999972</v>
      </c>
      <c r="I1362">
        <v>18.944444444444443</v>
      </c>
      <c r="J1362">
        <f t="shared" si="315"/>
        <v>235.70870627121911</v>
      </c>
      <c r="K1362">
        <f t="shared" si="316"/>
        <v>-117.45441249999982</v>
      </c>
      <c r="L1362">
        <f t="shared" si="317"/>
        <v>-879.54129372877924</v>
      </c>
      <c r="M1362">
        <f t="shared" si="318"/>
        <v>-507.79129372877975</v>
      </c>
      <c r="N1362">
        <f t="shared" si="319"/>
        <v>-9619.8239534174372</v>
      </c>
      <c r="O1362">
        <f t="shared" si="320"/>
        <v>-9619.8239534174372</v>
      </c>
      <c r="P1362">
        <f t="shared" si="327"/>
        <v>6221540.0015812945</v>
      </c>
      <c r="Q1362">
        <f t="shared" si="328"/>
        <v>-1852695.9063692119</v>
      </c>
      <c r="S1362">
        <v>-9.6198239534174377</v>
      </c>
      <c r="T1362">
        <v>6221.5400015812947</v>
      </c>
      <c r="U1362">
        <v>1852.6959063692118</v>
      </c>
      <c r="W1362">
        <v>1852695.9063692119</v>
      </c>
      <c r="X1362">
        <f t="shared" si="321"/>
        <v>-743.49999999999886</v>
      </c>
      <c r="Y1362">
        <f t="shared" si="322"/>
        <v>133.59641627121911</v>
      </c>
      <c r="Z1362">
        <f t="shared" si="323"/>
        <v>102.11229000000002</v>
      </c>
      <c r="AA1362">
        <f t="shared" si="324"/>
        <v>4368.8440952120827</v>
      </c>
      <c r="AB1362">
        <f t="shared" si="325"/>
        <v>266.83618364197525</v>
      </c>
    </row>
    <row r="1363" spans="2:28" x14ac:dyDescent="0.55000000000000004">
      <c r="B1363" s="6" t="s">
        <v>39</v>
      </c>
      <c r="C1363" s="6">
        <v>1357</v>
      </c>
      <c r="D1363" s="6">
        <v>335</v>
      </c>
      <c r="E1363" s="12">
        <v>70.2</v>
      </c>
      <c r="F1363" s="16">
        <f t="shared" si="326"/>
        <v>-0.54166666666666552</v>
      </c>
      <c r="G1363" s="16">
        <f t="shared" si="329"/>
        <v>-1.9499999999999957</v>
      </c>
      <c r="I1363">
        <v>18.361111111111111</v>
      </c>
      <c r="J1363">
        <f t="shared" si="315"/>
        <v>227.60802832706406</v>
      </c>
      <c r="K1363">
        <f t="shared" si="316"/>
        <v>-127.24228020833307</v>
      </c>
      <c r="L1363">
        <f t="shared" si="317"/>
        <v>-980.57947167293344</v>
      </c>
      <c r="M1363">
        <f t="shared" si="318"/>
        <v>-577.8503050062676</v>
      </c>
      <c r="N1363">
        <f t="shared" si="319"/>
        <v>-10609.973655809525</v>
      </c>
      <c r="O1363">
        <f t="shared" si="320"/>
        <v>-10609.973655809525</v>
      </c>
      <c r="P1363">
        <f t="shared" si="327"/>
        <v>6221540.0015812945</v>
      </c>
      <c r="Q1363">
        <f t="shared" si="328"/>
        <v>-1863305.8800250213</v>
      </c>
      <c r="S1363">
        <v>-10.609973655809524</v>
      </c>
      <c r="T1363">
        <v>6221.5400015812947</v>
      </c>
      <c r="U1363">
        <v>1863.3058800250212</v>
      </c>
      <c r="W1363">
        <v>1863305.8800250213</v>
      </c>
      <c r="X1363">
        <f t="shared" si="321"/>
        <v>-805.45833333333167</v>
      </c>
      <c r="Y1363">
        <f t="shared" si="322"/>
        <v>125.49573832706405</v>
      </c>
      <c r="Z1363">
        <f t="shared" si="323"/>
        <v>102.11229000000002</v>
      </c>
      <c r="AA1363">
        <f t="shared" si="324"/>
        <v>4358.2341215562737</v>
      </c>
      <c r="AB1363">
        <f t="shared" si="325"/>
        <v>250.65645331790122</v>
      </c>
    </row>
    <row r="1364" spans="2:28" x14ac:dyDescent="0.55000000000000004">
      <c r="B1364" s="6" t="s">
        <v>39</v>
      </c>
      <c r="C1364" s="6">
        <v>1358</v>
      </c>
      <c r="D1364" s="6">
        <v>336</v>
      </c>
      <c r="E1364" s="12">
        <v>68.2</v>
      </c>
      <c r="F1364" s="16">
        <f t="shared" si="326"/>
        <v>-0.56944444444444564</v>
      </c>
      <c r="G1364" s="16">
        <f t="shared" si="329"/>
        <v>-2.0500000000000043</v>
      </c>
      <c r="I1364">
        <v>17.722222222222221</v>
      </c>
      <c r="J1364">
        <f t="shared" si="315"/>
        <v>219.02653150270064</v>
      </c>
      <c r="K1364">
        <f t="shared" si="316"/>
        <v>-133.76752534722249</v>
      </c>
      <c r="L1364">
        <f t="shared" si="317"/>
        <v>-1051.1193018306353</v>
      </c>
      <c r="M1364">
        <f t="shared" si="318"/>
        <v>-627.73735738618996</v>
      </c>
      <c r="N1364">
        <f t="shared" si="319"/>
        <v>-11124.900944788587</v>
      </c>
      <c r="O1364">
        <f t="shared" si="320"/>
        <v>-11124.900944788587</v>
      </c>
      <c r="P1364">
        <f t="shared" si="327"/>
        <v>6221540.0015812945</v>
      </c>
      <c r="Q1364">
        <f t="shared" si="328"/>
        <v>-1874430.7809698097</v>
      </c>
      <c r="S1364">
        <v>-11.124900944788587</v>
      </c>
      <c r="T1364">
        <v>6221.5400015812947</v>
      </c>
      <c r="U1364">
        <v>1874.4307809698098</v>
      </c>
      <c r="W1364">
        <v>1874430.7809698097</v>
      </c>
      <c r="X1364">
        <f t="shared" si="321"/>
        <v>-846.76388888889062</v>
      </c>
      <c r="Y1364">
        <f t="shared" si="322"/>
        <v>116.91424150270062</v>
      </c>
      <c r="Z1364">
        <f t="shared" si="323"/>
        <v>102.11229000000002</v>
      </c>
      <c r="AA1364">
        <f t="shared" si="324"/>
        <v>4347.1092206114845</v>
      </c>
      <c r="AB1364">
        <f t="shared" si="325"/>
        <v>233.51636882716048</v>
      </c>
    </row>
    <row r="1365" spans="2:28" x14ac:dyDescent="0.55000000000000004">
      <c r="B1365" s="6" t="s">
        <v>39</v>
      </c>
      <c r="C1365" s="6">
        <v>1359</v>
      </c>
      <c r="D1365" s="6">
        <v>337</v>
      </c>
      <c r="E1365" s="12">
        <v>66.099999999999994</v>
      </c>
      <c r="F1365" s="16">
        <f t="shared" si="326"/>
        <v>-0.61111111111111194</v>
      </c>
      <c r="G1365" s="16">
        <f t="shared" si="329"/>
        <v>-2.2000000000000028</v>
      </c>
      <c r="I1365">
        <v>17.111111111111111</v>
      </c>
      <c r="J1365">
        <f t="shared" si="315"/>
        <v>211.10249848765434</v>
      </c>
      <c r="K1365">
        <f t="shared" si="316"/>
        <v>-143.55539305555575</v>
      </c>
      <c r="L1365">
        <f t="shared" si="317"/>
        <v>-1151.9808348456809</v>
      </c>
      <c r="M1365">
        <f t="shared" si="318"/>
        <v>-697.61972373456911</v>
      </c>
      <c r="N1365">
        <f t="shared" si="319"/>
        <v>-11937.048606124848</v>
      </c>
      <c r="O1365">
        <f t="shared" si="320"/>
        <v>-11937.048606124848</v>
      </c>
      <c r="P1365">
        <f t="shared" si="327"/>
        <v>6221540.0015812945</v>
      </c>
      <c r="Q1365">
        <f t="shared" si="328"/>
        <v>-1886367.8295759347</v>
      </c>
      <c r="S1365">
        <v>-11.937048606124849</v>
      </c>
      <c r="T1365">
        <v>6221.5400015812947</v>
      </c>
      <c r="U1365">
        <v>1886.3678295759348</v>
      </c>
      <c r="W1365">
        <v>1886367.8295759347</v>
      </c>
      <c r="X1365">
        <f t="shared" si="321"/>
        <v>-908.72222222222342</v>
      </c>
      <c r="Y1365">
        <f t="shared" si="322"/>
        <v>108.99020848765433</v>
      </c>
      <c r="Z1365">
        <f t="shared" si="323"/>
        <v>102.11229000000002</v>
      </c>
      <c r="AA1365">
        <f t="shared" si="324"/>
        <v>4335.1721720053602</v>
      </c>
      <c r="AB1365">
        <f t="shared" si="325"/>
        <v>217.68945679012344</v>
      </c>
    </row>
    <row r="1366" spans="2:28" x14ac:dyDescent="0.55000000000000004">
      <c r="B1366" s="6" t="s">
        <v>39</v>
      </c>
      <c r="C1366" s="6">
        <v>1360</v>
      </c>
      <c r="D1366" s="6">
        <v>338</v>
      </c>
      <c r="E1366" s="12">
        <v>63.8</v>
      </c>
      <c r="F1366" s="16">
        <f t="shared" si="326"/>
        <v>-0.624999999999999</v>
      </c>
      <c r="G1366" s="16">
        <f t="shared" si="329"/>
        <v>-2.2499999999999964</v>
      </c>
      <c r="I1366">
        <v>16.722222222222221</v>
      </c>
      <c r="J1366">
        <f t="shared" si="315"/>
        <v>206.20469469714507</v>
      </c>
      <c r="K1366">
        <f t="shared" si="316"/>
        <v>-146.81801562499976</v>
      </c>
      <c r="L1366">
        <f t="shared" si="317"/>
        <v>-1187.8578053028527</v>
      </c>
      <c r="M1366">
        <f t="shared" si="318"/>
        <v>-723.17030530285342</v>
      </c>
      <c r="N1366">
        <f t="shared" si="319"/>
        <v>-12093.014549786603</v>
      </c>
      <c r="O1366">
        <f t="shared" si="320"/>
        <v>-12093.014549786603</v>
      </c>
      <c r="P1366">
        <f t="shared" si="327"/>
        <v>6221540.0015812945</v>
      </c>
      <c r="Q1366">
        <f t="shared" si="328"/>
        <v>-1898460.8441257214</v>
      </c>
      <c r="S1366">
        <v>-12.093014549786604</v>
      </c>
      <c r="T1366">
        <v>6221.5400015812947</v>
      </c>
      <c r="U1366">
        <v>1898.4608441257215</v>
      </c>
      <c r="W1366">
        <v>1898460.8441257214</v>
      </c>
      <c r="X1366">
        <f t="shared" si="321"/>
        <v>-929.37499999999852</v>
      </c>
      <c r="Y1366">
        <f t="shared" si="322"/>
        <v>104.09240469714506</v>
      </c>
      <c r="Z1366">
        <f t="shared" si="323"/>
        <v>102.11229000000002</v>
      </c>
      <c r="AA1366">
        <f t="shared" si="324"/>
        <v>4323.0791574555733</v>
      </c>
      <c r="AB1366">
        <f t="shared" si="325"/>
        <v>207.906924382716</v>
      </c>
    </row>
    <row r="1367" spans="2:28" x14ac:dyDescent="0.55000000000000004">
      <c r="B1367" s="6" t="s">
        <v>39</v>
      </c>
      <c r="C1367" s="6">
        <v>1361</v>
      </c>
      <c r="D1367" s="6">
        <v>339</v>
      </c>
      <c r="E1367" s="12">
        <v>61.6</v>
      </c>
      <c r="F1367" s="16">
        <f t="shared" si="326"/>
        <v>-0.49999999999999922</v>
      </c>
      <c r="G1367" s="16">
        <f t="shared" si="329"/>
        <v>-1.7999999999999972</v>
      </c>
      <c r="I1367">
        <v>16.611111111111111</v>
      </c>
      <c r="J1367">
        <f t="shared" si="315"/>
        <v>204.82600256751545</v>
      </c>
      <c r="K1367">
        <f t="shared" si="316"/>
        <v>-117.45441249999982</v>
      </c>
      <c r="L1367">
        <f t="shared" si="317"/>
        <v>-910.42399743248291</v>
      </c>
      <c r="M1367">
        <f t="shared" si="318"/>
        <v>-538.67399743248347</v>
      </c>
      <c r="N1367">
        <f t="shared" si="319"/>
        <v>-8947.9736240173643</v>
      </c>
      <c r="O1367">
        <f t="shared" si="320"/>
        <v>-8947.9736240173643</v>
      </c>
      <c r="P1367">
        <f t="shared" si="327"/>
        <v>6221540.0015812945</v>
      </c>
      <c r="Q1367">
        <f t="shared" si="328"/>
        <v>-1907408.8177497387</v>
      </c>
      <c r="S1367">
        <v>-8.9479736240173651</v>
      </c>
      <c r="T1367">
        <v>6221.5400015812947</v>
      </c>
      <c r="U1367">
        <v>1907.4088177497388</v>
      </c>
      <c r="W1367">
        <v>1907408.8177497387</v>
      </c>
      <c r="X1367">
        <f t="shared" si="321"/>
        <v>-743.49999999999886</v>
      </c>
      <c r="Y1367">
        <f t="shared" si="322"/>
        <v>102.71371256751543</v>
      </c>
      <c r="Z1367">
        <f t="shared" si="323"/>
        <v>102.11229000000002</v>
      </c>
      <c r="AA1367">
        <f t="shared" si="324"/>
        <v>4314.131183831556</v>
      </c>
      <c r="AB1367">
        <f t="shared" si="325"/>
        <v>205.15322067901232</v>
      </c>
    </row>
    <row r="1368" spans="2:28" x14ac:dyDescent="0.55000000000000004">
      <c r="B1368" s="6" t="s">
        <v>39</v>
      </c>
      <c r="C1368" s="6">
        <v>1362</v>
      </c>
      <c r="D1368" s="6">
        <v>340</v>
      </c>
      <c r="E1368" s="12">
        <v>60.2</v>
      </c>
      <c r="F1368" s="16">
        <f t="shared" si="326"/>
        <v>-0.25000000000000061</v>
      </c>
      <c r="G1368" s="16">
        <f t="shared" si="329"/>
        <v>-0.90000000000000213</v>
      </c>
      <c r="I1368">
        <v>16.777777777777779</v>
      </c>
      <c r="J1368">
        <f t="shared" si="315"/>
        <v>206.897487492284</v>
      </c>
      <c r="K1368">
        <f t="shared" si="316"/>
        <v>-58.727206250000144</v>
      </c>
      <c r="L1368">
        <f t="shared" si="317"/>
        <v>-350.72751250771739</v>
      </c>
      <c r="M1368">
        <f t="shared" si="318"/>
        <v>-164.85251250771691</v>
      </c>
      <c r="N1368">
        <f t="shared" si="319"/>
        <v>-2765.858820962806</v>
      </c>
      <c r="O1368">
        <f t="shared" si="320"/>
        <v>-2765.858820962806</v>
      </c>
      <c r="P1368">
        <f t="shared" si="327"/>
        <v>6221540.0015812945</v>
      </c>
      <c r="Q1368">
        <f t="shared" si="328"/>
        <v>-1910174.6765707014</v>
      </c>
      <c r="S1368">
        <v>-2.7658588209628059</v>
      </c>
      <c r="T1368">
        <v>6221.5400015812947</v>
      </c>
      <c r="U1368">
        <v>1910.1746765707014</v>
      </c>
      <c r="W1368">
        <v>1910174.6765707014</v>
      </c>
      <c r="X1368">
        <f t="shared" si="321"/>
        <v>-371.75000000000091</v>
      </c>
      <c r="Y1368">
        <f t="shared" si="322"/>
        <v>104.78519749228398</v>
      </c>
      <c r="Z1368">
        <f t="shared" si="323"/>
        <v>102.11229000000002</v>
      </c>
      <c r="AA1368">
        <f t="shared" si="324"/>
        <v>4311.3653250105936</v>
      </c>
      <c r="AB1368">
        <f t="shared" si="325"/>
        <v>209.2906604938272</v>
      </c>
    </row>
    <row r="1369" spans="2:28" x14ac:dyDescent="0.55000000000000004">
      <c r="B1369" s="6" t="s">
        <v>39</v>
      </c>
      <c r="C1369" s="6">
        <v>1363</v>
      </c>
      <c r="D1369" s="6">
        <v>341</v>
      </c>
      <c r="E1369" s="12">
        <v>59.8</v>
      </c>
      <c r="F1369" s="16">
        <f t="shared" si="326"/>
        <v>2.7777777777777186E-2</v>
      </c>
      <c r="G1369" s="16">
        <f t="shared" si="329"/>
        <v>9.9999999999997868E-2</v>
      </c>
      <c r="I1369">
        <v>17.166666666666668</v>
      </c>
      <c r="J1369">
        <f t="shared" si="315"/>
        <v>211.81137602430559</v>
      </c>
      <c r="K1369">
        <f t="shared" si="316"/>
        <v>6.5252451388887502</v>
      </c>
      <c r="L1369">
        <f t="shared" si="317"/>
        <v>273.76970935763757</v>
      </c>
      <c r="M1369">
        <f t="shared" si="318"/>
        <v>253.11693157986025</v>
      </c>
      <c r="N1369">
        <f t="shared" si="319"/>
        <v>4345.1739921209346</v>
      </c>
      <c r="O1369">
        <f t="shared" si="320"/>
        <v>4345.1739921209346</v>
      </c>
      <c r="P1369">
        <f t="shared" si="327"/>
        <v>6225885.1755734151</v>
      </c>
      <c r="Q1369">
        <f t="shared" si="328"/>
        <v>-1910174.6765707014</v>
      </c>
      <c r="S1369">
        <v>4.3451739921209347</v>
      </c>
      <c r="T1369">
        <v>6225.8851755734149</v>
      </c>
      <c r="U1369">
        <v>1910.1746765707014</v>
      </c>
      <c r="W1369">
        <v>1910174.6765707014</v>
      </c>
      <c r="X1369">
        <f t="shared" si="321"/>
        <v>41.305555555554676</v>
      </c>
      <c r="Y1369">
        <f t="shared" si="322"/>
        <v>109.69908602430557</v>
      </c>
      <c r="Z1369">
        <f t="shared" si="323"/>
        <v>102.11229000000002</v>
      </c>
      <c r="AA1369">
        <f t="shared" si="324"/>
        <v>4315.7104990027137</v>
      </c>
      <c r="AB1369">
        <f t="shared" si="325"/>
        <v>219.10531944444446</v>
      </c>
    </row>
    <row r="1370" spans="2:28" x14ac:dyDescent="0.55000000000000004">
      <c r="B1370" s="6" t="s">
        <v>39</v>
      </c>
      <c r="C1370" s="6">
        <v>1364</v>
      </c>
      <c r="D1370" s="6">
        <v>342</v>
      </c>
      <c r="E1370" s="12">
        <v>60.4</v>
      </c>
      <c r="F1370" s="16">
        <f t="shared" si="326"/>
        <v>0.27777777777777779</v>
      </c>
      <c r="G1370" s="16">
        <f t="shared" si="329"/>
        <v>1</v>
      </c>
      <c r="I1370">
        <v>17.388888888888889</v>
      </c>
      <c r="J1370">
        <f t="shared" si="315"/>
        <v>214.66986437307102</v>
      </c>
      <c r="K1370">
        <f t="shared" si="316"/>
        <v>65.2524513888889</v>
      </c>
      <c r="L1370">
        <f t="shared" si="317"/>
        <v>834.25319770640442</v>
      </c>
      <c r="M1370">
        <f t="shared" si="318"/>
        <v>627.72541992862659</v>
      </c>
      <c r="N1370">
        <f t="shared" si="319"/>
        <v>10915.447579870008</v>
      </c>
      <c r="O1370">
        <f t="shared" si="320"/>
        <v>10915.447579870008</v>
      </c>
      <c r="P1370">
        <f t="shared" si="327"/>
        <v>6236800.6231532851</v>
      </c>
      <c r="Q1370">
        <f t="shared" si="328"/>
        <v>-1910174.6765707014</v>
      </c>
      <c r="S1370">
        <v>10.915447579870008</v>
      </c>
      <c r="T1370">
        <v>6236.8006231532854</v>
      </c>
      <c r="U1370">
        <v>1910.1746765707014</v>
      </c>
      <c r="W1370">
        <v>1910174.6765707014</v>
      </c>
      <c r="X1370">
        <f t="shared" si="321"/>
        <v>413.0555555555556</v>
      </c>
      <c r="Y1370">
        <f t="shared" si="322"/>
        <v>112.55757437307101</v>
      </c>
      <c r="Z1370">
        <f t="shared" si="323"/>
        <v>102.11229000000002</v>
      </c>
      <c r="AA1370">
        <f t="shared" si="324"/>
        <v>4326.6259465825842</v>
      </c>
      <c r="AB1370">
        <f t="shared" si="325"/>
        <v>224.81466512345682</v>
      </c>
    </row>
    <row r="1371" spans="2:28" x14ac:dyDescent="0.55000000000000004">
      <c r="B1371" s="6" t="s">
        <v>39</v>
      </c>
      <c r="C1371" s="6">
        <v>1365</v>
      </c>
      <c r="D1371" s="6">
        <v>343</v>
      </c>
      <c r="E1371" s="12">
        <v>61.8</v>
      </c>
      <c r="F1371" s="16">
        <f t="shared" si="326"/>
        <v>0.30555555555555597</v>
      </c>
      <c r="G1371" s="16">
        <f t="shared" si="329"/>
        <v>1.1000000000000014</v>
      </c>
      <c r="I1371">
        <v>17.416666666666668</v>
      </c>
      <c r="J1371">
        <f t="shared" si="315"/>
        <v>215.02976046440978</v>
      </c>
      <c r="K1371">
        <f t="shared" si="316"/>
        <v>71.777696527777877</v>
      </c>
      <c r="L1371">
        <f t="shared" si="317"/>
        <v>896.57142713107737</v>
      </c>
      <c r="M1371">
        <f t="shared" si="318"/>
        <v>669.39087157552149</v>
      </c>
      <c r="N1371">
        <f t="shared" si="319"/>
        <v>11658.557679940333</v>
      </c>
      <c r="O1371">
        <f t="shared" si="320"/>
        <v>11658.557679940333</v>
      </c>
      <c r="P1371">
        <f t="shared" si="327"/>
        <v>6248459.1808332251</v>
      </c>
      <c r="Q1371">
        <f t="shared" si="328"/>
        <v>-1910174.6765707014</v>
      </c>
      <c r="S1371">
        <v>11.658557679940333</v>
      </c>
      <c r="T1371">
        <v>6248.4591808332252</v>
      </c>
      <c r="U1371">
        <v>1910.1746765707014</v>
      </c>
      <c r="W1371">
        <v>1910174.6765707014</v>
      </c>
      <c r="X1371">
        <f t="shared" si="321"/>
        <v>454.36111111111171</v>
      </c>
      <c r="Y1371">
        <f t="shared" si="322"/>
        <v>112.91747046440975</v>
      </c>
      <c r="Z1371">
        <f t="shared" si="323"/>
        <v>102.11229000000002</v>
      </c>
      <c r="AA1371">
        <f t="shared" si="324"/>
        <v>4338.284504262524</v>
      </c>
      <c r="AB1371">
        <f t="shared" si="325"/>
        <v>225.5334965277778</v>
      </c>
    </row>
    <row r="1372" spans="2:28" x14ac:dyDescent="0.55000000000000004">
      <c r="B1372" s="6" t="s">
        <v>39</v>
      </c>
      <c r="C1372" s="6">
        <v>1366</v>
      </c>
      <c r="D1372" s="6">
        <v>344</v>
      </c>
      <c r="E1372" s="12">
        <v>62.6</v>
      </c>
      <c r="F1372" s="16">
        <f t="shared" si="326"/>
        <v>0.12500000000000078</v>
      </c>
      <c r="G1372" s="16">
        <f t="shared" si="329"/>
        <v>0.45000000000000284</v>
      </c>
      <c r="I1372">
        <v>17.194444444444443</v>
      </c>
      <c r="J1372">
        <f t="shared" si="315"/>
        <v>212.1666764752122</v>
      </c>
      <c r="K1372">
        <f t="shared" si="316"/>
        <v>29.363603125000186</v>
      </c>
      <c r="L1372">
        <f t="shared" si="317"/>
        <v>490.97917647521393</v>
      </c>
      <c r="M1372">
        <f t="shared" si="318"/>
        <v>398.04167647521336</v>
      </c>
      <c r="N1372">
        <f t="shared" si="319"/>
        <v>6844.105492726585</v>
      </c>
      <c r="O1372">
        <f t="shared" si="320"/>
        <v>6844.105492726585</v>
      </c>
      <c r="P1372">
        <f t="shared" si="327"/>
        <v>6255303.286325952</v>
      </c>
      <c r="Q1372">
        <f t="shared" si="328"/>
        <v>-1910174.6765707014</v>
      </c>
      <c r="S1372">
        <v>6.8441054927265847</v>
      </c>
      <c r="T1372">
        <v>6255.3032863259523</v>
      </c>
      <c r="U1372">
        <v>1910.1746765707014</v>
      </c>
      <c r="W1372">
        <v>1910174.6765707014</v>
      </c>
      <c r="X1372">
        <f t="shared" si="321"/>
        <v>185.87500000000117</v>
      </c>
      <c r="Y1372">
        <f t="shared" si="322"/>
        <v>110.05438647521218</v>
      </c>
      <c r="Z1372">
        <f t="shared" si="323"/>
        <v>102.11229000000002</v>
      </c>
      <c r="AA1372">
        <f t="shared" si="324"/>
        <v>4345.1286097552511</v>
      </c>
      <c r="AB1372">
        <f t="shared" si="325"/>
        <v>219.81497183641972</v>
      </c>
    </row>
    <row r="1373" spans="2:28" x14ac:dyDescent="0.55000000000000004">
      <c r="B1373" s="6" t="s">
        <v>39</v>
      </c>
      <c r="C1373" s="6">
        <v>1367</v>
      </c>
      <c r="D1373" s="6">
        <v>345</v>
      </c>
      <c r="E1373" s="12">
        <v>62.7</v>
      </c>
      <c r="F1373" s="16">
        <f t="shared" si="326"/>
        <v>-9.7222222222222612E-2</v>
      </c>
      <c r="G1373" s="16">
        <f t="shared" si="329"/>
        <v>-0.35000000000000142</v>
      </c>
      <c r="I1373">
        <v>16.666666666666668</v>
      </c>
      <c r="J1373">
        <f t="shared" si="315"/>
        <v>205.51419972222226</v>
      </c>
      <c r="K1373">
        <f t="shared" si="316"/>
        <v>-22.838357986111202</v>
      </c>
      <c r="L1373">
        <f t="shared" si="317"/>
        <v>-11.33996694444528</v>
      </c>
      <c r="M1373">
        <f t="shared" si="318"/>
        <v>60.944755277777233</v>
      </c>
      <c r="N1373">
        <f t="shared" si="319"/>
        <v>1015.7459212962873</v>
      </c>
      <c r="O1373">
        <f t="shared" si="320"/>
        <v>1015.7459212962873</v>
      </c>
      <c r="P1373">
        <f t="shared" si="327"/>
        <v>6256319.0322472481</v>
      </c>
      <c r="Q1373">
        <f t="shared" si="328"/>
        <v>-1910174.6765707014</v>
      </c>
      <c r="S1373">
        <v>1.0157459212962874</v>
      </c>
      <c r="T1373">
        <v>6256.3190322472483</v>
      </c>
      <c r="U1373">
        <v>1910.1746765707014</v>
      </c>
      <c r="W1373">
        <v>1910174.6765707014</v>
      </c>
      <c r="X1373">
        <f t="shared" si="321"/>
        <v>-144.56944444444503</v>
      </c>
      <c r="Y1373">
        <f t="shared" si="322"/>
        <v>103.40190972222226</v>
      </c>
      <c r="Z1373">
        <f t="shared" si="323"/>
        <v>102.11229000000002</v>
      </c>
      <c r="AA1373">
        <f t="shared" si="324"/>
        <v>4346.1443556765471</v>
      </c>
      <c r="AB1373">
        <f t="shared" si="325"/>
        <v>206.5277777777778</v>
      </c>
    </row>
    <row r="1374" spans="2:28" x14ac:dyDescent="0.55000000000000004">
      <c r="B1374" s="6" t="s">
        <v>39</v>
      </c>
      <c r="C1374" s="6">
        <v>1368</v>
      </c>
      <c r="D1374" s="6">
        <v>346</v>
      </c>
      <c r="E1374" s="12">
        <v>61.9</v>
      </c>
      <c r="F1374" s="16">
        <f t="shared" si="326"/>
        <v>-0.37500000000000039</v>
      </c>
      <c r="G1374" s="16">
        <f t="shared" si="329"/>
        <v>-1.3500000000000014</v>
      </c>
      <c r="I1374">
        <v>16.222222222222221</v>
      </c>
      <c r="J1374">
        <f t="shared" si="315"/>
        <v>200.0729614506173</v>
      </c>
      <c r="K1374">
        <f t="shared" si="316"/>
        <v>-88.090809375000092</v>
      </c>
      <c r="L1374">
        <f t="shared" si="317"/>
        <v>-636.3645385493835</v>
      </c>
      <c r="M1374">
        <f t="shared" si="318"/>
        <v>-357.55203854938327</v>
      </c>
      <c r="N1374">
        <f t="shared" si="319"/>
        <v>-5800.2886253566612</v>
      </c>
      <c r="O1374">
        <f t="shared" si="320"/>
        <v>-5800.2886253566612</v>
      </c>
      <c r="P1374">
        <f t="shared" si="327"/>
        <v>6256319.0322472481</v>
      </c>
      <c r="Q1374">
        <f t="shared" si="328"/>
        <v>-1915974.9651960582</v>
      </c>
      <c r="S1374">
        <v>-5.8002886253566617</v>
      </c>
      <c r="T1374">
        <v>6256.3190322472483</v>
      </c>
      <c r="U1374">
        <v>1915.9749651960583</v>
      </c>
      <c r="W1374">
        <v>1915974.9651960582</v>
      </c>
      <c r="X1374">
        <f t="shared" si="321"/>
        <v>-557.62500000000057</v>
      </c>
      <c r="Y1374">
        <f t="shared" si="322"/>
        <v>97.960671450617284</v>
      </c>
      <c r="Z1374">
        <f t="shared" si="323"/>
        <v>102.11229000000002</v>
      </c>
      <c r="AA1374">
        <f t="shared" si="324"/>
        <v>4340.34406705119</v>
      </c>
      <c r="AB1374">
        <f t="shared" si="325"/>
        <v>195.65982716049379</v>
      </c>
    </row>
    <row r="1375" spans="2:28" x14ac:dyDescent="0.55000000000000004">
      <c r="B1375" s="6" t="s">
        <v>39</v>
      </c>
      <c r="C1375" s="6">
        <v>1369</v>
      </c>
      <c r="D1375" s="6">
        <v>347</v>
      </c>
      <c r="E1375" s="12">
        <v>60</v>
      </c>
      <c r="F1375" s="16">
        <f t="shared" si="326"/>
        <v>-0.4861111111111111</v>
      </c>
      <c r="G1375" s="16">
        <f t="shared" si="329"/>
        <v>-1.75</v>
      </c>
      <c r="I1375">
        <v>16.055555555555557</v>
      </c>
      <c r="J1375">
        <f t="shared" si="315"/>
        <v>198.07041113233026</v>
      </c>
      <c r="K1375">
        <f t="shared" si="316"/>
        <v>-114.19178993055554</v>
      </c>
      <c r="L1375">
        <f t="shared" si="317"/>
        <v>-886.20042220100299</v>
      </c>
      <c r="M1375">
        <f t="shared" si="318"/>
        <v>-524.77681108989191</v>
      </c>
      <c r="N1375">
        <f t="shared" si="319"/>
        <v>-8425.5832447210432</v>
      </c>
      <c r="O1375">
        <f t="shared" si="320"/>
        <v>-8425.5832447210432</v>
      </c>
      <c r="P1375">
        <f t="shared" si="327"/>
        <v>6256319.0322472481</v>
      </c>
      <c r="Q1375">
        <f t="shared" si="328"/>
        <v>-1924400.5484407791</v>
      </c>
      <c r="S1375">
        <v>-8.425583244721043</v>
      </c>
      <c r="T1375">
        <v>6256.3190322472483</v>
      </c>
      <c r="U1375">
        <v>1924.4005484407792</v>
      </c>
      <c r="W1375">
        <v>1924400.5484407791</v>
      </c>
      <c r="X1375">
        <f t="shared" si="321"/>
        <v>-722.84722222222217</v>
      </c>
      <c r="Y1375">
        <f t="shared" si="322"/>
        <v>95.958121132330263</v>
      </c>
      <c r="Z1375">
        <f t="shared" si="323"/>
        <v>102.11229000000002</v>
      </c>
      <c r="AA1375">
        <f t="shared" si="324"/>
        <v>4331.9184838064693</v>
      </c>
      <c r="AB1375">
        <f t="shared" si="325"/>
        <v>191.66007253086423</v>
      </c>
    </row>
    <row r="1376" spans="2:28" x14ac:dyDescent="0.55000000000000004">
      <c r="B1376" s="6" t="s">
        <v>39</v>
      </c>
      <c r="C1376" s="6">
        <v>1370</v>
      </c>
      <c r="D1376" s="6">
        <v>348</v>
      </c>
      <c r="E1376" s="12">
        <v>58.4</v>
      </c>
      <c r="F1376" s="16">
        <f t="shared" si="326"/>
        <v>-0.30555555555555597</v>
      </c>
      <c r="G1376" s="16">
        <f t="shared" si="329"/>
        <v>-1.1000000000000014</v>
      </c>
      <c r="I1376">
        <v>16.055555555555557</v>
      </c>
      <c r="J1376">
        <f t="shared" si="315"/>
        <v>198.07041113233026</v>
      </c>
      <c r="K1376">
        <f t="shared" si="316"/>
        <v>-71.777696527777877</v>
      </c>
      <c r="L1376">
        <f t="shared" si="317"/>
        <v>-483.47125553433727</v>
      </c>
      <c r="M1376">
        <f t="shared" si="318"/>
        <v>-256.29069997878145</v>
      </c>
      <c r="N1376">
        <f t="shared" si="319"/>
        <v>-4114.8895718815465</v>
      </c>
      <c r="O1376">
        <f t="shared" si="320"/>
        <v>-4114.8895718815465</v>
      </c>
      <c r="P1376">
        <f t="shared" si="327"/>
        <v>6256319.0322472481</v>
      </c>
      <c r="Q1376">
        <f t="shared" si="328"/>
        <v>-1928515.4380126607</v>
      </c>
      <c r="S1376">
        <v>-4.1148895718815464</v>
      </c>
      <c r="T1376">
        <v>6256.3190322472483</v>
      </c>
      <c r="U1376">
        <v>1928.5154380126608</v>
      </c>
      <c r="W1376">
        <v>1928515.4380126607</v>
      </c>
      <c r="X1376">
        <f t="shared" si="321"/>
        <v>-454.36111111111171</v>
      </c>
      <c r="Y1376">
        <f t="shared" si="322"/>
        <v>95.958121132330263</v>
      </c>
      <c r="Z1376">
        <f t="shared" si="323"/>
        <v>102.11229000000002</v>
      </c>
      <c r="AA1376">
        <f t="shared" si="324"/>
        <v>4327.8035942345878</v>
      </c>
      <c r="AB1376">
        <f t="shared" si="325"/>
        <v>191.66007253086423</v>
      </c>
    </row>
    <row r="1377" spans="2:28" x14ac:dyDescent="0.55000000000000004">
      <c r="B1377" s="6" t="s">
        <v>39</v>
      </c>
      <c r="C1377" s="6">
        <v>1371</v>
      </c>
      <c r="D1377" s="6">
        <v>349</v>
      </c>
      <c r="E1377" s="12">
        <v>57.8</v>
      </c>
      <c r="F1377" s="16">
        <f t="shared" si="326"/>
        <v>-8.3333333333333523E-2</v>
      </c>
      <c r="G1377" s="16">
        <f t="shared" si="329"/>
        <v>-0.30000000000000071</v>
      </c>
      <c r="I1377">
        <v>16.055555555555557</v>
      </c>
      <c r="J1377">
        <f t="shared" si="315"/>
        <v>198.07041113233026</v>
      </c>
      <c r="K1377">
        <f t="shared" si="316"/>
        <v>-19.575735416666713</v>
      </c>
      <c r="L1377">
        <f t="shared" si="317"/>
        <v>12.195411132329831</v>
      </c>
      <c r="M1377">
        <f t="shared" si="318"/>
        <v>74.153744465663308</v>
      </c>
      <c r="N1377">
        <f t="shared" si="319"/>
        <v>1190.5795639209277</v>
      </c>
      <c r="O1377">
        <f t="shared" si="320"/>
        <v>1190.5795639209277</v>
      </c>
      <c r="P1377">
        <f t="shared" si="327"/>
        <v>6257509.6118111694</v>
      </c>
      <c r="Q1377">
        <f t="shared" si="328"/>
        <v>-1928515.4380126607</v>
      </c>
      <c r="S1377">
        <v>1.1905795639209278</v>
      </c>
      <c r="T1377">
        <v>6257.5096118111696</v>
      </c>
      <c r="U1377">
        <v>1928.5154380126608</v>
      </c>
      <c r="W1377">
        <v>1928515.4380126607</v>
      </c>
      <c r="X1377">
        <f t="shared" si="321"/>
        <v>-123.91666666666696</v>
      </c>
      <c r="Y1377">
        <f t="shared" si="322"/>
        <v>95.958121132330263</v>
      </c>
      <c r="Z1377">
        <f t="shared" si="323"/>
        <v>102.11229000000002</v>
      </c>
      <c r="AA1377">
        <f t="shared" si="324"/>
        <v>4328.9941737985091</v>
      </c>
      <c r="AB1377">
        <f t="shared" si="325"/>
        <v>191.66007253086423</v>
      </c>
    </row>
    <row r="1378" spans="2:28" x14ac:dyDescent="0.55000000000000004">
      <c r="B1378" s="6" t="s">
        <v>39</v>
      </c>
      <c r="C1378" s="6">
        <v>1372</v>
      </c>
      <c r="D1378" s="6">
        <v>350</v>
      </c>
      <c r="E1378" s="12">
        <v>57.8</v>
      </c>
      <c r="F1378" s="16">
        <f t="shared" si="326"/>
        <v>0</v>
      </c>
      <c r="G1378" s="16">
        <f t="shared" si="329"/>
        <v>0</v>
      </c>
      <c r="I1378">
        <v>15.916666666666666</v>
      </c>
      <c r="J1378">
        <f t="shared" si="315"/>
        <v>196.41741671440974</v>
      </c>
      <c r="K1378">
        <f t="shared" si="316"/>
        <v>0</v>
      </c>
      <c r="L1378">
        <f t="shared" si="317"/>
        <v>196.41741671440974</v>
      </c>
      <c r="M1378">
        <f t="shared" si="318"/>
        <v>196.41741671440974</v>
      </c>
      <c r="N1378">
        <f t="shared" si="319"/>
        <v>3126.3105493710214</v>
      </c>
      <c r="O1378">
        <f t="shared" si="320"/>
        <v>3126.3105493710214</v>
      </c>
      <c r="P1378">
        <f t="shared" si="327"/>
        <v>6260635.9223605404</v>
      </c>
      <c r="Q1378">
        <f t="shared" si="328"/>
        <v>-1928515.4380126607</v>
      </c>
      <c r="S1378">
        <v>3.1263105493710213</v>
      </c>
      <c r="T1378">
        <v>6260.6359223605405</v>
      </c>
      <c r="U1378">
        <v>1928.5154380126608</v>
      </c>
      <c r="W1378">
        <v>1928515.4380126607</v>
      </c>
      <c r="X1378">
        <f t="shared" si="321"/>
        <v>0</v>
      </c>
      <c r="Y1378">
        <f t="shared" si="322"/>
        <v>94.305126714409724</v>
      </c>
      <c r="Z1378">
        <f t="shared" si="323"/>
        <v>102.11229000000002</v>
      </c>
      <c r="AA1378">
        <f t="shared" si="324"/>
        <v>4332.1204843478799</v>
      </c>
      <c r="AB1378">
        <f t="shared" si="325"/>
        <v>188.35849652777779</v>
      </c>
    </row>
    <row r="1379" spans="2:28" x14ac:dyDescent="0.55000000000000004">
      <c r="B1379" s="6" t="s">
        <v>39</v>
      </c>
      <c r="C1379" s="6">
        <v>1373</v>
      </c>
      <c r="D1379" s="6">
        <v>351</v>
      </c>
      <c r="E1379" s="12">
        <v>57.8</v>
      </c>
      <c r="F1379" s="16">
        <f t="shared" si="326"/>
        <v>-6.9444444444444448E-2</v>
      </c>
      <c r="G1379" s="16">
        <f t="shared" si="329"/>
        <v>-0.25</v>
      </c>
      <c r="I1379">
        <v>15.611111111111111</v>
      </c>
      <c r="J1379">
        <f t="shared" si="315"/>
        <v>192.83138103973766</v>
      </c>
      <c r="K1379">
        <f t="shared" si="316"/>
        <v>-16.313112847222225</v>
      </c>
      <c r="L1379">
        <f t="shared" si="317"/>
        <v>37.935547706404314</v>
      </c>
      <c r="M1379">
        <f t="shared" si="318"/>
        <v>89.567492150848764</v>
      </c>
      <c r="N1379">
        <f t="shared" si="319"/>
        <v>1398.2480719104724</v>
      </c>
      <c r="O1379">
        <f t="shared" si="320"/>
        <v>1398.2480719104724</v>
      </c>
      <c r="P1379">
        <f t="shared" si="327"/>
        <v>6262034.1704324512</v>
      </c>
      <c r="Q1379">
        <f t="shared" si="328"/>
        <v>-1928515.4380126607</v>
      </c>
      <c r="S1379">
        <v>1.3982480719104724</v>
      </c>
      <c r="T1379">
        <v>6262.034170432451</v>
      </c>
      <c r="U1379">
        <v>1928.5154380126608</v>
      </c>
      <c r="W1379">
        <v>1928515.4380126607</v>
      </c>
      <c r="X1379">
        <f t="shared" si="321"/>
        <v>-103.2638888888889</v>
      </c>
      <c r="Y1379">
        <f t="shared" si="322"/>
        <v>90.719091039737663</v>
      </c>
      <c r="Z1379">
        <f t="shared" si="323"/>
        <v>102.11229000000002</v>
      </c>
      <c r="AA1379">
        <f t="shared" si="324"/>
        <v>4333.5187324197905</v>
      </c>
      <c r="AB1379">
        <f t="shared" si="325"/>
        <v>181.19599845679011</v>
      </c>
    </row>
    <row r="1380" spans="2:28" x14ac:dyDescent="0.55000000000000004">
      <c r="B1380" s="6" t="s">
        <v>39</v>
      </c>
      <c r="C1380" s="6">
        <v>1374</v>
      </c>
      <c r="D1380" s="6">
        <v>352</v>
      </c>
      <c r="E1380" s="12">
        <v>57.3</v>
      </c>
      <c r="F1380" s="16">
        <f t="shared" si="326"/>
        <v>-0.22222222222222143</v>
      </c>
      <c r="G1380" s="16">
        <f t="shared" si="329"/>
        <v>-0.79999999999999716</v>
      </c>
      <c r="I1380">
        <v>15.083333333333334</v>
      </c>
      <c r="J1380">
        <f t="shared" si="315"/>
        <v>186.8010391102431</v>
      </c>
      <c r="K1380">
        <f t="shared" si="316"/>
        <v>-52.201961111110926</v>
      </c>
      <c r="L1380">
        <f t="shared" si="317"/>
        <v>-308.86562755642183</v>
      </c>
      <c r="M1380">
        <f t="shared" si="318"/>
        <v>-143.64340533420017</v>
      </c>
      <c r="N1380">
        <f t="shared" si="319"/>
        <v>-2166.6213637908527</v>
      </c>
      <c r="O1380">
        <f t="shared" si="320"/>
        <v>-2166.6213637908527</v>
      </c>
      <c r="P1380">
        <f t="shared" si="327"/>
        <v>6262034.1704324512</v>
      </c>
      <c r="Q1380">
        <f t="shared" si="328"/>
        <v>-1930682.0593764517</v>
      </c>
      <c r="S1380">
        <v>-2.1666213637908527</v>
      </c>
      <c r="T1380">
        <v>6262.034170432451</v>
      </c>
      <c r="U1380">
        <v>1930.6820593764517</v>
      </c>
      <c r="W1380">
        <v>1930682.0593764517</v>
      </c>
      <c r="X1380">
        <f t="shared" si="321"/>
        <v>-330.44444444444326</v>
      </c>
      <c r="Y1380">
        <f t="shared" si="322"/>
        <v>84.688749110243066</v>
      </c>
      <c r="Z1380">
        <f t="shared" si="323"/>
        <v>102.11229000000002</v>
      </c>
      <c r="AA1380">
        <f t="shared" si="324"/>
        <v>4331.3521110559996</v>
      </c>
      <c r="AB1380">
        <f t="shared" si="325"/>
        <v>169.15141319444447</v>
      </c>
    </row>
    <row r="1381" spans="2:28" x14ac:dyDescent="0.55000000000000004">
      <c r="B1381" s="6" t="s">
        <v>39</v>
      </c>
      <c r="C1381" s="6">
        <v>1375</v>
      </c>
      <c r="D1381" s="6">
        <v>353</v>
      </c>
      <c r="E1381" s="12">
        <v>56.2</v>
      </c>
      <c r="F1381" s="16">
        <f t="shared" si="326"/>
        <v>-0.41666666666666663</v>
      </c>
      <c r="G1381" s="16">
        <f t="shared" si="329"/>
        <v>-1.5</v>
      </c>
      <c r="I1381">
        <v>14.111111111111111</v>
      </c>
      <c r="J1381">
        <f t="shared" si="315"/>
        <v>176.23537452932101</v>
      </c>
      <c r="K1381">
        <f t="shared" si="316"/>
        <v>-97.878677083333329</v>
      </c>
      <c r="L1381">
        <f t="shared" si="317"/>
        <v>-753.13962547067888</v>
      </c>
      <c r="M1381">
        <f t="shared" si="318"/>
        <v>-443.34795880401225</v>
      </c>
      <c r="N1381">
        <f t="shared" si="319"/>
        <v>-6256.1323075677283</v>
      </c>
      <c r="O1381">
        <f t="shared" si="320"/>
        <v>-6256.1323075677283</v>
      </c>
      <c r="P1381">
        <f t="shared" si="327"/>
        <v>6262034.1704324512</v>
      </c>
      <c r="Q1381">
        <f t="shared" si="328"/>
        <v>-1936938.1916840193</v>
      </c>
      <c r="S1381">
        <v>-6.2561323075677286</v>
      </c>
      <c r="T1381">
        <v>6262.034170432451</v>
      </c>
      <c r="U1381">
        <v>1936.9381916840193</v>
      </c>
      <c r="W1381">
        <v>1936938.1916840193</v>
      </c>
      <c r="X1381">
        <f t="shared" si="321"/>
        <v>-619.58333333333326</v>
      </c>
      <c r="Y1381">
        <f t="shared" si="322"/>
        <v>74.123084529320991</v>
      </c>
      <c r="Z1381">
        <f t="shared" si="323"/>
        <v>102.11229000000002</v>
      </c>
      <c r="AA1381">
        <f t="shared" si="324"/>
        <v>4325.0959787484317</v>
      </c>
      <c r="AB1381">
        <f t="shared" si="325"/>
        <v>148.04829012345678</v>
      </c>
    </row>
    <row r="1382" spans="2:28" x14ac:dyDescent="0.55000000000000004">
      <c r="B1382" s="6" t="s">
        <v>39</v>
      </c>
      <c r="C1382" s="6">
        <v>1376</v>
      </c>
      <c r="D1382" s="6">
        <v>354</v>
      </c>
      <c r="E1382" s="12">
        <v>54.3</v>
      </c>
      <c r="F1382" s="16">
        <f t="shared" si="326"/>
        <v>-0.75000000000000078</v>
      </c>
      <c r="G1382" s="16">
        <f t="shared" si="329"/>
        <v>-2.7000000000000028</v>
      </c>
      <c r="I1382">
        <v>12.638888888888889</v>
      </c>
      <c r="J1382">
        <f t="shared" si="315"/>
        <v>161.57556877845295</v>
      </c>
      <c r="K1382">
        <f t="shared" si="316"/>
        <v>-176.18161875000018</v>
      </c>
      <c r="L1382">
        <f t="shared" si="317"/>
        <v>-1511.2994312215487</v>
      </c>
      <c r="M1382">
        <f t="shared" si="318"/>
        <v>-953.67443122154816</v>
      </c>
      <c r="N1382">
        <f t="shared" si="319"/>
        <v>-12053.385172383456</v>
      </c>
      <c r="O1382">
        <f t="shared" si="320"/>
        <v>-12053.385172383456</v>
      </c>
      <c r="P1382">
        <f t="shared" si="327"/>
        <v>6262034.1704324512</v>
      </c>
      <c r="Q1382">
        <f t="shared" si="328"/>
        <v>-1948991.5768564027</v>
      </c>
      <c r="S1382">
        <v>-12.053385172383456</v>
      </c>
      <c r="T1382">
        <v>6262.034170432451</v>
      </c>
      <c r="U1382">
        <v>1948.9915768564026</v>
      </c>
      <c r="W1382">
        <v>1948991.5768564027</v>
      </c>
      <c r="X1382">
        <f t="shared" si="321"/>
        <v>-1115.2500000000011</v>
      </c>
      <c r="Y1382">
        <f t="shared" si="322"/>
        <v>59.463278778452938</v>
      </c>
      <c r="Z1382">
        <f t="shared" si="323"/>
        <v>102.11229000000002</v>
      </c>
      <c r="AA1382">
        <f t="shared" si="324"/>
        <v>4313.0425935760486</v>
      </c>
      <c r="AB1382">
        <f t="shared" si="325"/>
        <v>118.76781442901235</v>
      </c>
    </row>
    <row r="1383" spans="2:28" x14ac:dyDescent="0.55000000000000004">
      <c r="B1383" s="6" t="s">
        <v>39</v>
      </c>
      <c r="C1383" s="6">
        <v>1377</v>
      </c>
      <c r="D1383" s="6">
        <v>355</v>
      </c>
      <c r="E1383" s="12">
        <v>50.8</v>
      </c>
      <c r="F1383" s="16">
        <f t="shared" si="326"/>
        <v>-1.2222222222222219</v>
      </c>
      <c r="G1383" s="16">
        <f t="shared" si="329"/>
        <v>-4.3999999999999986</v>
      </c>
      <c r="I1383">
        <v>11.166666666666666</v>
      </c>
      <c r="J1383">
        <f t="shared" si="315"/>
        <v>148.52940727430558</v>
      </c>
      <c r="K1383">
        <f t="shared" si="316"/>
        <v>-287.11078611111105</v>
      </c>
      <c r="L1383">
        <f t="shared" si="317"/>
        <v>-2577.6372593923602</v>
      </c>
      <c r="M1383">
        <f t="shared" si="318"/>
        <v>-1668.9150371701382</v>
      </c>
      <c r="N1383">
        <f t="shared" si="319"/>
        <v>-18636.217915066543</v>
      </c>
      <c r="O1383">
        <f t="shared" si="320"/>
        <v>-18636.217915066543</v>
      </c>
      <c r="P1383">
        <f t="shared" si="327"/>
        <v>6262034.1704324512</v>
      </c>
      <c r="Q1383">
        <f t="shared" si="328"/>
        <v>-1967627.7947714692</v>
      </c>
      <c r="S1383">
        <v>-18.636217915066545</v>
      </c>
      <c r="T1383">
        <v>6262.034170432451</v>
      </c>
      <c r="U1383">
        <v>1967.6277947714693</v>
      </c>
      <c r="W1383">
        <v>1967627.7947714692</v>
      </c>
      <c r="X1383">
        <f t="shared" si="321"/>
        <v>-1817.4444444444439</v>
      </c>
      <c r="Y1383">
        <f t="shared" si="322"/>
        <v>46.417117274305554</v>
      </c>
      <c r="Z1383">
        <f t="shared" si="323"/>
        <v>102.11229000000002</v>
      </c>
      <c r="AA1383">
        <f t="shared" si="324"/>
        <v>4294.4063756609812</v>
      </c>
      <c r="AB1383">
        <f t="shared" si="325"/>
        <v>92.710319444444437</v>
      </c>
    </row>
    <row r="1384" spans="2:28" x14ac:dyDescent="0.55000000000000004">
      <c r="B1384" s="6" t="s">
        <v>39</v>
      </c>
      <c r="C1384" s="6">
        <v>1378</v>
      </c>
      <c r="D1384" s="6">
        <v>356</v>
      </c>
      <c r="E1384" s="12">
        <v>45.5</v>
      </c>
      <c r="F1384" s="16">
        <f t="shared" si="326"/>
        <v>-1.4722222222222214</v>
      </c>
      <c r="G1384" s="16">
        <f t="shared" si="329"/>
        <v>-5.2999999999999972</v>
      </c>
      <c r="I1384">
        <v>9.6944444444444446</v>
      </c>
      <c r="J1384">
        <f t="shared" si="315"/>
        <v>137.09689001687889</v>
      </c>
      <c r="K1384">
        <f t="shared" si="316"/>
        <v>-345.83799236111093</v>
      </c>
      <c r="L1384">
        <f t="shared" si="317"/>
        <v>-3146.694776649786</v>
      </c>
      <c r="M1384">
        <f t="shared" si="318"/>
        <v>-2052.0975544275643</v>
      </c>
      <c r="N1384">
        <f t="shared" si="319"/>
        <v>-19893.945735978334</v>
      </c>
      <c r="O1384">
        <f t="shared" si="320"/>
        <v>-19893.945735978334</v>
      </c>
      <c r="P1384">
        <f t="shared" si="327"/>
        <v>6262034.1704324512</v>
      </c>
      <c r="Q1384">
        <f t="shared" si="328"/>
        <v>-1987521.7405074476</v>
      </c>
      <c r="S1384">
        <v>-19.893945735978335</v>
      </c>
      <c r="T1384">
        <v>6262.034170432451</v>
      </c>
      <c r="U1384">
        <v>1987.5217405074477</v>
      </c>
      <c r="W1384">
        <v>1987521.7405074476</v>
      </c>
      <c r="X1384">
        <f t="shared" si="321"/>
        <v>-2189.1944444444434</v>
      </c>
      <c r="Y1384">
        <f t="shared" si="322"/>
        <v>34.984600016878865</v>
      </c>
      <c r="Z1384">
        <f t="shared" si="323"/>
        <v>102.11229000000002</v>
      </c>
      <c r="AA1384">
        <f t="shared" si="324"/>
        <v>4274.5124299250037</v>
      </c>
      <c r="AB1384">
        <f t="shared" si="325"/>
        <v>69.875805169753093</v>
      </c>
    </row>
    <row r="1385" spans="2:28" x14ac:dyDescent="0.55000000000000004">
      <c r="B1385" s="6" t="s">
        <v>39</v>
      </c>
      <c r="C1385" s="6">
        <v>1379</v>
      </c>
      <c r="D1385" s="6">
        <v>357</v>
      </c>
      <c r="E1385" s="12">
        <v>40.200000000000003</v>
      </c>
      <c r="F1385" s="16">
        <f t="shared" si="326"/>
        <v>-1.4722222222222223</v>
      </c>
      <c r="G1385" s="16">
        <f t="shared" si="329"/>
        <v>-5.3000000000000007</v>
      </c>
      <c r="I1385">
        <v>8.2222222222222214</v>
      </c>
      <c r="J1385">
        <f t="shared" si="315"/>
        <v>127.27801700617286</v>
      </c>
      <c r="K1385">
        <f t="shared" si="316"/>
        <v>-345.83799236111116</v>
      </c>
      <c r="L1385">
        <f t="shared" si="317"/>
        <v>-3156.5136496604946</v>
      </c>
      <c r="M1385">
        <f t="shared" si="318"/>
        <v>-2061.916427438272</v>
      </c>
      <c r="N1385">
        <f t="shared" si="319"/>
        <v>-16953.535070048012</v>
      </c>
      <c r="O1385">
        <f t="shared" si="320"/>
        <v>-16953.535070048012</v>
      </c>
      <c r="P1385">
        <f t="shared" si="327"/>
        <v>6262034.1704324512</v>
      </c>
      <c r="Q1385">
        <f t="shared" si="328"/>
        <v>-2004475.2755774956</v>
      </c>
      <c r="S1385">
        <v>-16.953535070048012</v>
      </c>
      <c r="T1385">
        <v>6262.034170432451</v>
      </c>
      <c r="U1385">
        <v>2004.4752755774957</v>
      </c>
      <c r="W1385">
        <v>2004475.2755774956</v>
      </c>
      <c r="X1385">
        <f t="shared" si="321"/>
        <v>-2189.1944444444448</v>
      </c>
      <c r="Y1385">
        <f t="shared" si="322"/>
        <v>25.165727006172837</v>
      </c>
      <c r="Z1385">
        <f t="shared" si="323"/>
        <v>102.11229000000002</v>
      </c>
      <c r="AA1385">
        <f t="shared" si="324"/>
        <v>4257.5588948549557</v>
      </c>
      <c r="AB1385">
        <f t="shared" si="325"/>
        <v>50.264271604938259</v>
      </c>
    </row>
    <row r="1386" spans="2:28" x14ac:dyDescent="0.55000000000000004">
      <c r="B1386" s="6" t="s">
        <v>39</v>
      </c>
      <c r="C1386" s="6">
        <v>1380</v>
      </c>
      <c r="D1386" s="6">
        <v>358</v>
      </c>
      <c r="E1386" s="12">
        <v>34.9</v>
      </c>
      <c r="F1386" s="16">
        <f t="shared" si="326"/>
        <v>-1.4722222222222223</v>
      </c>
      <c r="G1386" s="16">
        <f t="shared" si="329"/>
        <v>-5.3000000000000007</v>
      </c>
      <c r="I1386">
        <v>7.583333333333333</v>
      </c>
      <c r="J1386">
        <f t="shared" si="315"/>
        <v>123.51907036024308</v>
      </c>
      <c r="K1386">
        <f t="shared" si="316"/>
        <v>-345.83799236111116</v>
      </c>
      <c r="L1386">
        <f t="shared" si="317"/>
        <v>-3160.272596306424</v>
      </c>
      <c r="M1386">
        <f t="shared" si="318"/>
        <v>-2065.6753740842018</v>
      </c>
      <c r="N1386">
        <f t="shared" si="319"/>
        <v>-15664.704920138531</v>
      </c>
      <c r="O1386">
        <f t="shared" si="320"/>
        <v>-15664.704920138531</v>
      </c>
      <c r="P1386">
        <f t="shared" si="327"/>
        <v>6262034.1704324512</v>
      </c>
      <c r="Q1386">
        <f t="shared" si="328"/>
        <v>-2020139.980497634</v>
      </c>
      <c r="S1386">
        <v>-15.664704920138531</v>
      </c>
      <c r="T1386">
        <v>6262.034170432451</v>
      </c>
      <c r="U1386">
        <v>2020.139980497634</v>
      </c>
      <c r="W1386">
        <v>2020139.980497634</v>
      </c>
      <c r="X1386">
        <f t="shared" si="321"/>
        <v>-2189.1944444444448</v>
      </c>
      <c r="Y1386">
        <f t="shared" si="322"/>
        <v>21.406780360243058</v>
      </c>
      <c r="Z1386">
        <f t="shared" si="323"/>
        <v>102.11229000000002</v>
      </c>
      <c r="AA1386">
        <f t="shared" si="324"/>
        <v>4241.8941899348174</v>
      </c>
      <c r="AB1386">
        <f t="shared" si="325"/>
        <v>42.756413194444448</v>
      </c>
    </row>
    <row r="1387" spans="2:28" x14ac:dyDescent="0.55000000000000004">
      <c r="B1387" s="6" t="s">
        <v>39</v>
      </c>
      <c r="C1387" s="6">
        <v>1381</v>
      </c>
      <c r="D1387" s="6">
        <v>359</v>
      </c>
      <c r="E1387" s="12">
        <v>29.6</v>
      </c>
      <c r="F1387" s="16">
        <f t="shared" si="326"/>
        <v>-1.0555555555555551</v>
      </c>
      <c r="G1387" s="16">
        <f t="shared" si="329"/>
        <v>-3.7999999999999989</v>
      </c>
      <c r="I1387">
        <v>8.1388888888888893</v>
      </c>
      <c r="J1387">
        <f t="shared" si="315"/>
        <v>126.77048596595296</v>
      </c>
      <c r="K1387">
        <f t="shared" si="316"/>
        <v>-247.95931527777768</v>
      </c>
      <c r="L1387">
        <f t="shared" si="317"/>
        <v>-2227.6461807007126</v>
      </c>
      <c r="M1387">
        <f t="shared" si="318"/>
        <v>-1442.8406251451574</v>
      </c>
      <c r="N1387">
        <f t="shared" si="319"/>
        <v>-11743.119532431421</v>
      </c>
      <c r="O1387">
        <f t="shared" si="320"/>
        <v>-11743.119532431421</v>
      </c>
      <c r="P1387">
        <f t="shared" si="327"/>
        <v>6262034.1704324512</v>
      </c>
      <c r="Q1387">
        <f t="shared" si="328"/>
        <v>-2031883.1000300655</v>
      </c>
      <c r="S1387">
        <v>-11.743119532431422</v>
      </c>
      <c r="T1387">
        <v>6262.034170432451</v>
      </c>
      <c r="U1387">
        <v>2031.8831000300656</v>
      </c>
      <c r="W1387">
        <v>2031883.1000300655</v>
      </c>
      <c r="X1387">
        <f t="shared" si="321"/>
        <v>-1569.6111111111104</v>
      </c>
      <c r="Y1387">
        <f t="shared" si="322"/>
        <v>24.658195965952935</v>
      </c>
      <c r="Z1387">
        <f t="shared" si="323"/>
        <v>102.11229000000002</v>
      </c>
      <c r="AA1387">
        <f t="shared" si="324"/>
        <v>4230.1510704023858</v>
      </c>
      <c r="AB1387">
        <f t="shared" si="325"/>
        <v>49.250564429012343</v>
      </c>
    </row>
    <row r="1388" spans="2:28" x14ac:dyDescent="0.55000000000000004">
      <c r="B1388" s="6" t="s">
        <v>39</v>
      </c>
      <c r="C1388" s="6">
        <v>1382</v>
      </c>
      <c r="D1388" s="6">
        <v>360</v>
      </c>
      <c r="E1388" s="12">
        <v>27.3</v>
      </c>
      <c r="F1388" s="16">
        <f t="shared" si="326"/>
        <v>-4.1666666666666761E-2</v>
      </c>
      <c r="G1388" s="16">
        <f t="shared" si="329"/>
        <v>-0.15000000000000036</v>
      </c>
      <c r="I1388">
        <v>9.1388888888888893</v>
      </c>
      <c r="J1388">
        <f t="shared" si="315"/>
        <v>133.20208475067517</v>
      </c>
      <c r="K1388">
        <f t="shared" si="316"/>
        <v>-9.7878677083333567</v>
      </c>
      <c r="L1388">
        <f t="shared" si="317"/>
        <v>40.264584750674942</v>
      </c>
      <c r="M1388">
        <f t="shared" si="318"/>
        <v>71.243751417341684</v>
      </c>
      <c r="N1388">
        <f t="shared" si="319"/>
        <v>651.08872823070601</v>
      </c>
      <c r="O1388">
        <f t="shared" si="320"/>
        <v>651.08872823070601</v>
      </c>
      <c r="P1388">
        <f t="shared" si="327"/>
        <v>6262685.2591606816</v>
      </c>
      <c r="Q1388">
        <f t="shared" si="328"/>
        <v>-2031883.1000300655</v>
      </c>
      <c r="S1388">
        <v>0.65108872823070607</v>
      </c>
      <c r="T1388">
        <v>6262.6852591606821</v>
      </c>
      <c r="U1388">
        <v>2031.8831000300656</v>
      </c>
      <c r="W1388">
        <v>2031883.1000300655</v>
      </c>
      <c r="X1388">
        <f t="shared" si="321"/>
        <v>-61.958333333333478</v>
      </c>
      <c r="Y1388">
        <f t="shared" si="322"/>
        <v>31.089794750675161</v>
      </c>
      <c r="Z1388">
        <f t="shared" si="323"/>
        <v>102.11229000000002</v>
      </c>
      <c r="AA1388">
        <f t="shared" si="324"/>
        <v>4230.8021591306169</v>
      </c>
      <c r="AB1388">
        <f t="shared" si="325"/>
        <v>62.096592206790127</v>
      </c>
    </row>
    <row r="1389" spans="2:28" x14ac:dyDescent="0.55000000000000004">
      <c r="B1389" s="6" t="s">
        <v>39</v>
      </c>
      <c r="C1389" s="6">
        <v>1383</v>
      </c>
      <c r="D1389" s="6">
        <v>361</v>
      </c>
      <c r="E1389" s="12">
        <v>29.3</v>
      </c>
      <c r="F1389" s="16">
        <f t="shared" si="326"/>
        <v>0.77777777777777746</v>
      </c>
      <c r="G1389" s="16">
        <f t="shared" si="329"/>
        <v>2.7999999999999989</v>
      </c>
      <c r="I1389">
        <v>9.8888888888888893</v>
      </c>
      <c r="J1389">
        <f t="shared" si="315"/>
        <v>138.51435786265435</v>
      </c>
      <c r="K1389">
        <f t="shared" si="316"/>
        <v>182.70686388888879</v>
      </c>
      <c r="L1389">
        <f t="shared" si="317"/>
        <v>1873.347691195987</v>
      </c>
      <c r="M1389">
        <f t="shared" si="318"/>
        <v>1295.0699134182094</v>
      </c>
      <c r="N1389">
        <f t="shared" si="319"/>
        <v>12806.802477135627</v>
      </c>
      <c r="O1389">
        <f t="shared" si="320"/>
        <v>12806.802477135627</v>
      </c>
      <c r="P1389">
        <f t="shared" si="327"/>
        <v>6275492.061637817</v>
      </c>
      <c r="Q1389">
        <f t="shared" si="328"/>
        <v>-2031883.1000300655</v>
      </c>
      <c r="S1389">
        <v>12.806802477135626</v>
      </c>
      <c r="T1389">
        <v>6275.4920616378167</v>
      </c>
      <c r="U1389">
        <v>2031.8831000300656</v>
      </c>
      <c r="W1389">
        <v>2031883.1000300655</v>
      </c>
      <c r="X1389">
        <f t="shared" si="321"/>
        <v>1156.555555555555</v>
      </c>
      <c r="Y1389">
        <f t="shared" si="322"/>
        <v>36.402067862654327</v>
      </c>
      <c r="Z1389">
        <f t="shared" si="323"/>
        <v>102.11229000000002</v>
      </c>
      <c r="AA1389">
        <f t="shared" si="324"/>
        <v>4243.6089616077516</v>
      </c>
      <c r="AB1389">
        <f t="shared" si="325"/>
        <v>72.706956790123456</v>
      </c>
    </row>
    <row r="1390" spans="2:28" x14ac:dyDescent="0.55000000000000004">
      <c r="B1390" s="6" t="s">
        <v>39</v>
      </c>
      <c r="C1390" s="6">
        <v>1384</v>
      </c>
      <c r="D1390" s="6">
        <v>362</v>
      </c>
      <c r="E1390" s="12">
        <v>32.9</v>
      </c>
      <c r="F1390" s="16">
        <f t="shared" si="326"/>
        <v>0.87500000000000011</v>
      </c>
      <c r="G1390" s="16">
        <f t="shared" si="329"/>
        <v>3.1500000000000004</v>
      </c>
      <c r="I1390">
        <v>10.194444444444445</v>
      </c>
      <c r="J1390">
        <f t="shared" si="315"/>
        <v>140.79867838493442</v>
      </c>
      <c r="K1390">
        <f t="shared" si="316"/>
        <v>205.54522187500004</v>
      </c>
      <c r="L1390">
        <f t="shared" si="317"/>
        <v>2092.4861783849346</v>
      </c>
      <c r="M1390">
        <f t="shared" si="318"/>
        <v>1441.9236783849346</v>
      </c>
      <c r="N1390">
        <f t="shared" si="319"/>
        <v>14699.610832424196</v>
      </c>
      <c r="O1390">
        <f t="shared" si="320"/>
        <v>14699.610832424196</v>
      </c>
      <c r="P1390">
        <f t="shared" si="327"/>
        <v>6290191.6724702409</v>
      </c>
      <c r="Q1390">
        <f t="shared" si="328"/>
        <v>-2031883.1000300655</v>
      </c>
      <c r="S1390">
        <v>14.699610832424197</v>
      </c>
      <c r="T1390">
        <v>6290.1916724702414</v>
      </c>
      <c r="U1390">
        <v>2031.8831000300656</v>
      </c>
      <c r="W1390">
        <v>2031883.1000300655</v>
      </c>
      <c r="X1390">
        <f t="shared" si="321"/>
        <v>1301.1250000000002</v>
      </c>
      <c r="Y1390">
        <f t="shared" si="322"/>
        <v>38.686388384934418</v>
      </c>
      <c r="Z1390">
        <f t="shared" si="323"/>
        <v>102.11229000000002</v>
      </c>
      <c r="AA1390">
        <f t="shared" si="324"/>
        <v>4258.3085724401753</v>
      </c>
      <c r="AB1390">
        <f t="shared" si="325"/>
        <v>77.269499614197528</v>
      </c>
    </row>
    <row r="1391" spans="2:28" x14ac:dyDescent="0.55000000000000004">
      <c r="B1391" s="6" t="s">
        <v>39</v>
      </c>
      <c r="C1391" s="6">
        <v>1385</v>
      </c>
      <c r="D1391" s="6">
        <v>363</v>
      </c>
      <c r="E1391" s="12">
        <v>35.6</v>
      </c>
      <c r="F1391" s="16">
        <f t="shared" si="326"/>
        <v>0.52777777777777835</v>
      </c>
      <c r="G1391" s="16">
        <f t="shared" si="329"/>
        <v>1.9000000000000021</v>
      </c>
      <c r="I1391">
        <v>10.444444444444445</v>
      </c>
      <c r="J1391">
        <f t="shared" si="315"/>
        <v>142.71936885802472</v>
      </c>
      <c r="K1391">
        <f t="shared" si="316"/>
        <v>123.97965763888904</v>
      </c>
      <c r="L1391">
        <f t="shared" si="317"/>
        <v>1319.9277021913595</v>
      </c>
      <c r="M1391">
        <f t="shared" si="318"/>
        <v>927.52492441358118</v>
      </c>
      <c r="N1391">
        <f t="shared" si="319"/>
        <v>9687.4825438751814</v>
      </c>
      <c r="O1391">
        <f t="shared" si="320"/>
        <v>9687.4825438751814</v>
      </c>
      <c r="P1391">
        <f t="shared" si="327"/>
        <v>6299879.1550141163</v>
      </c>
      <c r="Q1391">
        <f t="shared" si="328"/>
        <v>-2031883.1000300655</v>
      </c>
      <c r="S1391">
        <v>9.6874825438751824</v>
      </c>
      <c r="T1391">
        <v>6299.8791550141168</v>
      </c>
      <c r="U1391">
        <v>2031.8831000300656</v>
      </c>
      <c r="W1391">
        <v>2031883.1000300655</v>
      </c>
      <c r="X1391">
        <f t="shared" si="321"/>
        <v>784.80555555555645</v>
      </c>
      <c r="Y1391">
        <f t="shared" si="322"/>
        <v>40.607078858024693</v>
      </c>
      <c r="Z1391">
        <f t="shared" si="323"/>
        <v>102.11229000000002</v>
      </c>
      <c r="AA1391">
        <f t="shared" si="324"/>
        <v>4267.9960549840507</v>
      </c>
      <c r="AB1391">
        <f t="shared" si="325"/>
        <v>81.105753086419753</v>
      </c>
    </row>
    <row r="1392" spans="2:28" x14ac:dyDescent="0.55000000000000004">
      <c r="B1392" s="6" t="s">
        <v>39</v>
      </c>
      <c r="C1392" s="6">
        <v>1386</v>
      </c>
      <c r="D1392" s="6">
        <v>364</v>
      </c>
      <c r="E1392" s="12">
        <v>36.700000000000003</v>
      </c>
      <c r="F1392" s="16">
        <f t="shared" si="326"/>
        <v>0.27777777777777779</v>
      </c>
      <c r="G1392" s="16">
        <f t="shared" si="329"/>
        <v>1</v>
      </c>
      <c r="I1392">
        <v>10.944444444444445</v>
      </c>
      <c r="J1392">
        <f t="shared" si="315"/>
        <v>146.70034238233026</v>
      </c>
      <c r="K1392">
        <f t="shared" si="316"/>
        <v>65.2524513888889</v>
      </c>
      <c r="L1392">
        <f t="shared" si="317"/>
        <v>766.28367571566366</v>
      </c>
      <c r="M1392">
        <f t="shared" si="318"/>
        <v>559.75589793788583</v>
      </c>
      <c r="N1392">
        <f t="shared" si="319"/>
        <v>6126.2173274313063</v>
      </c>
      <c r="O1392">
        <f t="shared" si="320"/>
        <v>6126.2173274313063</v>
      </c>
      <c r="P1392">
        <f t="shared" si="327"/>
        <v>6306005.3723415472</v>
      </c>
      <c r="Q1392">
        <f t="shared" si="328"/>
        <v>-2031883.1000300655</v>
      </c>
      <c r="S1392">
        <v>6.1262173274313065</v>
      </c>
      <c r="T1392">
        <v>6306.0053723415476</v>
      </c>
      <c r="U1392">
        <v>2031.8831000300656</v>
      </c>
      <c r="W1392">
        <v>2031883.1000300655</v>
      </c>
      <c r="X1392">
        <f t="shared" si="321"/>
        <v>413.0555555555556</v>
      </c>
      <c r="Y1392">
        <f t="shared" si="322"/>
        <v>44.588052382330254</v>
      </c>
      <c r="Z1392">
        <f t="shared" si="323"/>
        <v>102.11229000000002</v>
      </c>
      <c r="AA1392">
        <f t="shared" si="324"/>
        <v>4274.1222723114824</v>
      </c>
      <c r="AB1392">
        <f t="shared" si="325"/>
        <v>89.057072530864204</v>
      </c>
    </row>
    <row r="1393" spans="2:28" x14ac:dyDescent="0.55000000000000004">
      <c r="B1393" s="6" t="s">
        <v>39</v>
      </c>
      <c r="C1393" s="6">
        <v>1387</v>
      </c>
      <c r="D1393" s="6">
        <v>365</v>
      </c>
      <c r="E1393" s="12">
        <v>37.6</v>
      </c>
      <c r="F1393" s="16">
        <f t="shared" si="326"/>
        <v>0.37499999999999939</v>
      </c>
      <c r="G1393" s="16">
        <f t="shared" si="329"/>
        <v>1.3499999999999979</v>
      </c>
      <c r="I1393">
        <v>11.805555555555555</v>
      </c>
      <c r="J1393">
        <f t="shared" si="315"/>
        <v>153.99276206548998</v>
      </c>
      <c r="K1393">
        <f t="shared" si="316"/>
        <v>88.090809374999864</v>
      </c>
      <c r="L1393">
        <f t="shared" si="317"/>
        <v>990.43026206548859</v>
      </c>
      <c r="M1393">
        <f t="shared" si="318"/>
        <v>711.61776206548905</v>
      </c>
      <c r="N1393">
        <f t="shared" si="319"/>
        <v>8401.0430243842457</v>
      </c>
      <c r="O1393">
        <f t="shared" si="320"/>
        <v>8401.0430243842457</v>
      </c>
      <c r="P1393">
        <f t="shared" si="327"/>
        <v>6314406.4153659316</v>
      </c>
      <c r="Q1393">
        <f t="shared" si="328"/>
        <v>-2031883.1000300655</v>
      </c>
      <c r="S1393">
        <v>8.4010430243842453</v>
      </c>
      <c r="T1393">
        <v>6314.4064153659319</v>
      </c>
      <c r="U1393">
        <v>2031.8831000300656</v>
      </c>
      <c r="W1393">
        <v>2031883.1000300655</v>
      </c>
      <c r="X1393">
        <f t="shared" si="321"/>
        <v>557.62499999999909</v>
      </c>
      <c r="Y1393">
        <f t="shared" si="322"/>
        <v>51.880472065489968</v>
      </c>
      <c r="Z1393">
        <f t="shared" si="323"/>
        <v>102.11229000000002</v>
      </c>
      <c r="AA1393">
        <f t="shared" si="324"/>
        <v>4282.5233153358658</v>
      </c>
      <c r="AB1393">
        <f t="shared" si="325"/>
        <v>103.62244405864196</v>
      </c>
    </row>
    <row r="1394" spans="2:28" x14ac:dyDescent="0.55000000000000004">
      <c r="B1394" s="6" t="s">
        <v>39</v>
      </c>
      <c r="C1394" s="6">
        <v>1388</v>
      </c>
      <c r="D1394" s="6">
        <v>366</v>
      </c>
      <c r="E1394" s="12">
        <v>39.4</v>
      </c>
      <c r="F1394" s="16">
        <f t="shared" si="326"/>
        <v>0.68055555555555536</v>
      </c>
      <c r="G1394" s="16">
        <f t="shared" si="329"/>
        <v>2.4499999999999993</v>
      </c>
      <c r="I1394">
        <v>12.916666666666666</v>
      </c>
      <c r="J1394">
        <f t="shared" si="315"/>
        <v>164.21806202690973</v>
      </c>
      <c r="K1394">
        <f t="shared" si="316"/>
        <v>159.86850590277774</v>
      </c>
      <c r="L1394">
        <f t="shared" si="317"/>
        <v>1682.1972286935761</v>
      </c>
      <c r="M1394">
        <f t="shared" si="318"/>
        <v>1176.2041731380207</v>
      </c>
      <c r="N1394">
        <f t="shared" si="319"/>
        <v>15192.637236366099</v>
      </c>
      <c r="O1394">
        <f t="shared" si="320"/>
        <v>15192.637236366099</v>
      </c>
      <c r="P1394">
        <f t="shared" si="327"/>
        <v>6329599.0526022976</v>
      </c>
      <c r="Q1394">
        <f t="shared" si="328"/>
        <v>-2031883.1000300655</v>
      </c>
      <c r="S1394">
        <v>15.1926372363661</v>
      </c>
      <c r="T1394">
        <v>6329.5990526022979</v>
      </c>
      <c r="U1394">
        <v>2031.8831000300656</v>
      </c>
      <c r="W1394">
        <v>2031883.1000300655</v>
      </c>
      <c r="X1394">
        <f t="shared" si="321"/>
        <v>1011.9861111111109</v>
      </c>
      <c r="Y1394">
        <f t="shared" si="322"/>
        <v>62.105772026909726</v>
      </c>
      <c r="Z1394">
        <f t="shared" si="323"/>
        <v>102.11229000000002</v>
      </c>
      <c r="AA1394">
        <f t="shared" si="324"/>
        <v>4297.7159525722327</v>
      </c>
      <c r="AB1394">
        <f t="shared" si="325"/>
        <v>124.04574652777777</v>
      </c>
    </row>
    <row r="1395" spans="2:28" x14ac:dyDescent="0.55000000000000004">
      <c r="B1395" s="6" t="s">
        <v>39</v>
      </c>
      <c r="C1395" s="6">
        <v>1389</v>
      </c>
      <c r="D1395" s="6">
        <v>367</v>
      </c>
      <c r="E1395" s="12">
        <v>42.5</v>
      </c>
      <c r="F1395" s="16">
        <f t="shared" si="326"/>
        <v>0.98611111111111127</v>
      </c>
      <c r="G1395" s="16">
        <f t="shared" si="329"/>
        <v>3.5500000000000007</v>
      </c>
      <c r="I1395">
        <v>13.944444444444445</v>
      </c>
      <c r="J1395">
        <f t="shared" si="315"/>
        <v>174.49477571566359</v>
      </c>
      <c r="K1395">
        <f t="shared" si="316"/>
        <v>231.64620243055558</v>
      </c>
      <c r="L1395">
        <f t="shared" si="317"/>
        <v>2374.0156090489972</v>
      </c>
      <c r="M1395">
        <f t="shared" si="318"/>
        <v>1640.8419979378859</v>
      </c>
      <c r="N1395">
        <f t="shared" si="319"/>
        <v>22880.630082356078</v>
      </c>
      <c r="O1395">
        <f t="shared" si="320"/>
        <v>22880.630082356078</v>
      </c>
      <c r="P1395">
        <f t="shared" si="327"/>
        <v>6352479.6826846534</v>
      </c>
      <c r="Q1395">
        <f t="shared" si="328"/>
        <v>-2031883.1000300655</v>
      </c>
      <c r="S1395">
        <v>22.880630082356078</v>
      </c>
      <c r="T1395">
        <v>6352.4796826846532</v>
      </c>
      <c r="U1395">
        <v>2031.8831000300656</v>
      </c>
      <c r="W1395">
        <v>2031883.1000300655</v>
      </c>
      <c r="X1395">
        <f t="shared" si="321"/>
        <v>1466.3472222222224</v>
      </c>
      <c r="Y1395">
        <f t="shared" si="322"/>
        <v>72.382485715663591</v>
      </c>
      <c r="Z1395">
        <f t="shared" si="323"/>
        <v>102.11229000000002</v>
      </c>
      <c r="AA1395">
        <f t="shared" si="324"/>
        <v>4320.5965826545871</v>
      </c>
      <c r="AB1395">
        <f t="shared" si="325"/>
        <v>144.57173919753086</v>
      </c>
    </row>
    <row r="1396" spans="2:28" x14ac:dyDescent="0.55000000000000004">
      <c r="B1396" s="6" t="s">
        <v>39</v>
      </c>
      <c r="C1396" s="6">
        <v>1390</v>
      </c>
      <c r="D1396" s="6">
        <v>368</v>
      </c>
      <c r="E1396" s="12">
        <v>46.5</v>
      </c>
      <c r="F1396" s="16">
        <f t="shared" si="326"/>
        <v>1.0694444444444449</v>
      </c>
      <c r="G1396" s="16">
        <f t="shared" si="329"/>
        <v>3.8500000000000014</v>
      </c>
      <c r="I1396">
        <v>14.666666666666666</v>
      </c>
      <c r="J1396">
        <f t="shared" si="315"/>
        <v>182.18672888888892</v>
      </c>
      <c r="K1396">
        <f t="shared" si="316"/>
        <v>251.22193784722234</v>
      </c>
      <c r="L1396">
        <f t="shared" si="317"/>
        <v>2567.5825622222233</v>
      </c>
      <c r="M1396">
        <f t="shared" si="318"/>
        <v>1772.4506177777785</v>
      </c>
      <c r="N1396">
        <f t="shared" si="319"/>
        <v>25995.942394074082</v>
      </c>
      <c r="O1396">
        <f t="shared" si="320"/>
        <v>25995.942394074082</v>
      </c>
      <c r="P1396">
        <f t="shared" si="327"/>
        <v>6378475.6250787275</v>
      </c>
      <c r="Q1396">
        <f t="shared" si="328"/>
        <v>-2031883.1000300655</v>
      </c>
      <c r="S1396">
        <v>25.995942394074081</v>
      </c>
      <c r="T1396">
        <v>6378.4756250787277</v>
      </c>
      <c r="U1396">
        <v>2031.8831000300656</v>
      </c>
      <c r="W1396">
        <v>2031883.1000300655</v>
      </c>
      <c r="X1396">
        <f t="shared" si="321"/>
        <v>1590.2638888888896</v>
      </c>
      <c r="Y1396">
        <f t="shared" si="322"/>
        <v>80.074438888888892</v>
      </c>
      <c r="Z1396">
        <f t="shared" si="323"/>
        <v>102.11229000000002</v>
      </c>
      <c r="AA1396">
        <f t="shared" si="324"/>
        <v>4346.5925250486616</v>
      </c>
      <c r="AB1396">
        <f t="shared" si="325"/>
        <v>159.9351111111111</v>
      </c>
    </row>
    <row r="1397" spans="2:28" x14ac:dyDescent="0.55000000000000004">
      <c r="B1397" s="6" t="s">
        <v>39</v>
      </c>
      <c r="C1397" s="6">
        <v>1391</v>
      </c>
      <c r="D1397" s="6">
        <v>369</v>
      </c>
      <c r="E1397" s="12">
        <v>50.2</v>
      </c>
      <c r="F1397" s="16">
        <f t="shared" si="326"/>
        <v>0.87499999999999956</v>
      </c>
      <c r="G1397" s="16">
        <f t="shared" si="329"/>
        <v>3.1499999999999986</v>
      </c>
      <c r="I1397">
        <v>15.083333333333334</v>
      </c>
      <c r="J1397">
        <f t="shared" si="315"/>
        <v>186.8010391102431</v>
      </c>
      <c r="K1397">
        <f t="shared" si="316"/>
        <v>205.5452218749999</v>
      </c>
      <c r="L1397">
        <f t="shared" si="317"/>
        <v>2138.4885391102421</v>
      </c>
      <c r="M1397">
        <f t="shared" si="318"/>
        <v>1487.9260391102425</v>
      </c>
      <c r="N1397">
        <f t="shared" si="319"/>
        <v>22442.88442324616</v>
      </c>
      <c r="O1397">
        <f t="shared" si="320"/>
        <v>22442.88442324616</v>
      </c>
      <c r="P1397">
        <f t="shared" si="327"/>
        <v>6400918.5095019741</v>
      </c>
      <c r="Q1397">
        <f t="shared" si="328"/>
        <v>-2031883.1000300655</v>
      </c>
      <c r="S1397">
        <v>22.442884423246159</v>
      </c>
      <c r="T1397">
        <v>6400.9185095019739</v>
      </c>
      <c r="U1397">
        <v>2031.8831000300656</v>
      </c>
      <c r="W1397">
        <v>2031883.1000300655</v>
      </c>
      <c r="X1397">
        <f t="shared" si="321"/>
        <v>1301.1249999999993</v>
      </c>
      <c r="Y1397">
        <f t="shared" si="322"/>
        <v>84.688749110243066</v>
      </c>
      <c r="Z1397">
        <f t="shared" si="323"/>
        <v>102.11229000000002</v>
      </c>
      <c r="AA1397">
        <f t="shared" si="324"/>
        <v>4369.0354094719078</v>
      </c>
      <c r="AB1397">
        <f t="shared" si="325"/>
        <v>169.15141319444447</v>
      </c>
    </row>
    <row r="1398" spans="2:28" x14ac:dyDescent="0.55000000000000004">
      <c r="B1398" s="6" t="s">
        <v>39</v>
      </c>
      <c r="C1398" s="6">
        <v>1392</v>
      </c>
      <c r="D1398" s="6">
        <v>370</v>
      </c>
      <c r="E1398" s="12">
        <v>52.8</v>
      </c>
      <c r="F1398" s="16">
        <f t="shared" si="326"/>
        <v>0.56944444444444364</v>
      </c>
      <c r="G1398" s="16">
        <f t="shared" si="329"/>
        <v>2.0499999999999972</v>
      </c>
      <c r="I1398">
        <v>15.25</v>
      </c>
      <c r="J1398">
        <f t="shared" si="315"/>
        <v>188.68295386718751</v>
      </c>
      <c r="K1398">
        <f t="shared" si="316"/>
        <v>133.76752534722203</v>
      </c>
      <c r="L1398">
        <f t="shared" si="317"/>
        <v>1458.8287872005189</v>
      </c>
      <c r="M1398">
        <f t="shared" si="318"/>
        <v>1035.4468427560751</v>
      </c>
      <c r="N1398">
        <f t="shared" si="319"/>
        <v>15790.564352030146</v>
      </c>
      <c r="O1398">
        <f t="shared" si="320"/>
        <v>15790.564352030146</v>
      </c>
      <c r="P1398">
        <f t="shared" si="327"/>
        <v>6416709.073854004</v>
      </c>
      <c r="Q1398">
        <f t="shared" si="328"/>
        <v>-2031883.1000300655</v>
      </c>
      <c r="S1398">
        <v>15.790564352030145</v>
      </c>
      <c r="T1398">
        <v>6416.7090738540046</v>
      </c>
      <c r="U1398">
        <v>2031.8831000300656</v>
      </c>
      <c r="W1398">
        <v>2031883.1000300655</v>
      </c>
      <c r="X1398">
        <f t="shared" si="321"/>
        <v>846.76388888888766</v>
      </c>
      <c r="Y1398">
        <f t="shared" si="322"/>
        <v>86.570663867187506</v>
      </c>
      <c r="Z1398">
        <f t="shared" si="323"/>
        <v>102.11229000000002</v>
      </c>
      <c r="AA1398">
        <f t="shared" si="324"/>
        <v>4384.8259738239394</v>
      </c>
      <c r="AB1398">
        <f t="shared" si="325"/>
        <v>172.91021875000001</v>
      </c>
    </row>
    <row r="1399" spans="2:28" x14ac:dyDescent="0.55000000000000004">
      <c r="B1399" s="6" t="s">
        <v>39</v>
      </c>
      <c r="C1399" s="6">
        <v>1393</v>
      </c>
      <c r="D1399" s="6">
        <v>371</v>
      </c>
      <c r="E1399" s="12">
        <v>54.3</v>
      </c>
      <c r="F1399" s="16">
        <f t="shared" si="326"/>
        <v>0.29166666666666685</v>
      </c>
      <c r="G1399" s="16">
        <f t="shared" si="329"/>
        <v>1.0500000000000007</v>
      </c>
      <c r="I1399">
        <v>15.25</v>
      </c>
      <c r="J1399">
        <f t="shared" si="315"/>
        <v>188.68295386718751</v>
      </c>
      <c r="K1399">
        <f t="shared" si="316"/>
        <v>68.515073958333375</v>
      </c>
      <c r="L1399">
        <f t="shared" si="317"/>
        <v>839.24545386718796</v>
      </c>
      <c r="M1399">
        <f t="shared" si="318"/>
        <v>622.39128720052111</v>
      </c>
      <c r="N1399">
        <f t="shared" si="319"/>
        <v>9491.4671298079465</v>
      </c>
      <c r="O1399">
        <f t="shared" si="320"/>
        <v>9491.4671298079465</v>
      </c>
      <c r="P1399">
        <f t="shared" si="327"/>
        <v>6426200.540983812</v>
      </c>
      <c r="Q1399">
        <f t="shared" si="328"/>
        <v>-2031883.1000300655</v>
      </c>
      <c r="S1399">
        <v>9.4914671298079476</v>
      </c>
      <c r="T1399">
        <v>6426.2005409838121</v>
      </c>
      <c r="U1399">
        <v>2031.8831000300656</v>
      </c>
      <c r="W1399">
        <v>2031883.1000300655</v>
      </c>
      <c r="X1399">
        <f t="shared" si="321"/>
        <v>433.7083333333336</v>
      </c>
      <c r="Y1399">
        <f t="shared" si="322"/>
        <v>86.570663867187506</v>
      </c>
      <c r="Z1399">
        <f t="shared" si="323"/>
        <v>102.11229000000002</v>
      </c>
      <c r="AA1399">
        <f t="shared" si="324"/>
        <v>4394.317440953746</v>
      </c>
      <c r="AB1399">
        <f t="shared" si="325"/>
        <v>172.91021875000001</v>
      </c>
    </row>
    <row r="1400" spans="2:28" x14ac:dyDescent="0.55000000000000004">
      <c r="B1400" s="6" t="s">
        <v>39</v>
      </c>
      <c r="C1400" s="6">
        <v>1394</v>
      </c>
      <c r="D1400" s="6">
        <v>372</v>
      </c>
      <c r="E1400" s="12">
        <v>54.9</v>
      </c>
      <c r="F1400" s="16">
        <f t="shared" si="326"/>
        <v>8.3333333333333523E-2</v>
      </c>
      <c r="G1400" s="16">
        <f t="shared" si="329"/>
        <v>0.30000000000000071</v>
      </c>
      <c r="I1400">
        <v>15.194444444444445</v>
      </c>
      <c r="J1400">
        <f t="shared" si="315"/>
        <v>188.05335112799</v>
      </c>
      <c r="K1400">
        <f t="shared" si="316"/>
        <v>19.575735416666713</v>
      </c>
      <c r="L1400">
        <f t="shared" si="317"/>
        <v>373.92835112799042</v>
      </c>
      <c r="M1400">
        <f t="shared" si="318"/>
        <v>311.97001779465694</v>
      </c>
      <c r="N1400">
        <f t="shared" si="319"/>
        <v>4740.2111037132599</v>
      </c>
      <c r="O1400">
        <f t="shared" si="320"/>
        <v>4740.2111037132599</v>
      </c>
      <c r="P1400">
        <f t="shared" si="327"/>
        <v>6430940.7520875251</v>
      </c>
      <c r="Q1400">
        <f t="shared" si="328"/>
        <v>-2031883.1000300655</v>
      </c>
      <c r="S1400">
        <v>4.7402111037132597</v>
      </c>
      <c r="T1400">
        <v>6430.9407520875257</v>
      </c>
      <c r="U1400">
        <v>2031.8831000300656</v>
      </c>
      <c r="W1400">
        <v>2031883.1000300655</v>
      </c>
      <c r="X1400">
        <f t="shared" si="321"/>
        <v>123.91666666666696</v>
      </c>
      <c r="Y1400">
        <f t="shared" si="322"/>
        <v>85.941061127989983</v>
      </c>
      <c r="Z1400">
        <f t="shared" si="323"/>
        <v>102.11229000000002</v>
      </c>
      <c r="AA1400">
        <f t="shared" si="324"/>
        <v>4399.0576520574596</v>
      </c>
      <c r="AB1400">
        <f t="shared" si="325"/>
        <v>171.652694058642</v>
      </c>
    </row>
    <row r="1401" spans="2:28" x14ac:dyDescent="0.55000000000000004">
      <c r="B1401" s="6" t="s">
        <v>39</v>
      </c>
      <c r="C1401" s="6">
        <v>1395</v>
      </c>
      <c r="D1401" s="6">
        <v>373</v>
      </c>
      <c r="E1401" s="12">
        <v>54.9</v>
      </c>
      <c r="F1401" s="16">
        <f t="shared" si="326"/>
        <v>-2.7777777777777186E-2</v>
      </c>
      <c r="G1401" s="16">
        <f t="shared" si="329"/>
        <v>-9.9999999999997868E-2</v>
      </c>
      <c r="I1401">
        <v>15.027777777777779</v>
      </c>
      <c r="J1401">
        <f t="shared" si="315"/>
        <v>186.1783298316937</v>
      </c>
      <c r="K1401">
        <f t="shared" si="316"/>
        <v>-6.5252451388887502</v>
      </c>
      <c r="L1401">
        <f t="shared" si="317"/>
        <v>124.21999649836167</v>
      </c>
      <c r="M1401">
        <f t="shared" si="318"/>
        <v>144.87277427613901</v>
      </c>
      <c r="N1401">
        <f t="shared" si="319"/>
        <v>2177.1158578719778</v>
      </c>
      <c r="O1401">
        <f t="shared" si="320"/>
        <v>2177.1158578719778</v>
      </c>
      <c r="P1401">
        <f t="shared" si="327"/>
        <v>6433117.8679453973</v>
      </c>
      <c r="Q1401">
        <f t="shared" si="328"/>
        <v>-2031883.1000300655</v>
      </c>
      <c r="S1401">
        <v>2.177115857871978</v>
      </c>
      <c r="T1401">
        <v>6433.1178679453978</v>
      </c>
      <c r="U1401">
        <v>2031.8831000300656</v>
      </c>
      <c r="W1401">
        <v>2031883.1000300655</v>
      </c>
      <c r="X1401">
        <f t="shared" si="321"/>
        <v>-41.305555555554676</v>
      </c>
      <c r="Y1401">
        <f t="shared" si="322"/>
        <v>84.066039831693686</v>
      </c>
      <c r="Z1401">
        <f t="shared" si="323"/>
        <v>102.11229000000002</v>
      </c>
      <c r="AA1401">
        <f t="shared" si="324"/>
        <v>4401.2347679153318</v>
      </c>
      <c r="AB1401">
        <f t="shared" si="325"/>
        <v>167.90765702160493</v>
      </c>
    </row>
    <row r="1402" spans="2:28" x14ac:dyDescent="0.55000000000000004">
      <c r="B1402" s="6" t="s">
        <v>39</v>
      </c>
      <c r="C1402" s="6">
        <v>1396</v>
      </c>
      <c r="D1402" s="6">
        <v>374</v>
      </c>
      <c r="E1402" s="12">
        <v>54.7</v>
      </c>
      <c r="F1402" s="16">
        <f t="shared" si="326"/>
        <v>-0.11111111111111072</v>
      </c>
      <c r="G1402" s="16">
        <f t="shared" si="329"/>
        <v>-0.39999999999999858</v>
      </c>
      <c r="I1402">
        <v>14.777777777777779</v>
      </c>
      <c r="J1402">
        <f t="shared" si="315"/>
        <v>183.40457360339508</v>
      </c>
      <c r="K1402">
        <f t="shared" si="316"/>
        <v>-26.100980555555463</v>
      </c>
      <c r="L1402">
        <f t="shared" si="317"/>
        <v>-64.428759729937369</v>
      </c>
      <c r="M1402">
        <f t="shared" si="318"/>
        <v>18.182351381173447</v>
      </c>
      <c r="N1402">
        <f t="shared" si="319"/>
        <v>268.69474818845208</v>
      </c>
      <c r="O1402">
        <f t="shared" si="320"/>
        <v>268.69474818845208</v>
      </c>
      <c r="P1402">
        <f t="shared" si="327"/>
        <v>6433386.5626935856</v>
      </c>
      <c r="Q1402">
        <f t="shared" si="328"/>
        <v>-2031883.1000300655</v>
      </c>
      <c r="S1402">
        <v>0.26869474818845207</v>
      </c>
      <c r="T1402">
        <v>6433.3865626935858</v>
      </c>
      <c r="U1402">
        <v>2031.8831000300656</v>
      </c>
      <c r="W1402">
        <v>2031883.1000300655</v>
      </c>
      <c r="X1402">
        <f t="shared" si="321"/>
        <v>-165.22222222222163</v>
      </c>
      <c r="Y1402">
        <f t="shared" si="322"/>
        <v>81.292283603395077</v>
      </c>
      <c r="Z1402">
        <f t="shared" si="323"/>
        <v>102.11229000000002</v>
      </c>
      <c r="AA1402">
        <f t="shared" si="324"/>
        <v>4401.5034626635206</v>
      </c>
      <c r="AB1402">
        <f t="shared" si="325"/>
        <v>162.36754938271608</v>
      </c>
    </row>
    <row r="1403" spans="2:28" x14ac:dyDescent="0.55000000000000004">
      <c r="B1403" s="6" t="s">
        <v>39</v>
      </c>
      <c r="C1403" s="6">
        <v>1397</v>
      </c>
      <c r="D1403" s="6">
        <v>375</v>
      </c>
      <c r="E1403" s="12">
        <v>54.1</v>
      </c>
      <c r="F1403" s="16">
        <f t="shared" si="326"/>
        <v>-0.20833333333333331</v>
      </c>
      <c r="G1403" s="16">
        <f t="shared" si="329"/>
        <v>-0.75</v>
      </c>
      <c r="I1403">
        <v>14.472222222222221</v>
      </c>
      <c r="J1403">
        <f t="shared" si="315"/>
        <v>180.07761715808257</v>
      </c>
      <c r="K1403">
        <f t="shared" si="316"/>
        <v>-48.939338541666665</v>
      </c>
      <c r="L1403">
        <f t="shared" si="317"/>
        <v>-284.6098828419174</v>
      </c>
      <c r="M1403">
        <f t="shared" si="318"/>
        <v>-129.71404950858405</v>
      </c>
      <c r="N1403">
        <f t="shared" si="319"/>
        <v>-1877.2505498325636</v>
      </c>
      <c r="O1403">
        <f t="shared" si="320"/>
        <v>-1877.2505498325636</v>
      </c>
      <c r="P1403">
        <f t="shared" si="327"/>
        <v>6433386.5626935856</v>
      </c>
      <c r="Q1403">
        <f t="shared" si="328"/>
        <v>-2033760.3505798981</v>
      </c>
      <c r="S1403">
        <v>-1.8772505498325636</v>
      </c>
      <c r="T1403">
        <v>6433.3865626935858</v>
      </c>
      <c r="U1403">
        <v>2033.7603505798982</v>
      </c>
      <c r="W1403">
        <v>2033760.3505798981</v>
      </c>
      <c r="X1403">
        <f t="shared" si="321"/>
        <v>-309.79166666666663</v>
      </c>
      <c r="Y1403">
        <f t="shared" si="322"/>
        <v>77.965327158082559</v>
      </c>
      <c r="Z1403">
        <f t="shared" si="323"/>
        <v>102.11229000000002</v>
      </c>
      <c r="AA1403">
        <f t="shared" si="324"/>
        <v>4399.6262121136879</v>
      </c>
      <c r="AB1403">
        <f t="shared" si="325"/>
        <v>155.722518132716</v>
      </c>
    </row>
    <row r="1404" spans="2:28" x14ac:dyDescent="0.55000000000000004">
      <c r="B1404" s="6" t="s">
        <v>39</v>
      </c>
      <c r="C1404" s="6">
        <v>1398</v>
      </c>
      <c r="D1404" s="6">
        <v>376</v>
      </c>
      <c r="E1404" s="12">
        <v>53.2</v>
      </c>
      <c r="F1404" s="16">
        <f t="shared" si="326"/>
        <v>-0.27777777777777779</v>
      </c>
      <c r="G1404" s="16">
        <f t="shared" si="329"/>
        <v>-1</v>
      </c>
      <c r="I1404">
        <v>14.083333333333334</v>
      </c>
      <c r="J1404">
        <f t="shared" si="315"/>
        <v>175.94383858940975</v>
      </c>
      <c r="K1404">
        <f t="shared" si="316"/>
        <v>-65.2524513888889</v>
      </c>
      <c r="L1404">
        <f t="shared" si="317"/>
        <v>-443.63949474392365</v>
      </c>
      <c r="M1404">
        <f t="shared" si="318"/>
        <v>-237.11171696614585</v>
      </c>
      <c r="N1404">
        <f t="shared" si="319"/>
        <v>-3339.3233472732209</v>
      </c>
      <c r="O1404">
        <f t="shared" si="320"/>
        <v>-3339.3233472732209</v>
      </c>
      <c r="P1404">
        <f t="shared" si="327"/>
        <v>6433386.5626935856</v>
      </c>
      <c r="Q1404">
        <f t="shared" si="328"/>
        <v>-2037099.6739271714</v>
      </c>
      <c r="S1404">
        <v>-3.3393233472732211</v>
      </c>
      <c r="T1404">
        <v>6433.3865626935858</v>
      </c>
      <c r="U1404">
        <v>2037.0996739271714</v>
      </c>
      <c r="W1404">
        <v>2037099.6739271714</v>
      </c>
      <c r="X1404">
        <f t="shared" si="321"/>
        <v>-413.0555555555556</v>
      </c>
      <c r="Y1404">
        <f t="shared" si="322"/>
        <v>73.831548589409735</v>
      </c>
      <c r="Z1404">
        <f t="shared" si="323"/>
        <v>102.11229000000002</v>
      </c>
      <c r="AA1404">
        <f t="shared" si="324"/>
        <v>4396.2868887664144</v>
      </c>
      <c r="AB1404">
        <f t="shared" si="325"/>
        <v>147.46599652777778</v>
      </c>
    </row>
    <row r="1405" spans="2:28" x14ac:dyDescent="0.55000000000000004">
      <c r="B1405" s="6" t="s">
        <v>39</v>
      </c>
      <c r="C1405" s="6">
        <v>1399</v>
      </c>
      <c r="D1405" s="6">
        <v>377</v>
      </c>
      <c r="E1405" s="12">
        <v>52.1</v>
      </c>
      <c r="F1405" s="16">
        <f t="shared" si="326"/>
        <v>-0.34722222222222221</v>
      </c>
      <c r="G1405" s="16">
        <f t="shared" si="329"/>
        <v>-1.25</v>
      </c>
      <c r="I1405">
        <v>13.638888888888889</v>
      </c>
      <c r="J1405">
        <f t="shared" si="315"/>
        <v>171.35738943817518</v>
      </c>
      <c r="K1405">
        <f t="shared" si="316"/>
        <v>-81.565564236111115</v>
      </c>
      <c r="L1405">
        <f t="shared" si="317"/>
        <v>-603.12177722849151</v>
      </c>
      <c r="M1405">
        <f t="shared" si="318"/>
        <v>-344.96205500626928</v>
      </c>
      <c r="N1405">
        <f t="shared" si="319"/>
        <v>-4704.899139113284</v>
      </c>
      <c r="O1405">
        <f t="shared" si="320"/>
        <v>-4704.899139113284</v>
      </c>
      <c r="P1405">
        <f t="shared" si="327"/>
        <v>6433386.5626935856</v>
      </c>
      <c r="Q1405">
        <f t="shared" si="328"/>
        <v>-2041804.5730662846</v>
      </c>
      <c r="S1405">
        <v>-4.7048991391132837</v>
      </c>
      <c r="T1405">
        <v>6433.3865626935858</v>
      </c>
      <c r="U1405">
        <v>2041.8045730662848</v>
      </c>
      <c r="W1405">
        <v>2041804.5730662846</v>
      </c>
      <c r="X1405">
        <f t="shared" si="321"/>
        <v>-516.31944444444446</v>
      </c>
      <c r="Y1405">
        <f t="shared" si="322"/>
        <v>69.245099438175174</v>
      </c>
      <c r="Z1405">
        <f t="shared" si="323"/>
        <v>102.11229000000002</v>
      </c>
      <c r="AA1405">
        <f t="shared" si="324"/>
        <v>4391.5819896273006</v>
      </c>
      <c r="AB1405">
        <f t="shared" si="325"/>
        <v>138.30534220679013</v>
      </c>
    </row>
    <row r="1406" spans="2:28" x14ac:dyDescent="0.55000000000000004">
      <c r="B1406" s="6" t="s">
        <v>39</v>
      </c>
      <c r="C1406" s="6">
        <v>1400</v>
      </c>
      <c r="D1406" s="6">
        <v>378</v>
      </c>
      <c r="E1406" s="12">
        <v>50.7</v>
      </c>
      <c r="F1406" s="16">
        <f t="shared" si="326"/>
        <v>-0.41666666666666663</v>
      </c>
      <c r="G1406" s="16">
        <f t="shared" si="329"/>
        <v>-1.5</v>
      </c>
      <c r="I1406">
        <v>13.166666666666666</v>
      </c>
      <c r="J1406">
        <f t="shared" si="315"/>
        <v>166.64542185763889</v>
      </c>
      <c r="K1406">
        <f t="shared" si="316"/>
        <v>-97.878677083333329</v>
      </c>
      <c r="L1406">
        <f t="shared" si="317"/>
        <v>-762.72957814236099</v>
      </c>
      <c r="M1406">
        <f t="shared" si="318"/>
        <v>-452.93791147569436</v>
      </c>
      <c r="N1406">
        <f t="shared" si="319"/>
        <v>-5963.6825010966422</v>
      </c>
      <c r="O1406">
        <f t="shared" si="320"/>
        <v>-5963.6825010966422</v>
      </c>
      <c r="P1406">
        <f t="shared" si="327"/>
        <v>6433386.5626935856</v>
      </c>
      <c r="Q1406">
        <f t="shared" si="328"/>
        <v>-2047768.2555673814</v>
      </c>
      <c r="S1406">
        <v>-5.9636825010966428</v>
      </c>
      <c r="T1406">
        <v>6433.3865626935858</v>
      </c>
      <c r="U1406">
        <v>2047.7682555673814</v>
      </c>
      <c r="W1406">
        <v>2047768.2555673814</v>
      </c>
      <c r="X1406">
        <f t="shared" si="321"/>
        <v>-619.58333333333326</v>
      </c>
      <c r="Y1406">
        <f t="shared" si="322"/>
        <v>64.533131857638878</v>
      </c>
      <c r="Z1406">
        <f t="shared" si="323"/>
        <v>102.11229000000002</v>
      </c>
      <c r="AA1406">
        <f t="shared" si="324"/>
        <v>4385.6183071262039</v>
      </c>
      <c r="AB1406">
        <f t="shared" si="325"/>
        <v>128.8939861111111</v>
      </c>
    </row>
    <row r="1407" spans="2:28" x14ac:dyDescent="0.55000000000000004">
      <c r="B1407" s="6" t="s">
        <v>39</v>
      </c>
      <c r="C1407" s="6">
        <v>1401</v>
      </c>
      <c r="D1407" s="6">
        <v>379</v>
      </c>
      <c r="E1407" s="12">
        <v>49.1</v>
      </c>
      <c r="F1407" s="16">
        <f t="shared" si="326"/>
        <v>-0.45833333333333393</v>
      </c>
      <c r="G1407" s="16">
        <f t="shared" si="329"/>
        <v>-1.6500000000000021</v>
      </c>
      <c r="I1407">
        <v>12.555555555555555</v>
      </c>
      <c r="J1407">
        <f t="shared" si="315"/>
        <v>160.79402267746917</v>
      </c>
      <c r="K1407">
        <f t="shared" si="316"/>
        <v>-107.66654479166681</v>
      </c>
      <c r="L1407">
        <f t="shared" si="317"/>
        <v>-861.51847732253214</v>
      </c>
      <c r="M1407">
        <f t="shared" si="318"/>
        <v>-520.74764398919842</v>
      </c>
      <c r="N1407">
        <f t="shared" si="319"/>
        <v>-6538.2759745310468</v>
      </c>
      <c r="O1407">
        <f t="shared" si="320"/>
        <v>-6538.2759745310468</v>
      </c>
      <c r="P1407">
        <f t="shared" si="327"/>
        <v>6433386.5626935856</v>
      </c>
      <c r="Q1407">
        <f t="shared" si="328"/>
        <v>-2054306.5315419124</v>
      </c>
      <c r="S1407">
        <v>-6.5382759745310466</v>
      </c>
      <c r="T1407">
        <v>6433.3865626935858</v>
      </c>
      <c r="U1407">
        <v>2054.3065315419126</v>
      </c>
      <c r="W1407">
        <v>2054306.5315419124</v>
      </c>
      <c r="X1407">
        <f t="shared" si="321"/>
        <v>-681.54166666666754</v>
      </c>
      <c r="Y1407">
        <f t="shared" si="322"/>
        <v>58.681732677469142</v>
      </c>
      <c r="Z1407">
        <f t="shared" si="323"/>
        <v>102.11229000000002</v>
      </c>
      <c r="AA1407">
        <f t="shared" si="324"/>
        <v>4379.0800311516732</v>
      </c>
      <c r="AB1407">
        <f t="shared" si="325"/>
        <v>117.20680864197531</v>
      </c>
    </row>
    <row r="1408" spans="2:28" x14ac:dyDescent="0.55000000000000004">
      <c r="B1408" s="6" t="s">
        <v>39</v>
      </c>
      <c r="C1408" s="6">
        <v>1402</v>
      </c>
      <c r="D1408" s="6">
        <v>380</v>
      </c>
      <c r="E1408" s="12">
        <v>47.4</v>
      </c>
      <c r="F1408" s="16">
        <f t="shared" si="326"/>
        <v>-0.54166666666666641</v>
      </c>
      <c r="G1408" s="16">
        <f t="shared" si="329"/>
        <v>-1.9499999999999993</v>
      </c>
      <c r="I1408">
        <v>11.611111111111111</v>
      </c>
      <c r="J1408">
        <f t="shared" si="315"/>
        <v>152.29783242862658</v>
      </c>
      <c r="K1408">
        <f t="shared" si="316"/>
        <v>-127.24228020833327</v>
      </c>
      <c r="L1408">
        <f t="shared" si="317"/>
        <v>-1055.8896675713729</v>
      </c>
      <c r="M1408">
        <f t="shared" si="318"/>
        <v>-653.1605009047064</v>
      </c>
      <c r="N1408">
        <f t="shared" si="319"/>
        <v>-7583.919149393535</v>
      </c>
      <c r="O1408">
        <f t="shared" si="320"/>
        <v>-7583.919149393535</v>
      </c>
      <c r="P1408">
        <f t="shared" si="327"/>
        <v>6433386.5626935856</v>
      </c>
      <c r="Q1408">
        <f t="shared" si="328"/>
        <v>-2061890.4506913058</v>
      </c>
      <c r="S1408">
        <v>-7.5839191493935347</v>
      </c>
      <c r="T1408">
        <v>6433.3865626935858</v>
      </c>
      <c r="U1408">
        <v>2061.8904506913059</v>
      </c>
      <c r="W1408">
        <v>2061890.4506913058</v>
      </c>
      <c r="X1408">
        <f t="shared" si="321"/>
        <v>-805.45833333333292</v>
      </c>
      <c r="Y1408">
        <f t="shared" si="322"/>
        <v>50.185542428626547</v>
      </c>
      <c r="Z1408">
        <f t="shared" si="323"/>
        <v>102.11229000000002</v>
      </c>
      <c r="AA1408">
        <f t="shared" si="324"/>
        <v>4371.4961120022799</v>
      </c>
      <c r="AB1408">
        <f t="shared" si="325"/>
        <v>100.23710956790124</v>
      </c>
    </row>
    <row r="1409" spans="2:28" x14ac:dyDescent="0.55000000000000004">
      <c r="B1409" s="6" t="s">
        <v>39</v>
      </c>
      <c r="C1409" s="6">
        <v>1403</v>
      </c>
      <c r="D1409" s="6">
        <v>381</v>
      </c>
      <c r="E1409" s="12">
        <v>45.2</v>
      </c>
      <c r="F1409" s="16">
        <f t="shared" si="326"/>
        <v>-0.7777777777777779</v>
      </c>
      <c r="G1409" s="16">
        <f t="shared" si="329"/>
        <v>-2.8000000000000007</v>
      </c>
      <c r="I1409">
        <v>10.138888888888889</v>
      </c>
      <c r="J1409">
        <f t="shared" si="315"/>
        <v>140.37817728539738</v>
      </c>
      <c r="K1409">
        <f t="shared" si="316"/>
        <v>-182.7068638888889</v>
      </c>
      <c r="L1409">
        <f t="shared" si="317"/>
        <v>-1594.455156047936</v>
      </c>
      <c r="M1409">
        <f t="shared" si="318"/>
        <v>-1016.1773782701582</v>
      </c>
      <c r="N1409">
        <f t="shared" si="319"/>
        <v>-10302.909529683549</v>
      </c>
      <c r="O1409">
        <f t="shared" si="320"/>
        <v>-10302.909529683549</v>
      </c>
      <c r="P1409">
        <f t="shared" si="327"/>
        <v>6433386.5626935856</v>
      </c>
      <c r="Q1409">
        <f t="shared" si="328"/>
        <v>-2072193.3602209894</v>
      </c>
      <c r="S1409">
        <v>-10.30290952968355</v>
      </c>
      <c r="T1409">
        <v>6433.3865626935858</v>
      </c>
      <c r="U1409">
        <v>2072.1933602209897</v>
      </c>
      <c r="W1409">
        <v>2072193.3602209894</v>
      </c>
      <c r="X1409">
        <f t="shared" si="321"/>
        <v>-1156.5555555555557</v>
      </c>
      <c r="Y1409">
        <f t="shared" si="322"/>
        <v>38.265887285397383</v>
      </c>
      <c r="Z1409">
        <f t="shared" si="323"/>
        <v>102.11229000000002</v>
      </c>
      <c r="AA1409">
        <f t="shared" si="324"/>
        <v>4361.1932024725957</v>
      </c>
      <c r="AB1409">
        <f t="shared" si="325"/>
        <v>76.429619984567907</v>
      </c>
    </row>
    <row r="1410" spans="2:28" x14ac:dyDescent="0.55000000000000004">
      <c r="B1410" s="6" t="s">
        <v>39</v>
      </c>
      <c r="C1410" s="6">
        <v>1404</v>
      </c>
      <c r="D1410" s="6">
        <v>382</v>
      </c>
      <c r="E1410" s="12">
        <v>41.8</v>
      </c>
      <c r="F1410" s="16">
        <f t="shared" si="326"/>
        <v>-1.2083333333333337</v>
      </c>
      <c r="G1410" s="16">
        <f t="shared" si="329"/>
        <v>-4.3500000000000014</v>
      </c>
      <c r="I1410">
        <v>8.6666666666666661</v>
      </c>
      <c r="J1410">
        <f t="shared" si="315"/>
        <v>130.07216638888889</v>
      </c>
      <c r="K1410">
        <f t="shared" si="316"/>
        <v>-283.84816354166674</v>
      </c>
      <c r="L1410">
        <f t="shared" si="317"/>
        <v>-2565.115333611112</v>
      </c>
      <c r="M1410">
        <f t="shared" si="318"/>
        <v>-1666.7195002777783</v>
      </c>
      <c r="N1410">
        <f t="shared" si="319"/>
        <v>-14444.902335740744</v>
      </c>
      <c r="O1410">
        <f t="shared" si="320"/>
        <v>-14444.902335740744</v>
      </c>
      <c r="P1410">
        <f t="shared" si="327"/>
        <v>6433386.5626935856</v>
      </c>
      <c r="Q1410">
        <f t="shared" si="328"/>
        <v>-2086638.2625567303</v>
      </c>
      <c r="S1410">
        <v>-14.444902335740744</v>
      </c>
      <c r="T1410">
        <v>6433.3865626935858</v>
      </c>
      <c r="U1410">
        <v>2086.6382625567303</v>
      </c>
      <c r="W1410">
        <v>2086638.2625567303</v>
      </c>
      <c r="X1410">
        <f t="shared" si="321"/>
        <v>-1796.7916666666672</v>
      </c>
      <c r="Y1410">
        <f t="shared" si="322"/>
        <v>27.959876388888887</v>
      </c>
      <c r="Z1410">
        <f t="shared" si="323"/>
        <v>102.11229000000002</v>
      </c>
      <c r="AA1410">
        <f t="shared" si="324"/>
        <v>4346.7483001368555</v>
      </c>
      <c r="AB1410">
        <f t="shared" si="325"/>
        <v>55.845111111111102</v>
      </c>
    </row>
    <row r="1411" spans="2:28" x14ac:dyDescent="0.55000000000000004">
      <c r="B1411" s="6" t="s">
        <v>39</v>
      </c>
      <c r="C1411" s="6">
        <v>1405</v>
      </c>
      <c r="D1411" s="6">
        <v>383</v>
      </c>
      <c r="E1411" s="12">
        <v>36.5</v>
      </c>
      <c r="F1411" s="16">
        <f t="shared" si="326"/>
        <v>-1.4722222222222219</v>
      </c>
      <c r="G1411" s="16">
        <f t="shared" si="329"/>
        <v>-5.2999999999999989</v>
      </c>
      <c r="I1411">
        <v>7.666666666666667</v>
      </c>
      <c r="J1411">
        <f t="shared" si="315"/>
        <v>123.99213409722225</v>
      </c>
      <c r="K1411">
        <f t="shared" si="316"/>
        <v>-345.83799236111105</v>
      </c>
      <c r="L1411">
        <f t="shared" si="317"/>
        <v>-3159.7995325694437</v>
      </c>
      <c r="M1411">
        <f t="shared" si="318"/>
        <v>-2065.2023103472216</v>
      </c>
      <c r="N1411">
        <f t="shared" si="319"/>
        <v>-15833.217712662032</v>
      </c>
      <c r="O1411">
        <f t="shared" si="320"/>
        <v>-15833.217712662032</v>
      </c>
      <c r="P1411">
        <f t="shared" si="327"/>
        <v>6433386.5626935856</v>
      </c>
      <c r="Q1411">
        <f t="shared" si="328"/>
        <v>-2102471.4802693925</v>
      </c>
      <c r="S1411">
        <v>-15.833217712662032</v>
      </c>
      <c r="T1411">
        <v>6433.3865626935858</v>
      </c>
      <c r="U1411">
        <v>2102.4714802693925</v>
      </c>
      <c r="W1411">
        <v>2102471.4802693925</v>
      </c>
      <c r="X1411">
        <f t="shared" si="321"/>
        <v>-2189.1944444444439</v>
      </c>
      <c r="Y1411">
        <f t="shared" si="322"/>
        <v>21.879844097222229</v>
      </c>
      <c r="Z1411">
        <f t="shared" si="323"/>
        <v>102.11229000000002</v>
      </c>
      <c r="AA1411">
        <f t="shared" si="324"/>
        <v>4330.9150824241933</v>
      </c>
      <c r="AB1411">
        <f t="shared" si="325"/>
        <v>43.701277777777783</v>
      </c>
    </row>
    <row r="1412" spans="2:28" x14ac:dyDescent="0.55000000000000004">
      <c r="B1412" s="6" t="s">
        <v>39</v>
      </c>
      <c r="C1412" s="6">
        <v>1406</v>
      </c>
      <c r="D1412" s="6">
        <v>384</v>
      </c>
      <c r="E1412" s="12">
        <v>31.2</v>
      </c>
      <c r="F1412" s="16">
        <f t="shared" si="326"/>
        <v>-1.2361111111111109</v>
      </c>
      <c r="G1412" s="16">
        <f t="shared" si="329"/>
        <v>-4.4499999999999993</v>
      </c>
      <c r="I1412">
        <v>7.4722222222222223</v>
      </c>
      <c r="J1412">
        <f t="shared" si="315"/>
        <v>122.8963610816937</v>
      </c>
      <c r="K1412">
        <f t="shared" si="316"/>
        <v>-290.37340868055554</v>
      </c>
      <c r="L1412">
        <f t="shared" si="317"/>
        <v>-2634.2494722516394</v>
      </c>
      <c r="M1412">
        <f t="shared" si="318"/>
        <v>-1715.2008611405283</v>
      </c>
      <c r="N1412">
        <f t="shared" si="319"/>
        <v>-12816.361990188949</v>
      </c>
      <c r="O1412">
        <f t="shared" si="320"/>
        <v>-12816.361990188949</v>
      </c>
      <c r="P1412">
        <f t="shared" si="327"/>
        <v>6433386.5626935856</v>
      </c>
      <c r="Q1412">
        <f t="shared" si="328"/>
        <v>-2115287.8422595817</v>
      </c>
      <c r="S1412">
        <v>-12.816361990188948</v>
      </c>
      <c r="T1412">
        <v>6433.3865626935858</v>
      </c>
      <c r="U1412">
        <v>2115.2878422595818</v>
      </c>
      <c r="W1412">
        <v>2115287.8422595817</v>
      </c>
      <c r="X1412">
        <f t="shared" si="321"/>
        <v>-1838.0972222222219</v>
      </c>
      <c r="Y1412">
        <f t="shared" si="322"/>
        <v>20.784071081693675</v>
      </c>
      <c r="Z1412">
        <f t="shared" si="323"/>
        <v>102.11229000000002</v>
      </c>
      <c r="AA1412">
        <f t="shared" si="324"/>
        <v>4318.0987204340036</v>
      </c>
      <c r="AB1412">
        <f t="shared" si="325"/>
        <v>41.512657021604944</v>
      </c>
    </row>
    <row r="1413" spans="2:28" x14ac:dyDescent="0.55000000000000004">
      <c r="B1413" s="6" t="s">
        <v>39</v>
      </c>
      <c r="C1413" s="6">
        <v>1407</v>
      </c>
      <c r="D1413" s="6">
        <v>385</v>
      </c>
      <c r="E1413" s="12">
        <v>27.6</v>
      </c>
      <c r="F1413" s="16">
        <f t="shared" si="326"/>
        <v>-0.59722222222222232</v>
      </c>
      <c r="G1413" s="16">
        <f t="shared" si="329"/>
        <v>-2.1500000000000004</v>
      </c>
      <c r="I1413">
        <v>7.583333333333333</v>
      </c>
      <c r="J1413">
        <f t="shared" si="315"/>
        <v>123.51907036024308</v>
      </c>
      <c r="K1413">
        <f t="shared" si="316"/>
        <v>-140.29277048611112</v>
      </c>
      <c r="L1413">
        <f t="shared" si="317"/>
        <v>-1208.5850963064238</v>
      </c>
      <c r="M1413">
        <f t="shared" si="318"/>
        <v>-764.55037408420151</v>
      </c>
      <c r="N1413">
        <f t="shared" si="319"/>
        <v>-5797.840336805195</v>
      </c>
      <c r="O1413">
        <f t="shared" si="320"/>
        <v>-5797.840336805195</v>
      </c>
      <c r="P1413">
        <f t="shared" si="327"/>
        <v>6433386.5626935856</v>
      </c>
      <c r="Q1413">
        <f t="shared" si="328"/>
        <v>-2121085.6825963869</v>
      </c>
      <c r="S1413">
        <v>-5.7978403368051952</v>
      </c>
      <c r="T1413">
        <v>6433.3865626935858</v>
      </c>
      <c r="U1413">
        <v>2121.085682596387</v>
      </c>
      <c r="W1413">
        <v>2121085.6825963869</v>
      </c>
      <c r="X1413">
        <f t="shared" si="321"/>
        <v>-888.06944444444457</v>
      </c>
      <c r="Y1413">
        <f t="shared" si="322"/>
        <v>21.406780360243058</v>
      </c>
      <c r="Z1413">
        <f t="shared" si="323"/>
        <v>102.11229000000002</v>
      </c>
      <c r="AA1413">
        <f t="shared" si="324"/>
        <v>4312.3008800971984</v>
      </c>
      <c r="AB1413">
        <f t="shared" si="325"/>
        <v>42.756413194444448</v>
      </c>
    </row>
    <row r="1414" spans="2:28" x14ac:dyDescent="0.55000000000000004">
      <c r="B1414" s="6" t="s">
        <v>39</v>
      </c>
      <c r="C1414" s="6">
        <v>1408</v>
      </c>
      <c r="D1414" s="6">
        <v>386</v>
      </c>
      <c r="E1414" s="12">
        <v>26.9</v>
      </c>
      <c r="F1414" s="16">
        <f t="shared" si="326"/>
        <v>-4.1666666666666761E-2</v>
      </c>
      <c r="G1414" s="16">
        <f t="shared" si="329"/>
        <v>-0.15000000000000036</v>
      </c>
      <c r="I1414">
        <v>7.6388888888888893</v>
      </c>
      <c r="J1414">
        <f t="shared" si="315"/>
        <v>123.83387172984183</v>
      </c>
      <c r="K1414">
        <f t="shared" si="316"/>
        <v>-9.7878677083333567</v>
      </c>
      <c r="L1414">
        <f t="shared" si="317"/>
        <v>30.896371729841615</v>
      </c>
      <c r="M1414">
        <f t="shared" si="318"/>
        <v>61.875538396508354</v>
      </c>
      <c r="N1414">
        <f t="shared" si="319"/>
        <v>472.66036275110548</v>
      </c>
      <c r="O1414">
        <f t="shared" si="320"/>
        <v>472.66036275110548</v>
      </c>
      <c r="P1414">
        <f t="shared" si="327"/>
        <v>6433859.2230563369</v>
      </c>
      <c r="Q1414">
        <f t="shared" si="328"/>
        <v>-2121085.6825963869</v>
      </c>
      <c r="S1414">
        <v>0.47266036275110551</v>
      </c>
      <c r="T1414">
        <v>6433.8592230563372</v>
      </c>
      <c r="U1414">
        <v>2121.085682596387</v>
      </c>
      <c r="W1414">
        <v>2121085.6825963869</v>
      </c>
      <c r="X1414">
        <f t="shared" si="321"/>
        <v>-61.958333333333478</v>
      </c>
      <c r="Y1414">
        <f t="shared" si="322"/>
        <v>21.721581729841823</v>
      </c>
      <c r="Z1414">
        <f t="shared" si="323"/>
        <v>102.11229000000002</v>
      </c>
      <c r="AA1414">
        <f t="shared" si="324"/>
        <v>4312.7735404599498</v>
      </c>
      <c r="AB1414">
        <f t="shared" si="325"/>
        <v>43.385175540123463</v>
      </c>
    </row>
    <row r="1415" spans="2:28" x14ac:dyDescent="0.55000000000000004">
      <c r="B1415" s="6" t="s">
        <v>39</v>
      </c>
      <c r="C1415" s="6">
        <v>1409</v>
      </c>
      <c r="D1415" s="6">
        <v>387</v>
      </c>
      <c r="E1415" s="12">
        <v>27.3</v>
      </c>
      <c r="F1415" s="16">
        <f t="shared" si="326"/>
        <v>8.3333333333333523E-2</v>
      </c>
      <c r="G1415" s="16">
        <f t="shared" si="329"/>
        <v>0.30000000000000071</v>
      </c>
      <c r="I1415">
        <v>7.6111111111111107</v>
      </c>
      <c r="J1415">
        <f t="shared" ref="J1415:J1478" si="330">Y1415+Z1415</f>
        <v>123.67618381751545</v>
      </c>
      <c r="K1415">
        <f t="shared" ref="K1415:K1478" si="331">(($AH$24*F1415)*$AH$28)/2</f>
        <v>19.575735416666713</v>
      </c>
      <c r="L1415">
        <f t="shared" ref="L1415:L1478" si="332">(K1415/$AH$28)+M1415</f>
        <v>309.55118381751589</v>
      </c>
      <c r="M1415">
        <f t="shared" ref="M1415:M1478" si="333">J1415+X1415</f>
        <v>247.59285048418241</v>
      </c>
      <c r="N1415">
        <f t="shared" ref="N1415:N1478" si="334">M1415*I1415</f>
        <v>1884.4566953518326</v>
      </c>
      <c r="O1415">
        <f t="shared" ref="O1415:O1478" si="335">N1415*1</f>
        <v>1884.4566953518326</v>
      </c>
      <c r="P1415">
        <f t="shared" si="327"/>
        <v>6435743.6797516886</v>
      </c>
      <c r="Q1415">
        <f t="shared" si="328"/>
        <v>-2121085.6825963869</v>
      </c>
      <c r="S1415">
        <v>1.8844566953518327</v>
      </c>
      <c r="T1415">
        <v>6435.7436797516884</v>
      </c>
      <c r="U1415">
        <v>2121.085682596387</v>
      </c>
      <c r="W1415">
        <v>2121085.6825963869</v>
      </c>
      <c r="X1415">
        <f t="shared" ref="X1415:X1478" si="336">F1415*$AH$24</f>
        <v>123.91666666666696</v>
      </c>
      <c r="Y1415">
        <f t="shared" ref="Y1415:Y1478" si="337">0.5*1.225*$AH$26*$AH$25*I1415^2</f>
        <v>21.563893817515432</v>
      </c>
      <c r="Z1415">
        <f t="shared" ref="Z1415:Z1478" si="338">$AH$27*$AH$24*9.81</f>
        <v>102.11229000000002</v>
      </c>
      <c r="AA1415">
        <f t="shared" ref="AA1415:AA1478" si="339">T1415-U1415</f>
        <v>4314.6579971553019</v>
      </c>
      <c r="AB1415">
        <f t="shared" ref="AB1415:AB1478" si="340">(0.5*$AH$24*I1415^2)/1000</f>
        <v>43.070220679012337</v>
      </c>
    </row>
    <row r="1416" spans="2:28" x14ac:dyDescent="0.55000000000000004">
      <c r="B1416" s="6" t="s">
        <v>39</v>
      </c>
      <c r="C1416" s="6">
        <v>1410</v>
      </c>
      <c r="D1416" s="6">
        <v>388</v>
      </c>
      <c r="E1416" s="12">
        <v>27.5</v>
      </c>
      <c r="F1416" s="16">
        <f t="shared" ref="F1416:F1479" si="341">($E1417-$E1415)/2/3.6</f>
        <v>1.3888888888888593E-2</v>
      </c>
      <c r="G1416" s="16">
        <f t="shared" si="329"/>
        <v>4.9999999999998934E-2</v>
      </c>
      <c r="I1416">
        <v>7.5277777777777777</v>
      </c>
      <c r="J1416">
        <f t="shared" si="330"/>
        <v>123.20656681086035</v>
      </c>
      <c r="K1416">
        <f t="shared" si="331"/>
        <v>3.2626225694443751</v>
      </c>
      <c r="L1416">
        <f t="shared" si="332"/>
        <v>154.18573347752636</v>
      </c>
      <c r="M1416">
        <f t="shared" si="333"/>
        <v>143.8593445886377</v>
      </c>
      <c r="N1416">
        <f t="shared" si="334"/>
        <v>1082.9411773200227</v>
      </c>
      <c r="O1416">
        <f t="shared" si="335"/>
        <v>1082.9411773200227</v>
      </c>
      <c r="P1416">
        <f t="shared" ref="P1416:P1479" si="342">P1415+MAX(0,O1416)</f>
        <v>6436826.6209290083</v>
      </c>
      <c r="Q1416">
        <f t="shared" ref="Q1416:Q1479" si="343">Q1415+MIN(0,O1416)</f>
        <v>-2121085.6825963869</v>
      </c>
      <c r="S1416">
        <v>1.0829411773200228</v>
      </c>
      <c r="T1416">
        <v>6436.8266209290086</v>
      </c>
      <c r="U1416">
        <v>2121.085682596387</v>
      </c>
      <c r="W1416">
        <v>2121085.6825963869</v>
      </c>
      <c r="X1416">
        <f t="shared" si="336"/>
        <v>20.652777777777338</v>
      </c>
      <c r="Y1416">
        <f t="shared" si="337"/>
        <v>21.09427681086034</v>
      </c>
      <c r="Z1416">
        <f t="shared" si="338"/>
        <v>102.11229000000002</v>
      </c>
      <c r="AA1416">
        <f t="shared" si="339"/>
        <v>4315.7409383326212</v>
      </c>
      <c r="AB1416">
        <f t="shared" si="340"/>
        <v>42.132240354938276</v>
      </c>
    </row>
    <row r="1417" spans="2:28" x14ac:dyDescent="0.55000000000000004">
      <c r="B1417" s="6" t="s">
        <v>39</v>
      </c>
      <c r="C1417" s="6">
        <v>1411</v>
      </c>
      <c r="D1417" s="6">
        <v>389</v>
      </c>
      <c r="E1417" s="12">
        <v>27.4</v>
      </c>
      <c r="F1417" s="16">
        <f t="shared" si="341"/>
        <v>-5.5555555555555358E-2</v>
      </c>
      <c r="G1417" s="16">
        <f t="shared" ref="G1417:G1480" si="344">($E1418-$E1416)/2</f>
        <v>-0.19999999999999929</v>
      </c>
      <c r="I1417">
        <v>7.416666666666667</v>
      </c>
      <c r="J1417">
        <f t="shared" si="330"/>
        <v>122.58845317274307</v>
      </c>
      <c r="K1417">
        <f t="shared" si="331"/>
        <v>-13.050490277777731</v>
      </c>
      <c r="L1417">
        <f t="shared" si="332"/>
        <v>-1.3282134939231511</v>
      </c>
      <c r="M1417">
        <f t="shared" si="333"/>
        <v>39.977342061632257</v>
      </c>
      <c r="N1417">
        <f t="shared" si="334"/>
        <v>296.49862029043925</v>
      </c>
      <c r="O1417">
        <f t="shared" si="335"/>
        <v>296.49862029043925</v>
      </c>
      <c r="P1417">
        <f t="shared" si="342"/>
        <v>6437123.1195492987</v>
      </c>
      <c r="Q1417">
        <f t="shared" si="343"/>
        <v>-2121085.6825963869</v>
      </c>
      <c r="S1417">
        <v>0.29649862029043927</v>
      </c>
      <c r="T1417">
        <v>6437.1231195492992</v>
      </c>
      <c r="U1417">
        <v>2121.085682596387</v>
      </c>
      <c r="W1417">
        <v>2121085.6825963869</v>
      </c>
      <c r="X1417">
        <f t="shared" si="336"/>
        <v>-82.611111111110816</v>
      </c>
      <c r="Y1417">
        <f t="shared" si="337"/>
        <v>20.47616317274306</v>
      </c>
      <c r="Z1417">
        <f t="shared" si="338"/>
        <v>102.11229000000002</v>
      </c>
      <c r="AA1417">
        <f t="shared" si="339"/>
        <v>4316.0374369529127</v>
      </c>
      <c r="AB1417">
        <f t="shared" si="340"/>
        <v>40.897663194444448</v>
      </c>
    </row>
    <row r="1418" spans="2:28" x14ac:dyDescent="0.55000000000000004">
      <c r="B1418" s="6" t="s">
        <v>39</v>
      </c>
      <c r="C1418" s="6">
        <v>1412</v>
      </c>
      <c r="D1418" s="6">
        <v>390</v>
      </c>
      <c r="E1418" s="12">
        <v>27.1</v>
      </c>
      <c r="F1418" s="16">
        <f t="shared" si="341"/>
        <v>-9.7222222222222127E-2</v>
      </c>
      <c r="G1418" s="16">
        <f t="shared" si="344"/>
        <v>-0.34999999999999964</v>
      </c>
      <c r="I1418">
        <v>7.4444444444444446</v>
      </c>
      <c r="J1418">
        <f t="shared" si="330"/>
        <v>122.74211989969137</v>
      </c>
      <c r="K1418">
        <f t="shared" si="331"/>
        <v>-22.838357986111092</v>
      </c>
      <c r="L1418">
        <f t="shared" si="332"/>
        <v>-94.112046766975098</v>
      </c>
      <c r="M1418">
        <f t="shared" si="333"/>
        <v>-21.82732454475294</v>
      </c>
      <c r="N1418">
        <f t="shared" si="334"/>
        <v>-162.49230494427189</v>
      </c>
      <c r="O1418">
        <f t="shared" si="335"/>
        <v>-162.49230494427189</v>
      </c>
      <c r="P1418">
        <f t="shared" si="342"/>
        <v>6437123.1195492987</v>
      </c>
      <c r="Q1418">
        <f t="shared" si="343"/>
        <v>-2121248.1749013313</v>
      </c>
      <c r="S1418">
        <v>-0.16249230494427189</v>
      </c>
      <c r="T1418">
        <v>6437.1231195492992</v>
      </c>
      <c r="U1418">
        <v>2121.2481749013314</v>
      </c>
      <c r="W1418">
        <v>2121248.1749013313</v>
      </c>
      <c r="X1418">
        <f t="shared" si="336"/>
        <v>-144.56944444444431</v>
      </c>
      <c r="Y1418">
        <f t="shared" si="337"/>
        <v>20.629829899691359</v>
      </c>
      <c r="Z1418">
        <f t="shared" si="338"/>
        <v>102.11229000000002</v>
      </c>
      <c r="AA1418">
        <f t="shared" si="339"/>
        <v>4315.8749446479678</v>
      </c>
      <c r="AB1418">
        <f t="shared" si="340"/>
        <v>41.204586419753092</v>
      </c>
    </row>
    <row r="1419" spans="2:28" x14ac:dyDescent="0.55000000000000004">
      <c r="B1419" s="6" t="s">
        <v>39</v>
      </c>
      <c r="C1419" s="6">
        <v>1413</v>
      </c>
      <c r="D1419" s="6">
        <v>391</v>
      </c>
      <c r="E1419" s="12">
        <v>26.7</v>
      </c>
      <c r="F1419" s="16">
        <f t="shared" si="341"/>
        <v>-4.1666666666666761E-2</v>
      </c>
      <c r="G1419" s="16">
        <f t="shared" si="344"/>
        <v>-0.15000000000000036</v>
      </c>
      <c r="I1419">
        <v>7.833333333333333</v>
      </c>
      <c r="J1419">
        <f t="shared" si="330"/>
        <v>124.95377185763891</v>
      </c>
      <c r="K1419">
        <f t="shared" si="331"/>
        <v>-9.7878677083333567</v>
      </c>
      <c r="L1419">
        <f t="shared" si="332"/>
        <v>32.016271857638699</v>
      </c>
      <c r="M1419">
        <f t="shared" si="333"/>
        <v>62.995438524305435</v>
      </c>
      <c r="N1419">
        <f t="shared" si="334"/>
        <v>493.46426844039257</v>
      </c>
      <c r="O1419">
        <f t="shared" si="335"/>
        <v>493.46426844039257</v>
      </c>
      <c r="P1419">
        <f t="shared" si="342"/>
        <v>6437616.583817739</v>
      </c>
      <c r="Q1419">
        <f t="shared" si="343"/>
        <v>-2121248.1749013313</v>
      </c>
      <c r="S1419">
        <v>0.49346426844039259</v>
      </c>
      <c r="T1419">
        <v>6437.6165838177394</v>
      </c>
      <c r="U1419">
        <v>2121.2481749013314</v>
      </c>
      <c r="W1419">
        <v>2121248.1749013313</v>
      </c>
      <c r="X1419">
        <f t="shared" si="336"/>
        <v>-61.958333333333478</v>
      </c>
      <c r="Y1419">
        <f t="shared" si="337"/>
        <v>22.84148185763889</v>
      </c>
      <c r="Z1419">
        <f t="shared" si="338"/>
        <v>102.11229000000002</v>
      </c>
      <c r="AA1419">
        <f t="shared" si="339"/>
        <v>4316.368408916408</v>
      </c>
      <c r="AB1419">
        <f t="shared" si="340"/>
        <v>45.621986111111113</v>
      </c>
    </row>
    <row r="1420" spans="2:28" x14ac:dyDescent="0.55000000000000004">
      <c r="B1420" s="6" t="s">
        <v>39</v>
      </c>
      <c r="C1420" s="6">
        <v>1414</v>
      </c>
      <c r="D1420" s="6">
        <v>392</v>
      </c>
      <c r="E1420" s="12">
        <v>26.8</v>
      </c>
      <c r="F1420" s="16">
        <f t="shared" si="341"/>
        <v>0.20833333333333331</v>
      </c>
      <c r="G1420" s="16">
        <f t="shared" si="344"/>
        <v>0.75</v>
      </c>
      <c r="I1420">
        <v>8.6388888888888893</v>
      </c>
      <c r="J1420">
        <f t="shared" si="330"/>
        <v>129.89322363956407</v>
      </c>
      <c r="K1420">
        <f t="shared" si="331"/>
        <v>48.939338541666665</v>
      </c>
      <c r="L1420">
        <f t="shared" si="332"/>
        <v>594.58072363956398</v>
      </c>
      <c r="M1420">
        <f t="shared" si="333"/>
        <v>439.68489030623073</v>
      </c>
      <c r="N1420">
        <f t="shared" si="334"/>
        <v>3798.3889134788269</v>
      </c>
      <c r="O1420">
        <f t="shared" si="335"/>
        <v>3798.3889134788269</v>
      </c>
      <c r="P1420">
        <f t="shared" si="342"/>
        <v>6441414.9727312177</v>
      </c>
      <c r="Q1420">
        <f t="shared" si="343"/>
        <v>-2121248.1749013313</v>
      </c>
      <c r="S1420">
        <v>3.7983889134788269</v>
      </c>
      <c r="T1420">
        <v>6441.4149727312179</v>
      </c>
      <c r="U1420">
        <v>2121.2481749013314</v>
      </c>
      <c r="W1420">
        <v>2121248.1749013313</v>
      </c>
      <c r="X1420">
        <f t="shared" si="336"/>
        <v>309.79166666666663</v>
      </c>
      <c r="Y1420">
        <f t="shared" si="337"/>
        <v>27.780933639564051</v>
      </c>
      <c r="Z1420">
        <f t="shared" si="338"/>
        <v>102.11229000000002</v>
      </c>
      <c r="AA1420">
        <f t="shared" si="339"/>
        <v>4320.1667978298865</v>
      </c>
      <c r="AB1420">
        <f t="shared" si="340"/>
        <v>55.487703317901243</v>
      </c>
    </row>
    <row r="1421" spans="2:28" x14ac:dyDescent="0.55000000000000004">
      <c r="B1421" s="6" t="s">
        <v>39</v>
      </c>
      <c r="C1421" s="6">
        <v>1415</v>
      </c>
      <c r="D1421" s="6">
        <v>393</v>
      </c>
      <c r="E1421" s="12">
        <v>28.2</v>
      </c>
      <c r="F1421" s="16">
        <f t="shared" si="341"/>
        <v>0.59722222222222232</v>
      </c>
      <c r="G1421" s="16">
        <f t="shared" si="344"/>
        <v>2.1500000000000004</v>
      </c>
      <c r="I1421">
        <v>9.6666666666666661</v>
      </c>
      <c r="J1421">
        <f t="shared" si="330"/>
        <v>136.89669243055556</v>
      </c>
      <c r="K1421">
        <f t="shared" si="331"/>
        <v>140.29277048611112</v>
      </c>
      <c r="L1421">
        <f t="shared" si="332"/>
        <v>1469.0008590972222</v>
      </c>
      <c r="M1421">
        <f t="shared" si="333"/>
        <v>1024.9661368750001</v>
      </c>
      <c r="N1421">
        <f t="shared" si="334"/>
        <v>9908.0059897916672</v>
      </c>
      <c r="O1421">
        <f t="shared" si="335"/>
        <v>9908.0059897916672</v>
      </c>
      <c r="P1421">
        <f t="shared" si="342"/>
        <v>6451322.9787210096</v>
      </c>
      <c r="Q1421">
        <f t="shared" si="343"/>
        <v>-2121248.1749013313</v>
      </c>
      <c r="S1421">
        <v>9.9080059897916666</v>
      </c>
      <c r="T1421">
        <v>6451.3229787210093</v>
      </c>
      <c r="U1421">
        <v>2121.2481749013314</v>
      </c>
      <c r="W1421">
        <v>2121248.1749013313</v>
      </c>
      <c r="X1421">
        <f t="shared" si="336"/>
        <v>888.06944444444457</v>
      </c>
      <c r="Y1421">
        <f t="shared" si="337"/>
        <v>34.784402430555552</v>
      </c>
      <c r="Z1421">
        <f t="shared" si="338"/>
        <v>102.11229000000002</v>
      </c>
      <c r="AA1421">
        <f t="shared" si="339"/>
        <v>4330.074803819678</v>
      </c>
      <c r="AB1421">
        <f t="shared" si="340"/>
        <v>69.475944444444437</v>
      </c>
    </row>
    <row r="1422" spans="2:28" x14ac:dyDescent="0.55000000000000004">
      <c r="B1422" s="6" t="s">
        <v>39</v>
      </c>
      <c r="C1422" s="6">
        <v>1416</v>
      </c>
      <c r="D1422" s="6">
        <v>394</v>
      </c>
      <c r="E1422" s="12">
        <v>31.1</v>
      </c>
      <c r="F1422" s="16">
        <f t="shared" si="341"/>
        <v>0.9166666666666663</v>
      </c>
      <c r="G1422" s="16">
        <f t="shared" si="344"/>
        <v>3.2999999999999989</v>
      </c>
      <c r="I1422">
        <v>10.666666666666666</v>
      </c>
      <c r="J1422">
        <f t="shared" si="330"/>
        <v>144.46571222222224</v>
      </c>
      <c r="K1422">
        <f t="shared" si="331"/>
        <v>215.33308958333325</v>
      </c>
      <c r="L1422">
        <f t="shared" si="332"/>
        <v>2189.0907122222216</v>
      </c>
      <c r="M1422">
        <f t="shared" si="333"/>
        <v>1507.549045555555</v>
      </c>
      <c r="N1422">
        <f t="shared" si="334"/>
        <v>16080.523152592586</v>
      </c>
      <c r="O1422">
        <f t="shared" si="335"/>
        <v>16080.523152592586</v>
      </c>
      <c r="P1422">
        <f t="shared" si="342"/>
        <v>6467403.5018736022</v>
      </c>
      <c r="Q1422">
        <f t="shared" si="343"/>
        <v>-2121248.1749013313</v>
      </c>
      <c r="S1422">
        <v>16.080523152592587</v>
      </c>
      <c r="T1422">
        <v>6467.4035018736022</v>
      </c>
      <c r="U1422">
        <v>2121.2481749013314</v>
      </c>
      <c r="W1422">
        <v>2121248.1749013313</v>
      </c>
      <c r="X1422">
        <f t="shared" si="336"/>
        <v>1363.0833333333328</v>
      </c>
      <c r="Y1422">
        <f t="shared" si="337"/>
        <v>42.353422222222221</v>
      </c>
      <c r="Z1422">
        <f t="shared" si="338"/>
        <v>102.11229000000002</v>
      </c>
      <c r="AA1422">
        <f t="shared" si="339"/>
        <v>4346.1553269722708</v>
      </c>
      <c r="AB1422">
        <f t="shared" si="340"/>
        <v>84.59377777777776</v>
      </c>
    </row>
    <row r="1423" spans="2:28" x14ac:dyDescent="0.55000000000000004">
      <c r="B1423" s="6" t="s">
        <v>39</v>
      </c>
      <c r="C1423" s="6">
        <v>1417</v>
      </c>
      <c r="D1423" s="6">
        <v>395</v>
      </c>
      <c r="E1423" s="12">
        <v>34.799999999999997</v>
      </c>
      <c r="F1423" s="16">
        <f t="shared" si="341"/>
        <v>1.0138888888888884</v>
      </c>
      <c r="G1423" s="16">
        <f t="shared" si="344"/>
        <v>3.6499999999999986</v>
      </c>
      <c r="I1423">
        <v>11.361111111111111</v>
      </c>
      <c r="J1423">
        <f t="shared" si="330"/>
        <v>150.15999794511961</v>
      </c>
      <c r="K1423">
        <f t="shared" si="331"/>
        <v>238.17144756944435</v>
      </c>
      <c r="L1423">
        <f t="shared" si="332"/>
        <v>2411.6391646117854</v>
      </c>
      <c r="M1423">
        <f t="shared" si="333"/>
        <v>1657.8127757228967</v>
      </c>
      <c r="N1423">
        <f t="shared" si="334"/>
        <v>18834.595146407355</v>
      </c>
      <c r="O1423">
        <f t="shared" si="335"/>
        <v>18834.595146407355</v>
      </c>
      <c r="P1423">
        <f t="shared" si="342"/>
        <v>6486238.0970200095</v>
      </c>
      <c r="Q1423">
        <f t="shared" si="343"/>
        <v>-2121248.1749013313</v>
      </c>
      <c r="S1423">
        <v>18.834595146407356</v>
      </c>
      <c r="T1423">
        <v>6486.2380970200093</v>
      </c>
      <c r="U1423">
        <v>2121.2481749013314</v>
      </c>
      <c r="W1423">
        <v>2121248.1749013313</v>
      </c>
      <c r="X1423">
        <f t="shared" si="336"/>
        <v>1507.6527777777771</v>
      </c>
      <c r="Y1423">
        <f t="shared" si="337"/>
        <v>48.047707945119598</v>
      </c>
      <c r="Z1423">
        <f t="shared" si="338"/>
        <v>102.11229000000002</v>
      </c>
      <c r="AA1423">
        <f t="shared" si="339"/>
        <v>4364.9899221186779</v>
      </c>
      <c r="AB1423">
        <f t="shared" si="340"/>
        <v>95.967147762345661</v>
      </c>
    </row>
    <row r="1424" spans="2:28" x14ac:dyDescent="0.55000000000000004">
      <c r="B1424" s="6" t="s">
        <v>39</v>
      </c>
      <c r="C1424" s="6">
        <v>1418</v>
      </c>
      <c r="D1424" s="6">
        <v>396</v>
      </c>
      <c r="E1424" s="12">
        <v>38.4</v>
      </c>
      <c r="F1424" s="16">
        <f t="shared" si="341"/>
        <v>0.84722222222222243</v>
      </c>
      <c r="G1424" s="16">
        <f t="shared" si="344"/>
        <v>3.0500000000000007</v>
      </c>
      <c r="I1424">
        <v>11.583333333333334</v>
      </c>
      <c r="J1424">
        <f t="shared" si="330"/>
        <v>152.05799744357643</v>
      </c>
      <c r="K1424">
        <f t="shared" si="331"/>
        <v>199.01997673611118</v>
      </c>
      <c r="L1424">
        <f t="shared" si="332"/>
        <v>2041.7871641102436</v>
      </c>
      <c r="M1424">
        <f t="shared" si="333"/>
        <v>1411.8774418880212</v>
      </c>
      <c r="N1424">
        <f t="shared" si="334"/>
        <v>16354.247035202912</v>
      </c>
      <c r="O1424">
        <f t="shared" si="335"/>
        <v>16354.247035202912</v>
      </c>
      <c r="P1424">
        <f t="shared" si="342"/>
        <v>6502592.3440552121</v>
      </c>
      <c r="Q1424">
        <f t="shared" si="343"/>
        <v>-2121248.1749013313</v>
      </c>
      <c r="S1424">
        <v>16.354247035202913</v>
      </c>
      <c r="T1424">
        <v>6502.5923440552124</v>
      </c>
      <c r="U1424">
        <v>2121.2481749013314</v>
      </c>
      <c r="W1424">
        <v>2121248.1749013313</v>
      </c>
      <c r="X1424">
        <f t="shared" si="336"/>
        <v>1259.8194444444448</v>
      </c>
      <c r="Y1424">
        <f t="shared" si="337"/>
        <v>49.945707443576396</v>
      </c>
      <c r="Z1424">
        <f t="shared" si="338"/>
        <v>102.11229000000002</v>
      </c>
      <c r="AA1424">
        <f t="shared" si="339"/>
        <v>4381.344169153881</v>
      </c>
      <c r="AB1424">
        <f t="shared" si="340"/>
        <v>99.758079861111113</v>
      </c>
    </row>
    <row r="1425" spans="2:28" x14ac:dyDescent="0.55000000000000004">
      <c r="B1425" s="6" t="s">
        <v>39</v>
      </c>
      <c r="C1425" s="6">
        <v>1419</v>
      </c>
      <c r="D1425" s="6">
        <v>397</v>
      </c>
      <c r="E1425" s="12">
        <v>40.9</v>
      </c>
      <c r="F1425" s="16">
        <f t="shared" si="341"/>
        <v>0.45833333333333393</v>
      </c>
      <c r="G1425" s="16">
        <f t="shared" si="344"/>
        <v>1.6500000000000021</v>
      </c>
      <c r="I1425">
        <v>11.361111111111111</v>
      </c>
      <c r="J1425">
        <f t="shared" si="330"/>
        <v>150.15999794511961</v>
      </c>
      <c r="K1425">
        <f t="shared" si="331"/>
        <v>107.66654479166681</v>
      </c>
      <c r="L1425">
        <f t="shared" si="332"/>
        <v>1172.4724979451209</v>
      </c>
      <c r="M1425">
        <f t="shared" si="333"/>
        <v>831.70166461178712</v>
      </c>
      <c r="N1425">
        <f t="shared" si="334"/>
        <v>9449.0550229505807</v>
      </c>
      <c r="O1425">
        <f t="shared" si="335"/>
        <v>9449.0550229505807</v>
      </c>
      <c r="P1425">
        <f t="shared" si="342"/>
        <v>6512041.3990781624</v>
      </c>
      <c r="Q1425">
        <f t="shared" si="343"/>
        <v>-2121248.1749013313</v>
      </c>
      <c r="S1425">
        <v>9.4490550229505814</v>
      </c>
      <c r="T1425">
        <v>6512.0413990781626</v>
      </c>
      <c r="U1425">
        <v>2121.2481749013314</v>
      </c>
      <c r="W1425">
        <v>2121248.1749013313</v>
      </c>
      <c r="X1425">
        <f t="shared" si="336"/>
        <v>681.54166666666754</v>
      </c>
      <c r="Y1425">
        <f t="shared" si="337"/>
        <v>48.047707945119598</v>
      </c>
      <c r="Z1425">
        <f t="shared" si="338"/>
        <v>102.11229000000002</v>
      </c>
      <c r="AA1425">
        <f t="shared" si="339"/>
        <v>4390.7932241768312</v>
      </c>
      <c r="AB1425">
        <f t="shared" si="340"/>
        <v>95.967147762345661</v>
      </c>
    </row>
    <row r="1426" spans="2:28" x14ac:dyDescent="0.55000000000000004">
      <c r="B1426" s="6" t="s">
        <v>39</v>
      </c>
      <c r="C1426" s="6">
        <v>1420</v>
      </c>
      <c r="D1426" s="6">
        <v>398</v>
      </c>
      <c r="E1426" s="12">
        <v>41.7</v>
      </c>
      <c r="F1426" s="16">
        <f t="shared" si="341"/>
        <v>0</v>
      </c>
      <c r="G1426" s="16">
        <f t="shared" si="344"/>
        <v>0</v>
      </c>
      <c r="I1426">
        <v>10.638888888888889</v>
      </c>
      <c r="J1426">
        <f t="shared" si="330"/>
        <v>144.24540870900853</v>
      </c>
      <c r="K1426">
        <f t="shared" si="331"/>
        <v>0</v>
      </c>
      <c r="L1426">
        <f t="shared" si="332"/>
        <v>144.24540870900853</v>
      </c>
      <c r="M1426">
        <f t="shared" si="333"/>
        <v>144.24540870900853</v>
      </c>
      <c r="N1426">
        <f t="shared" si="334"/>
        <v>1534.6108759875074</v>
      </c>
      <c r="O1426">
        <f t="shared" si="335"/>
        <v>1534.6108759875074</v>
      </c>
      <c r="P1426">
        <f t="shared" si="342"/>
        <v>6513576.0099541498</v>
      </c>
      <c r="Q1426">
        <f t="shared" si="343"/>
        <v>-2121248.1749013313</v>
      </c>
      <c r="S1426">
        <v>1.5346108759875075</v>
      </c>
      <c r="T1426">
        <v>6513.5760099541503</v>
      </c>
      <c r="U1426">
        <v>2121.2481749013314</v>
      </c>
      <c r="W1426">
        <v>2121248.1749013313</v>
      </c>
      <c r="X1426">
        <f t="shared" si="336"/>
        <v>0</v>
      </c>
      <c r="Y1426">
        <f t="shared" si="337"/>
        <v>42.1331187090085</v>
      </c>
      <c r="Z1426">
        <f t="shared" si="338"/>
        <v>102.11229000000002</v>
      </c>
      <c r="AA1426">
        <f t="shared" si="339"/>
        <v>4392.327835052819</v>
      </c>
      <c r="AB1426">
        <f t="shared" si="340"/>
        <v>84.153758873456795</v>
      </c>
    </row>
    <row r="1427" spans="2:28" x14ac:dyDescent="0.55000000000000004">
      <c r="B1427" s="6" t="s">
        <v>39</v>
      </c>
      <c r="C1427" s="6">
        <v>1421</v>
      </c>
      <c r="D1427" s="6">
        <v>399</v>
      </c>
      <c r="E1427" s="12">
        <v>40.9</v>
      </c>
      <c r="F1427" s="16">
        <f t="shared" si="341"/>
        <v>-0.47222222222222299</v>
      </c>
      <c r="G1427" s="16">
        <f t="shared" si="344"/>
        <v>-1.7000000000000028</v>
      </c>
      <c r="I1427">
        <v>9.8055555555555554</v>
      </c>
      <c r="J1427">
        <f t="shared" si="330"/>
        <v>137.90342491271221</v>
      </c>
      <c r="K1427">
        <f t="shared" si="331"/>
        <v>-110.9291673611113</v>
      </c>
      <c r="L1427">
        <f t="shared" si="332"/>
        <v>-915.38824175395621</v>
      </c>
      <c r="M1427">
        <f t="shared" si="333"/>
        <v>-564.29101953173335</v>
      </c>
      <c r="N1427">
        <f t="shared" si="334"/>
        <v>-5533.186941519496</v>
      </c>
      <c r="O1427">
        <f t="shared" si="335"/>
        <v>-5533.186941519496</v>
      </c>
      <c r="P1427">
        <f t="shared" si="342"/>
        <v>6513576.0099541498</v>
      </c>
      <c r="Q1427">
        <f t="shared" si="343"/>
        <v>-2126781.3618428507</v>
      </c>
      <c r="S1427">
        <v>-5.5331869415194959</v>
      </c>
      <c r="T1427">
        <v>6513.5760099541503</v>
      </c>
      <c r="U1427">
        <v>2126.7813618428509</v>
      </c>
      <c r="W1427">
        <v>2126781.3618428507</v>
      </c>
      <c r="X1427">
        <f t="shared" si="336"/>
        <v>-702.19444444444559</v>
      </c>
      <c r="Y1427">
        <f t="shared" si="337"/>
        <v>35.791134912712195</v>
      </c>
      <c r="Z1427">
        <f t="shared" si="338"/>
        <v>102.11229000000002</v>
      </c>
      <c r="AA1427">
        <f t="shared" si="339"/>
        <v>4386.7946481112995</v>
      </c>
      <c r="AB1427">
        <f t="shared" si="340"/>
        <v>71.486721836419747</v>
      </c>
    </row>
    <row r="1428" spans="2:28" x14ac:dyDescent="0.55000000000000004">
      <c r="B1428" s="6" t="s">
        <v>39</v>
      </c>
      <c r="C1428" s="6">
        <v>1422</v>
      </c>
      <c r="D1428" s="6">
        <v>400</v>
      </c>
      <c r="E1428" s="12">
        <v>38.299999999999997</v>
      </c>
      <c r="F1428" s="16">
        <f t="shared" si="341"/>
        <v>-0.7777777777777779</v>
      </c>
      <c r="G1428" s="16">
        <f t="shared" si="344"/>
        <v>-2.8000000000000007</v>
      </c>
      <c r="I1428">
        <v>9.5277777777777786</v>
      </c>
      <c r="J1428">
        <f t="shared" si="330"/>
        <v>135.90432132474925</v>
      </c>
      <c r="K1428">
        <f t="shared" si="331"/>
        <v>-182.7068638888889</v>
      </c>
      <c r="L1428">
        <f t="shared" si="332"/>
        <v>-1598.9290120085843</v>
      </c>
      <c r="M1428">
        <f t="shared" si="333"/>
        <v>-1020.6512342308064</v>
      </c>
      <c r="N1428">
        <f t="shared" si="334"/>
        <v>-9724.5381483657402</v>
      </c>
      <c r="O1428">
        <f t="shared" si="335"/>
        <v>-9724.5381483657402</v>
      </c>
      <c r="P1428">
        <f t="shared" si="342"/>
        <v>6513576.0099541498</v>
      </c>
      <c r="Q1428">
        <f t="shared" si="343"/>
        <v>-2136505.8999912166</v>
      </c>
      <c r="S1428">
        <v>-9.72453814836574</v>
      </c>
      <c r="T1428">
        <v>6513.5760099541503</v>
      </c>
      <c r="U1428">
        <v>2136.5058999912167</v>
      </c>
      <c r="W1428">
        <v>2136505.8999912166</v>
      </c>
      <c r="X1428">
        <f t="shared" si="336"/>
        <v>-1156.5555555555557</v>
      </c>
      <c r="Y1428">
        <f t="shared" si="337"/>
        <v>33.792031324749239</v>
      </c>
      <c r="Z1428">
        <f t="shared" si="338"/>
        <v>102.11229000000002</v>
      </c>
      <c r="AA1428">
        <f t="shared" si="339"/>
        <v>4377.0701099629332</v>
      </c>
      <c r="AB1428">
        <f t="shared" si="340"/>
        <v>67.493851466049392</v>
      </c>
    </row>
    <row r="1429" spans="2:28" x14ac:dyDescent="0.55000000000000004">
      <c r="B1429" s="6" t="s">
        <v>39</v>
      </c>
      <c r="C1429" s="6">
        <v>1423</v>
      </c>
      <c r="D1429" s="6">
        <v>401</v>
      </c>
      <c r="E1429" s="12">
        <v>35.299999999999997</v>
      </c>
      <c r="F1429" s="16">
        <f t="shared" si="341"/>
        <v>-0.55555555555555558</v>
      </c>
      <c r="G1429" s="16">
        <f t="shared" si="344"/>
        <v>-2</v>
      </c>
      <c r="I1429">
        <v>9.6111111111111107</v>
      </c>
      <c r="J1429">
        <f t="shared" si="330"/>
        <v>136.498020623071</v>
      </c>
      <c r="K1429">
        <f t="shared" si="331"/>
        <v>-130.5049027777778</v>
      </c>
      <c r="L1429">
        <f t="shared" si="332"/>
        <v>-1102.6686460435958</v>
      </c>
      <c r="M1429">
        <f t="shared" si="333"/>
        <v>-689.61309048804014</v>
      </c>
      <c r="N1429">
        <f t="shared" si="334"/>
        <v>-6627.9480363572748</v>
      </c>
      <c r="O1429">
        <f t="shared" si="335"/>
        <v>-6627.9480363572748</v>
      </c>
      <c r="P1429">
        <f t="shared" si="342"/>
        <v>6513576.0099541498</v>
      </c>
      <c r="Q1429">
        <f t="shared" si="343"/>
        <v>-2143133.8480275739</v>
      </c>
      <c r="S1429">
        <v>-6.6279480363572745</v>
      </c>
      <c r="T1429">
        <v>6513.5760099541503</v>
      </c>
      <c r="U1429">
        <v>2143.133848027574</v>
      </c>
      <c r="W1429">
        <v>2143133.8480275739</v>
      </c>
      <c r="X1429">
        <f t="shared" si="336"/>
        <v>-826.1111111111112</v>
      </c>
      <c r="Y1429">
        <f t="shared" si="337"/>
        <v>34.385730623070991</v>
      </c>
      <c r="Z1429">
        <f t="shared" si="338"/>
        <v>102.11229000000002</v>
      </c>
      <c r="AA1429">
        <f t="shared" si="339"/>
        <v>4370.4421619265759</v>
      </c>
      <c r="AB1429">
        <f t="shared" si="340"/>
        <v>68.679665123456786</v>
      </c>
    </row>
    <row r="1430" spans="2:28" x14ac:dyDescent="0.55000000000000004">
      <c r="B1430" s="6" t="s">
        <v>39</v>
      </c>
      <c r="C1430" s="6">
        <v>1424</v>
      </c>
      <c r="D1430" s="6">
        <v>402</v>
      </c>
      <c r="E1430" s="12">
        <v>34.299999999999997</v>
      </c>
      <c r="F1430" s="16">
        <f t="shared" si="341"/>
        <v>-9.7222222222221627E-2</v>
      </c>
      <c r="G1430" s="16">
        <f t="shared" si="344"/>
        <v>-0.34999999999999787</v>
      </c>
      <c r="I1430">
        <v>10.083333333333334</v>
      </c>
      <c r="J1430">
        <f t="shared" si="330"/>
        <v>139.95997400607641</v>
      </c>
      <c r="K1430">
        <f t="shared" si="331"/>
        <v>-22.838357986110971</v>
      </c>
      <c r="L1430">
        <f t="shared" si="332"/>
        <v>-76.894192660588914</v>
      </c>
      <c r="M1430">
        <f t="shared" si="333"/>
        <v>-4.6094704383671399</v>
      </c>
      <c r="N1430">
        <f t="shared" si="334"/>
        <v>-46.478826920201996</v>
      </c>
      <c r="O1430">
        <f t="shared" si="335"/>
        <v>-46.478826920201996</v>
      </c>
      <c r="P1430">
        <f t="shared" si="342"/>
        <v>6513576.0099541498</v>
      </c>
      <c r="Q1430">
        <f t="shared" si="343"/>
        <v>-2143180.3268544939</v>
      </c>
      <c r="S1430">
        <v>-4.6478826920201999E-2</v>
      </c>
      <c r="T1430">
        <v>6513.5760099541503</v>
      </c>
      <c r="U1430">
        <v>2143.1803268544941</v>
      </c>
      <c r="W1430">
        <v>2143180.3268544939</v>
      </c>
      <c r="X1430">
        <f t="shared" si="336"/>
        <v>-144.56944444444355</v>
      </c>
      <c r="Y1430">
        <f t="shared" si="337"/>
        <v>37.847684006076399</v>
      </c>
      <c r="Z1430">
        <f t="shared" si="338"/>
        <v>102.11229000000002</v>
      </c>
      <c r="AA1430">
        <f t="shared" si="339"/>
        <v>4370.3956830996558</v>
      </c>
      <c r="AB1430">
        <f t="shared" si="340"/>
        <v>75.59432986111112</v>
      </c>
    </row>
    <row r="1431" spans="2:28" x14ac:dyDescent="0.55000000000000004">
      <c r="B1431" s="6" t="s">
        <v>39</v>
      </c>
      <c r="C1431" s="6">
        <v>1425</v>
      </c>
      <c r="D1431" s="6">
        <v>403</v>
      </c>
      <c r="E1431" s="12">
        <v>34.6</v>
      </c>
      <c r="F1431" s="16">
        <f t="shared" si="341"/>
        <v>0.27777777777777779</v>
      </c>
      <c r="G1431" s="16">
        <f t="shared" si="344"/>
        <v>1</v>
      </c>
      <c r="I1431">
        <v>10.972222222222221</v>
      </c>
      <c r="J1431">
        <f t="shared" si="330"/>
        <v>146.92696490113812</v>
      </c>
      <c r="K1431">
        <f t="shared" si="331"/>
        <v>65.2524513888889</v>
      </c>
      <c r="L1431">
        <f t="shared" si="332"/>
        <v>766.51029823447152</v>
      </c>
      <c r="M1431">
        <f t="shared" si="333"/>
        <v>559.98252045669369</v>
      </c>
      <c r="N1431">
        <f t="shared" si="334"/>
        <v>6144.2526550109442</v>
      </c>
      <c r="O1431">
        <f t="shared" si="335"/>
        <v>6144.2526550109442</v>
      </c>
      <c r="P1431">
        <f t="shared" si="342"/>
        <v>6519720.2626091605</v>
      </c>
      <c r="Q1431">
        <f t="shared" si="343"/>
        <v>-2143180.3268544939</v>
      </c>
      <c r="S1431">
        <v>6.144252655010944</v>
      </c>
      <c r="T1431">
        <v>6519.7202626091603</v>
      </c>
      <c r="U1431">
        <v>2143.1803268544941</v>
      </c>
      <c r="W1431">
        <v>2143180.3268544939</v>
      </c>
      <c r="X1431">
        <f t="shared" si="336"/>
        <v>413.0555555555556</v>
      </c>
      <c r="Y1431">
        <f t="shared" si="337"/>
        <v>44.814674901138112</v>
      </c>
      <c r="Z1431">
        <f t="shared" si="338"/>
        <v>102.11229000000002</v>
      </c>
      <c r="AA1431">
        <f t="shared" si="339"/>
        <v>4376.5399357546667</v>
      </c>
      <c r="AB1431">
        <f t="shared" si="340"/>
        <v>89.509712577160471</v>
      </c>
    </row>
    <row r="1432" spans="2:28" x14ac:dyDescent="0.55000000000000004">
      <c r="B1432" s="6" t="s">
        <v>39</v>
      </c>
      <c r="C1432" s="6">
        <v>1426</v>
      </c>
      <c r="D1432" s="6">
        <v>404</v>
      </c>
      <c r="E1432" s="12">
        <v>36.299999999999997</v>
      </c>
      <c r="F1432" s="16">
        <f t="shared" si="341"/>
        <v>0.68055555555555536</v>
      </c>
      <c r="G1432" s="16">
        <f t="shared" si="344"/>
        <v>2.4499999999999993</v>
      </c>
      <c r="I1432">
        <v>11.611111111111111</v>
      </c>
      <c r="J1432">
        <f t="shared" si="330"/>
        <v>152.29783242862658</v>
      </c>
      <c r="K1432">
        <f t="shared" si="331"/>
        <v>159.86850590277774</v>
      </c>
      <c r="L1432">
        <f t="shared" si="332"/>
        <v>1670.2769990952929</v>
      </c>
      <c r="M1432">
        <f t="shared" si="333"/>
        <v>1164.2839435397375</v>
      </c>
      <c r="N1432">
        <f t="shared" si="334"/>
        <v>13518.630233322507</v>
      </c>
      <c r="O1432">
        <f t="shared" si="335"/>
        <v>13518.630233322507</v>
      </c>
      <c r="P1432">
        <f t="shared" si="342"/>
        <v>6533238.8928424828</v>
      </c>
      <c r="Q1432">
        <f t="shared" si="343"/>
        <v>-2143180.3268544939</v>
      </c>
      <c r="S1432">
        <v>13.518630233322506</v>
      </c>
      <c r="T1432">
        <v>6533.2388928424825</v>
      </c>
      <c r="U1432">
        <v>2143.1803268544941</v>
      </c>
      <c r="W1432">
        <v>2143180.3268544939</v>
      </c>
      <c r="X1432">
        <f t="shared" si="336"/>
        <v>1011.9861111111109</v>
      </c>
      <c r="Y1432">
        <f t="shared" si="337"/>
        <v>50.185542428626547</v>
      </c>
      <c r="Z1432">
        <f t="shared" si="338"/>
        <v>102.11229000000002</v>
      </c>
      <c r="AA1432">
        <f t="shared" si="339"/>
        <v>4390.0585659879889</v>
      </c>
      <c r="AB1432">
        <f t="shared" si="340"/>
        <v>100.23710956790124</v>
      </c>
    </row>
    <row r="1433" spans="2:28" x14ac:dyDescent="0.55000000000000004">
      <c r="B1433" s="6" t="s">
        <v>39</v>
      </c>
      <c r="C1433" s="6">
        <v>1427</v>
      </c>
      <c r="D1433" s="6">
        <v>405</v>
      </c>
      <c r="E1433" s="12">
        <v>39.5</v>
      </c>
      <c r="F1433" s="16">
        <f t="shared" si="341"/>
        <v>0.76388888888888884</v>
      </c>
      <c r="G1433" s="16">
        <f t="shared" si="344"/>
        <v>2.75</v>
      </c>
      <c r="I1433">
        <v>11.805555555555555</v>
      </c>
      <c r="J1433">
        <f t="shared" si="330"/>
        <v>153.99276206548998</v>
      </c>
      <c r="K1433">
        <f t="shared" si="331"/>
        <v>179.44424131944442</v>
      </c>
      <c r="L1433">
        <f t="shared" si="332"/>
        <v>1857.8469287321564</v>
      </c>
      <c r="M1433">
        <f t="shared" si="333"/>
        <v>1289.8955398432677</v>
      </c>
      <c r="N1433">
        <f t="shared" si="334"/>
        <v>15227.933456483021</v>
      </c>
      <c r="O1433">
        <f t="shared" si="335"/>
        <v>15227.933456483021</v>
      </c>
      <c r="P1433">
        <f t="shared" si="342"/>
        <v>6548466.8262989661</v>
      </c>
      <c r="Q1433">
        <f t="shared" si="343"/>
        <v>-2143180.3268544939</v>
      </c>
      <c r="S1433">
        <v>15.22793345648302</v>
      </c>
      <c r="T1433">
        <v>6548.4668262989662</v>
      </c>
      <c r="U1433">
        <v>2143.1803268544941</v>
      </c>
      <c r="W1433">
        <v>2143180.3268544939</v>
      </c>
      <c r="X1433">
        <f t="shared" si="336"/>
        <v>1135.9027777777776</v>
      </c>
      <c r="Y1433">
        <f t="shared" si="337"/>
        <v>51.880472065489968</v>
      </c>
      <c r="Z1433">
        <f t="shared" si="338"/>
        <v>102.11229000000002</v>
      </c>
      <c r="AA1433">
        <f t="shared" si="339"/>
        <v>4405.2864994444717</v>
      </c>
      <c r="AB1433">
        <f t="shared" si="340"/>
        <v>103.62244405864196</v>
      </c>
    </row>
    <row r="1434" spans="2:28" x14ac:dyDescent="0.55000000000000004">
      <c r="B1434" s="6" t="s">
        <v>39</v>
      </c>
      <c r="C1434" s="6">
        <v>1428</v>
      </c>
      <c r="D1434" s="6">
        <v>406</v>
      </c>
      <c r="E1434" s="12">
        <v>41.8</v>
      </c>
      <c r="F1434" s="16">
        <f t="shared" si="341"/>
        <v>0.41666666666666663</v>
      </c>
      <c r="G1434" s="16">
        <f t="shared" si="344"/>
        <v>1.5</v>
      </c>
      <c r="I1434">
        <v>11.638888888888889</v>
      </c>
      <c r="J1434">
        <f t="shared" si="330"/>
        <v>152.53824186873072</v>
      </c>
      <c r="K1434">
        <f t="shared" si="331"/>
        <v>97.878677083333329</v>
      </c>
      <c r="L1434">
        <f t="shared" si="332"/>
        <v>1081.9132418687304</v>
      </c>
      <c r="M1434">
        <f t="shared" si="333"/>
        <v>772.12157520206392</v>
      </c>
      <c r="N1434">
        <f t="shared" si="334"/>
        <v>8986.6372224906881</v>
      </c>
      <c r="O1434">
        <f t="shared" si="335"/>
        <v>8986.6372224906881</v>
      </c>
      <c r="P1434">
        <f t="shared" si="342"/>
        <v>6557453.4635214563</v>
      </c>
      <c r="Q1434">
        <f t="shared" si="343"/>
        <v>-2143180.3268544939</v>
      </c>
      <c r="S1434">
        <v>8.986637222490689</v>
      </c>
      <c r="T1434">
        <v>6557.4534635214568</v>
      </c>
      <c r="U1434">
        <v>2143.1803268544941</v>
      </c>
      <c r="W1434">
        <v>2143180.3268544939</v>
      </c>
      <c r="X1434">
        <f t="shared" si="336"/>
        <v>619.58333333333326</v>
      </c>
      <c r="Y1434">
        <f t="shared" si="337"/>
        <v>50.425951868730714</v>
      </c>
      <c r="Z1434">
        <f t="shared" si="338"/>
        <v>102.11229000000002</v>
      </c>
      <c r="AA1434">
        <f t="shared" si="339"/>
        <v>4414.2731366669632</v>
      </c>
      <c r="AB1434">
        <f t="shared" si="340"/>
        <v>100.71728665123457</v>
      </c>
    </row>
    <row r="1435" spans="2:28" x14ac:dyDescent="0.55000000000000004">
      <c r="B1435" s="6" t="s">
        <v>39</v>
      </c>
      <c r="C1435" s="6">
        <v>1429</v>
      </c>
      <c r="D1435" s="6">
        <v>407</v>
      </c>
      <c r="E1435" s="12">
        <v>42.5</v>
      </c>
      <c r="F1435" s="16">
        <f t="shared" si="341"/>
        <v>1.3888888888889086E-2</v>
      </c>
      <c r="G1435" s="16">
        <f t="shared" si="344"/>
        <v>5.0000000000000711E-2</v>
      </c>
      <c r="I1435">
        <v>11.138888888888889</v>
      </c>
      <c r="J1435">
        <f t="shared" si="330"/>
        <v>148.29876357011963</v>
      </c>
      <c r="K1435">
        <f t="shared" si="331"/>
        <v>3.2626225694444906</v>
      </c>
      <c r="L1435">
        <f t="shared" si="332"/>
        <v>179.27793023678674</v>
      </c>
      <c r="M1435">
        <f t="shared" si="333"/>
        <v>168.95154134789772</v>
      </c>
      <c r="N1435">
        <f t="shared" si="334"/>
        <v>1881.9324466807495</v>
      </c>
      <c r="O1435">
        <f t="shared" si="335"/>
        <v>1881.9324466807495</v>
      </c>
      <c r="P1435">
        <f t="shared" si="342"/>
        <v>6559335.3959681373</v>
      </c>
      <c r="Q1435">
        <f t="shared" si="343"/>
        <v>-2143180.3268544939</v>
      </c>
      <c r="S1435">
        <v>1.8819324466807497</v>
      </c>
      <c r="T1435">
        <v>6559.3353959681372</v>
      </c>
      <c r="U1435">
        <v>2143.1803268544941</v>
      </c>
      <c r="W1435">
        <v>2143180.3268544939</v>
      </c>
      <c r="X1435">
        <f t="shared" si="336"/>
        <v>20.65277777777807</v>
      </c>
      <c r="Y1435">
        <f t="shared" si="337"/>
        <v>46.18647357011961</v>
      </c>
      <c r="Z1435">
        <f t="shared" si="338"/>
        <v>102.11229000000002</v>
      </c>
      <c r="AA1435">
        <f t="shared" si="339"/>
        <v>4416.1550691136435</v>
      </c>
      <c r="AB1435">
        <f t="shared" si="340"/>
        <v>92.249647762345688</v>
      </c>
    </row>
    <row r="1436" spans="2:28" x14ac:dyDescent="0.55000000000000004">
      <c r="B1436" s="6" t="s">
        <v>39</v>
      </c>
      <c r="C1436" s="6">
        <v>1430</v>
      </c>
      <c r="D1436" s="6">
        <v>408</v>
      </c>
      <c r="E1436" s="12">
        <v>41.9</v>
      </c>
      <c r="F1436" s="16">
        <f t="shared" si="341"/>
        <v>-0.33333333333333315</v>
      </c>
      <c r="G1436" s="16">
        <f t="shared" si="344"/>
        <v>-1.1999999999999993</v>
      </c>
      <c r="I1436">
        <v>10.166666666666666</v>
      </c>
      <c r="J1436">
        <f t="shared" si="330"/>
        <v>140.58814060763891</v>
      </c>
      <c r="K1436">
        <f t="shared" si="331"/>
        <v>-78.302941666666626</v>
      </c>
      <c r="L1436">
        <f t="shared" si="332"/>
        <v>-602.91185939236061</v>
      </c>
      <c r="M1436">
        <f t="shared" si="333"/>
        <v>-355.07852605902747</v>
      </c>
      <c r="N1436">
        <f t="shared" si="334"/>
        <v>-3609.9650149334457</v>
      </c>
      <c r="O1436">
        <f t="shared" si="335"/>
        <v>-3609.9650149334457</v>
      </c>
      <c r="P1436">
        <f t="shared" si="342"/>
        <v>6559335.3959681373</v>
      </c>
      <c r="Q1436">
        <f t="shared" si="343"/>
        <v>-2146790.2918694275</v>
      </c>
      <c r="S1436">
        <v>-3.6099650149334459</v>
      </c>
      <c r="T1436">
        <v>6559.3353959681372</v>
      </c>
      <c r="U1436">
        <v>2146.7902918694276</v>
      </c>
      <c r="W1436">
        <v>2146790.2918694275</v>
      </c>
      <c r="X1436">
        <f t="shared" si="336"/>
        <v>-495.6666666666664</v>
      </c>
      <c r="Y1436">
        <f t="shared" si="337"/>
        <v>38.47585060763889</v>
      </c>
      <c r="Z1436">
        <f t="shared" si="338"/>
        <v>102.11229000000002</v>
      </c>
      <c r="AA1436">
        <f t="shared" si="339"/>
        <v>4412.54510409871</v>
      </c>
      <c r="AB1436">
        <f t="shared" si="340"/>
        <v>76.848986111111103</v>
      </c>
    </row>
    <row r="1437" spans="2:28" x14ac:dyDescent="0.55000000000000004">
      <c r="B1437" s="6" t="s">
        <v>39</v>
      </c>
      <c r="C1437" s="6">
        <v>1431</v>
      </c>
      <c r="D1437" s="6">
        <v>409</v>
      </c>
      <c r="E1437" s="12">
        <v>40.1</v>
      </c>
      <c r="F1437" s="16">
        <f t="shared" si="341"/>
        <v>-0.73611111111111072</v>
      </c>
      <c r="G1437" s="16">
        <f t="shared" si="344"/>
        <v>-2.6499999999999986</v>
      </c>
      <c r="I1437">
        <v>8.6944444444444446</v>
      </c>
      <c r="J1437">
        <f t="shared" si="330"/>
        <v>130.25168359326776</v>
      </c>
      <c r="K1437">
        <f t="shared" si="331"/>
        <v>-172.91899618055547</v>
      </c>
      <c r="L1437">
        <f t="shared" si="332"/>
        <v>-1511.6441497400647</v>
      </c>
      <c r="M1437">
        <f t="shared" si="333"/>
        <v>-964.34553862895393</v>
      </c>
      <c r="N1437">
        <f t="shared" si="334"/>
        <v>-8384.4487108572939</v>
      </c>
      <c r="O1437">
        <f t="shared" si="335"/>
        <v>-8384.4487108572939</v>
      </c>
      <c r="P1437">
        <f t="shared" si="342"/>
        <v>6559335.3959681373</v>
      </c>
      <c r="Q1437">
        <f t="shared" si="343"/>
        <v>-2155174.740580285</v>
      </c>
      <c r="S1437">
        <v>-8.3844487108572938</v>
      </c>
      <c r="T1437">
        <v>6559.3353959681372</v>
      </c>
      <c r="U1437">
        <v>2155.1747405802848</v>
      </c>
      <c r="W1437">
        <v>2155174.740580285</v>
      </c>
      <c r="X1437">
        <f t="shared" si="336"/>
        <v>-1094.5972222222217</v>
      </c>
      <c r="Y1437">
        <f t="shared" si="337"/>
        <v>28.139393593267751</v>
      </c>
      <c r="Z1437">
        <f t="shared" si="338"/>
        <v>102.11229000000002</v>
      </c>
      <c r="AA1437">
        <f t="shared" si="339"/>
        <v>4404.1606553878519</v>
      </c>
      <c r="AB1437">
        <f t="shared" si="340"/>
        <v>56.203666280864205</v>
      </c>
    </row>
    <row r="1438" spans="2:28" x14ac:dyDescent="0.55000000000000004">
      <c r="B1438" s="6" t="s">
        <v>39</v>
      </c>
      <c r="C1438" s="6">
        <v>1432</v>
      </c>
      <c r="D1438" s="6">
        <v>410</v>
      </c>
      <c r="E1438" s="12">
        <v>36.6</v>
      </c>
      <c r="F1438" s="16">
        <f t="shared" si="341"/>
        <v>-1.2222222222222223</v>
      </c>
      <c r="G1438" s="16">
        <f t="shared" si="344"/>
        <v>-4.4000000000000004</v>
      </c>
      <c r="I1438">
        <v>7.2222222222222223</v>
      </c>
      <c r="J1438">
        <f t="shared" si="330"/>
        <v>121.5288708256173</v>
      </c>
      <c r="K1438">
        <f t="shared" si="331"/>
        <v>-287.11078611111111</v>
      </c>
      <c r="L1438">
        <f t="shared" si="332"/>
        <v>-2604.6377958410494</v>
      </c>
      <c r="M1438">
        <f t="shared" si="333"/>
        <v>-1695.9155736188272</v>
      </c>
      <c r="N1438">
        <f t="shared" si="334"/>
        <v>-12248.279142802641</v>
      </c>
      <c r="O1438">
        <f t="shared" si="335"/>
        <v>-12248.279142802641</v>
      </c>
      <c r="P1438">
        <f t="shared" si="342"/>
        <v>6559335.3959681373</v>
      </c>
      <c r="Q1438">
        <f t="shared" si="343"/>
        <v>-2167423.0197230875</v>
      </c>
      <c r="S1438">
        <v>-12.248279142802641</v>
      </c>
      <c r="T1438">
        <v>6559.3353959681372</v>
      </c>
      <c r="U1438">
        <v>2167.4230197230877</v>
      </c>
      <c r="W1438">
        <v>2167423.0197230875</v>
      </c>
      <c r="X1438">
        <f t="shared" si="336"/>
        <v>-1817.4444444444446</v>
      </c>
      <c r="Y1438">
        <f t="shared" si="337"/>
        <v>19.416580825617284</v>
      </c>
      <c r="Z1438">
        <f t="shared" si="338"/>
        <v>102.11229000000002</v>
      </c>
      <c r="AA1438">
        <f t="shared" si="339"/>
        <v>4391.912376245049</v>
      </c>
      <c r="AB1438">
        <f t="shared" si="340"/>
        <v>38.781327160493831</v>
      </c>
    </row>
    <row r="1439" spans="2:28" x14ac:dyDescent="0.55000000000000004">
      <c r="B1439" s="6" t="s">
        <v>39</v>
      </c>
      <c r="C1439" s="6">
        <v>1433</v>
      </c>
      <c r="D1439" s="6">
        <v>411</v>
      </c>
      <c r="E1439" s="12">
        <v>31.3</v>
      </c>
      <c r="F1439" s="16">
        <f t="shared" si="341"/>
        <v>-1.4722222222222223</v>
      </c>
      <c r="G1439" s="16">
        <f t="shared" si="344"/>
        <v>-5.3000000000000007</v>
      </c>
      <c r="I1439">
        <v>5.7222222222222223</v>
      </c>
      <c r="J1439">
        <f t="shared" si="330"/>
        <v>114.30107733603397</v>
      </c>
      <c r="K1439">
        <f t="shared" si="331"/>
        <v>-345.83799236111116</v>
      </c>
      <c r="L1439">
        <f t="shared" si="332"/>
        <v>-3169.4905893306332</v>
      </c>
      <c r="M1439">
        <f t="shared" si="333"/>
        <v>-2074.893367108411</v>
      </c>
      <c r="N1439">
        <f t="shared" si="334"/>
        <v>-11873.00093400924</v>
      </c>
      <c r="O1439">
        <f t="shared" si="335"/>
        <v>-11873.00093400924</v>
      </c>
      <c r="P1439">
        <f t="shared" si="342"/>
        <v>6559335.3959681373</v>
      </c>
      <c r="Q1439">
        <f t="shared" si="343"/>
        <v>-2179296.020657097</v>
      </c>
      <c r="S1439">
        <v>-11.873000934009241</v>
      </c>
      <c r="T1439">
        <v>6559.3353959681372</v>
      </c>
      <c r="U1439">
        <v>2179.296020657097</v>
      </c>
      <c r="W1439">
        <v>2179296.020657097</v>
      </c>
      <c r="X1439">
        <f t="shared" si="336"/>
        <v>-2189.1944444444448</v>
      </c>
      <c r="Y1439">
        <f t="shared" si="337"/>
        <v>12.188787336033952</v>
      </c>
      <c r="Z1439">
        <f t="shared" si="338"/>
        <v>102.11229000000002</v>
      </c>
      <c r="AA1439">
        <f t="shared" si="339"/>
        <v>4380.0393753110402</v>
      </c>
      <c r="AB1439">
        <f t="shared" si="340"/>
        <v>24.345035493827162</v>
      </c>
    </row>
    <row r="1440" spans="2:28" x14ac:dyDescent="0.55000000000000004">
      <c r="B1440" s="6" t="s">
        <v>39</v>
      </c>
      <c r="C1440" s="6">
        <v>1434</v>
      </c>
      <c r="D1440" s="6">
        <v>412</v>
      </c>
      <c r="E1440" s="12">
        <v>26</v>
      </c>
      <c r="F1440" s="16">
        <f t="shared" si="341"/>
        <v>-1.4861111111111109</v>
      </c>
      <c r="G1440" s="16">
        <f t="shared" si="344"/>
        <v>-5.35</v>
      </c>
      <c r="I1440">
        <v>5.3055555555555554</v>
      </c>
      <c r="J1440">
        <f t="shared" si="330"/>
        <v>112.59063741271221</v>
      </c>
      <c r="K1440">
        <f t="shared" si="331"/>
        <v>-349.10061493055554</v>
      </c>
      <c r="L1440">
        <f t="shared" si="332"/>
        <v>-3202.1801959206214</v>
      </c>
      <c r="M1440">
        <f t="shared" si="333"/>
        <v>-2097.2565848095101</v>
      </c>
      <c r="N1440">
        <f t="shared" si="334"/>
        <v>-11127.111324961566</v>
      </c>
      <c r="O1440">
        <f t="shared" si="335"/>
        <v>-11127.111324961566</v>
      </c>
      <c r="P1440">
        <f t="shared" si="342"/>
        <v>6559335.3959681373</v>
      </c>
      <c r="Q1440">
        <f t="shared" si="343"/>
        <v>-2190423.1319820588</v>
      </c>
      <c r="S1440">
        <v>-11.127111324961566</v>
      </c>
      <c r="T1440">
        <v>6559.3353959681372</v>
      </c>
      <c r="U1440">
        <v>2190.4231319820587</v>
      </c>
      <c r="W1440">
        <v>2190423.1319820588</v>
      </c>
      <c r="X1440">
        <f t="shared" si="336"/>
        <v>-2209.8472222222222</v>
      </c>
      <c r="Y1440">
        <f t="shared" si="337"/>
        <v>10.478347412712191</v>
      </c>
      <c r="Z1440">
        <f t="shared" si="338"/>
        <v>102.11229000000002</v>
      </c>
      <c r="AA1440">
        <f t="shared" si="339"/>
        <v>4368.912263986078</v>
      </c>
      <c r="AB1440">
        <f t="shared" si="340"/>
        <v>20.928721836419751</v>
      </c>
    </row>
    <row r="1441" spans="2:28" x14ac:dyDescent="0.55000000000000004">
      <c r="B1441" s="6" t="s">
        <v>39</v>
      </c>
      <c r="C1441" s="6">
        <v>1435</v>
      </c>
      <c r="D1441" s="6">
        <v>413</v>
      </c>
      <c r="E1441" s="12">
        <v>20.6</v>
      </c>
      <c r="F1441" s="16">
        <f t="shared" si="341"/>
        <v>-0.95833333333333315</v>
      </c>
      <c r="G1441" s="16">
        <f t="shared" si="344"/>
        <v>-3.4499999999999993</v>
      </c>
      <c r="I1441">
        <v>5.4722222222222223</v>
      </c>
      <c r="J1441">
        <f t="shared" si="330"/>
        <v>113.25930309558258</v>
      </c>
      <c r="K1441">
        <f t="shared" si="331"/>
        <v>-225.1209572916666</v>
      </c>
      <c r="L1441">
        <f t="shared" si="332"/>
        <v>-2024.3031969044168</v>
      </c>
      <c r="M1441">
        <f t="shared" si="333"/>
        <v>-1311.7823635710838</v>
      </c>
      <c r="N1441">
        <f t="shared" si="334"/>
        <v>-7178.3646006528752</v>
      </c>
      <c r="O1441">
        <f t="shared" si="335"/>
        <v>-7178.3646006528752</v>
      </c>
      <c r="P1441">
        <f t="shared" si="342"/>
        <v>6559335.3959681373</v>
      </c>
      <c r="Q1441">
        <f t="shared" si="343"/>
        <v>-2197601.4965827116</v>
      </c>
      <c r="S1441">
        <v>-7.1783646006528752</v>
      </c>
      <c r="T1441">
        <v>6559.3353959681372</v>
      </c>
      <c r="U1441">
        <v>2197.6014965827117</v>
      </c>
      <c r="W1441">
        <v>2197601.4965827116</v>
      </c>
      <c r="X1441">
        <f t="shared" si="336"/>
        <v>-1425.0416666666663</v>
      </c>
      <c r="Y1441">
        <f t="shared" si="337"/>
        <v>11.147013095582563</v>
      </c>
      <c r="Z1441">
        <f t="shared" si="338"/>
        <v>102.11229000000002</v>
      </c>
      <c r="AA1441">
        <f t="shared" si="339"/>
        <v>4361.7338993854255</v>
      </c>
      <c r="AB1441">
        <f t="shared" si="340"/>
        <v>22.264268132716051</v>
      </c>
    </row>
    <row r="1442" spans="2:28" x14ac:dyDescent="0.55000000000000004">
      <c r="B1442" s="6" t="s">
        <v>39</v>
      </c>
      <c r="C1442" s="6">
        <v>1436</v>
      </c>
      <c r="D1442" s="6">
        <v>414</v>
      </c>
      <c r="E1442" s="12">
        <v>19.100000000000001</v>
      </c>
      <c r="F1442" s="16">
        <f t="shared" si="341"/>
        <v>-0.12500000000000031</v>
      </c>
      <c r="G1442" s="16">
        <f t="shared" si="344"/>
        <v>-0.45000000000000107</v>
      </c>
      <c r="I1442">
        <v>5.8611111111111107</v>
      </c>
      <c r="J1442">
        <f t="shared" si="330"/>
        <v>114.89994672984184</v>
      </c>
      <c r="K1442">
        <f t="shared" si="331"/>
        <v>-29.363603125000072</v>
      </c>
      <c r="L1442">
        <f t="shared" si="332"/>
        <v>-163.91255327015884</v>
      </c>
      <c r="M1442">
        <f t="shared" si="333"/>
        <v>-70.975053270158611</v>
      </c>
      <c r="N1442">
        <f t="shared" si="334"/>
        <v>-415.99267333342959</v>
      </c>
      <c r="O1442">
        <f t="shared" si="335"/>
        <v>-415.99267333342959</v>
      </c>
      <c r="P1442">
        <f t="shared" si="342"/>
        <v>6559335.3959681373</v>
      </c>
      <c r="Q1442">
        <f t="shared" si="343"/>
        <v>-2198017.4892560448</v>
      </c>
      <c r="S1442">
        <v>-0.4159926733334296</v>
      </c>
      <c r="T1442">
        <v>6559.3353959681372</v>
      </c>
      <c r="U1442">
        <v>2198.0174892560449</v>
      </c>
      <c r="W1442">
        <v>2198017.4892560448</v>
      </c>
      <c r="X1442">
        <f t="shared" si="336"/>
        <v>-185.87500000000045</v>
      </c>
      <c r="Y1442">
        <f t="shared" si="337"/>
        <v>12.787656729841821</v>
      </c>
      <c r="Z1442">
        <f t="shared" si="338"/>
        <v>102.11229000000002</v>
      </c>
      <c r="AA1442">
        <f t="shared" si="339"/>
        <v>4361.3179067120927</v>
      </c>
      <c r="AB1442">
        <f t="shared" si="340"/>
        <v>25.541175540123454</v>
      </c>
    </row>
    <row r="1443" spans="2:28" x14ac:dyDescent="0.55000000000000004">
      <c r="B1443" s="6" t="s">
        <v>39</v>
      </c>
      <c r="C1443" s="6">
        <v>1437</v>
      </c>
      <c r="D1443" s="6">
        <v>415</v>
      </c>
      <c r="E1443" s="12">
        <v>19.7</v>
      </c>
      <c r="F1443" s="16">
        <f t="shared" si="341"/>
        <v>0.27777777777777779</v>
      </c>
      <c r="G1443" s="16">
        <f t="shared" si="344"/>
        <v>1</v>
      </c>
      <c r="I1443">
        <v>6.1111111111111107</v>
      </c>
      <c r="J1443">
        <f t="shared" si="330"/>
        <v>116.01410230709878</v>
      </c>
      <c r="K1443">
        <f t="shared" si="331"/>
        <v>65.2524513888889</v>
      </c>
      <c r="L1443">
        <f t="shared" si="332"/>
        <v>735.5974356404322</v>
      </c>
      <c r="M1443">
        <f t="shared" si="333"/>
        <v>529.06965786265437</v>
      </c>
      <c r="N1443">
        <f t="shared" si="334"/>
        <v>3233.2034647162209</v>
      </c>
      <c r="O1443">
        <f t="shared" si="335"/>
        <v>3233.2034647162209</v>
      </c>
      <c r="P1443">
        <f t="shared" si="342"/>
        <v>6562568.599432854</v>
      </c>
      <c r="Q1443">
        <f t="shared" si="343"/>
        <v>-2198017.4892560448</v>
      </c>
      <c r="S1443">
        <v>3.2332034647162211</v>
      </c>
      <c r="T1443">
        <v>6562.5685994328542</v>
      </c>
      <c r="U1443">
        <v>2198.0174892560449</v>
      </c>
      <c r="W1443">
        <v>2198017.4892560448</v>
      </c>
      <c r="X1443">
        <f t="shared" si="336"/>
        <v>413.0555555555556</v>
      </c>
      <c r="Y1443">
        <f t="shared" si="337"/>
        <v>13.901812307098766</v>
      </c>
      <c r="Z1443">
        <f t="shared" si="338"/>
        <v>102.11229000000002</v>
      </c>
      <c r="AA1443">
        <f t="shared" si="339"/>
        <v>4364.5511101768097</v>
      </c>
      <c r="AB1443">
        <f t="shared" si="340"/>
        <v>27.766512345679011</v>
      </c>
    </row>
    <row r="1444" spans="2:28" x14ac:dyDescent="0.55000000000000004">
      <c r="B1444" s="6" t="s">
        <v>39</v>
      </c>
      <c r="C1444" s="6">
        <v>1438</v>
      </c>
      <c r="D1444" s="6">
        <v>416</v>
      </c>
      <c r="E1444" s="12">
        <v>21.1</v>
      </c>
      <c r="F1444" s="16">
        <f t="shared" si="341"/>
        <v>0.31944444444444453</v>
      </c>
      <c r="G1444" s="16">
        <f t="shared" si="344"/>
        <v>1.1500000000000004</v>
      </c>
      <c r="I1444">
        <v>6.1388888888888893</v>
      </c>
      <c r="J1444">
        <f t="shared" si="330"/>
        <v>116.1407696465085</v>
      </c>
      <c r="K1444">
        <f t="shared" si="331"/>
        <v>75.040319097222252</v>
      </c>
      <c r="L1444">
        <f t="shared" si="332"/>
        <v>828.66160297984209</v>
      </c>
      <c r="M1444">
        <f t="shared" si="333"/>
        <v>591.15465853539752</v>
      </c>
      <c r="N1444">
        <f t="shared" si="334"/>
        <v>3629.0327648978573</v>
      </c>
      <c r="O1444">
        <f t="shared" si="335"/>
        <v>3629.0327648978573</v>
      </c>
      <c r="P1444">
        <f t="shared" si="342"/>
        <v>6566197.6321977517</v>
      </c>
      <c r="Q1444">
        <f t="shared" si="343"/>
        <v>-2198017.4892560448</v>
      </c>
      <c r="S1444">
        <v>3.6290327648978575</v>
      </c>
      <c r="T1444">
        <v>6566.1976321977518</v>
      </c>
      <c r="U1444">
        <v>2198.0174892560449</v>
      </c>
      <c r="W1444">
        <v>2198017.4892560448</v>
      </c>
      <c r="X1444">
        <f t="shared" si="336"/>
        <v>475.01388888888903</v>
      </c>
      <c r="Y1444">
        <f t="shared" si="337"/>
        <v>14.02847964650849</v>
      </c>
      <c r="Z1444">
        <f t="shared" si="338"/>
        <v>102.11229000000002</v>
      </c>
      <c r="AA1444">
        <f t="shared" si="339"/>
        <v>4368.1801429417064</v>
      </c>
      <c r="AB1444">
        <f t="shared" si="340"/>
        <v>28.019508873456793</v>
      </c>
    </row>
    <row r="1445" spans="2:28" x14ac:dyDescent="0.55000000000000004">
      <c r="B1445" s="6" t="s">
        <v>39</v>
      </c>
      <c r="C1445" s="6">
        <v>1439</v>
      </c>
      <c r="D1445" s="6">
        <v>417</v>
      </c>
      <c r="E1445" s="12">
        <v>22</v>
      </c>
      <c r="F1445" s="16">
        <f t="shared" si="341"/>
        <v>0.1388888888888889</v>
      </c>
      <c r="G1445" s="16">
        <f t="shared" si="344"/>
        <v>0.5</v>
      </c>
      <c r="I1445">
        <v>5.9444444444444446</v>
      </c>
      <c r="J1445">
        <f t="shared" si="330"/>
        <v>115.26616182677471</v>
      </c>
      <c r="K1445">
        <f t="shared" si="331"/>
        <v>32.62622569444445</v>
      </c>
      <c r="L1445">
        <f t="shared" si="332"/>
        <v>425.05782849344143</v>
      </c>
      <c r="M1445">
        <f t="shared" si="333"/>
        <v>321.79393960455252</v>
      </c>
      <c r="N1445">
        <f t="shared" si="334"/>
        <v>1912.8861965381734</v>
      </c>
      <c r="O1445">
        <f t="shared" si="335"/>
        <v>1912.8861965381734</v>
      </c>
      <c r="P1445">
        <f t="shared" si="342"/>
        <v>6568110.5183942895</v>
      </c>
      <c r="Q1445">
        <f t="shared" si="343"/>
        <v>-2198017.4892560448</v>
      </c>
      <c r="S1445">
        <v>1.9128861965381734</v>
      </c>
      <c r="T1445">
        <v>6568.11051839429</v>
      </c>
      <c r="U1445">
        <v>2198.0174892560449</v>
      </c>
      <c r="W1445">
        <v>2198017.4892560448</v>
      </c>
      <c r="X1445">
        <f t="shared" si="336"/>
        <v>206.5277777777778</v>
      </c>
      <c r="Y1445">
        <f t="shared" si="337"/>
        <v>13.153871826774694</v>
      </c>
      <c r="Z1445">
        <f t="shared" si="338"/>
        <v>102.11229000000002</v>
      </c>
      <c r="AA1445">
        <f t="shared" si="339"/>
        <v>4370.0930291382447</v>
      </c>
      <c r="AB1445">
        <f t="shared" si="340"/>
        <v>26.272628086419758</v>
      </c>
    </row>
    <row r="1446" spans="2:28" x14ac:dyDescent="0.55000000000000004">
      <c r="B1446" s="6" t="s">
        <v>39</v>
      </c>
      <c r="C1446" s="6">
        <v>1440</v>
      </c>
      <c r="D1446" s="6">
        <v>418</v>
      </c>
      <c r="E1446" s="12">
        <v>22.1</v>
      </c>
      <c r="F1446" s="16">
        <f t="shared" si="341"/>
        <v>-8.3333333333333523E-2</v>
      </c>
      <c r="G1446" s="16">
        <f t="shared" si="344"/>
        <v>-0.30000000000000071</v>
      </c>
      <c r="I1446">
        <v>5.4444444444444446</v>
      </c>
      <c r="J1446">
        <f t="shared" si="330"/>
        <v>113.14642267746916</v>
      </c>
      <c r="K1446">
        <f t="shared" si="331"/>
        <v>-19.575735416666713</v>
      </c>
      <c r="L1446">
        <f t="shared" si="332"/>
        <v>-72.728577322531265</v>
      </c>
      <c r="M1446">
        <f t="shared" si="333"/>
        <v>-10.770243989197795</v>
      </c>
      <c r="N1446">
        <f t="shared" si="334"/>
        <v>-58.637995052299104</v>
      </c>
      <c r="O1446">
        <f t="shared" si="335"/>
        <v>-58.637995052299104</v>
      </c>
      <c r="P1446">
        <f t="shared" si="342"/>
        <v>6568110.5183942895</v>
      </c>
      <c r="Q1446">
        <f t="shared" si="343"/>
        <v>-2198076.127251097</v>
      </c>
      <c r="S1446">
        <v>-5.8637995052299108E-2</v>
      </c>
      <c r="T1446">
        <v>6568.11051839429</v>
      </c>
      <c r="U1446">
        <v>2198.0761272510972</v>
      </c>
      <c r="W1446">
        <v>2198076.127251097</v>
      </c>
      <c r="X1446">
        <f t="shared" si="336"/>
        <v>-123.91666666666696</v>
      </c>
      <c r="Y1446">
        <f t="shared" si="337"/>
        <v>11.034132677469138</v>
      </c>
      <c r="Z1446">
        <f t="shared" si="338"/>
        <v>102.11229000000002</v>
      </c>
      <c r="AA1446">
        <f t="shared" si="339"/>
        <v>4370.0343911431928</v>
      </c>
      <c r="AB1446">
        <f t="shared" si="340"/>
        <v>22.038808641975308</v>
      </c>
    </row>
    <row r="1447" spans="2:28" x14ac:dyDescent="0.55000000000000004">
      <c r="B1447" s="6" t="s">
        <v>39</v>
      </c>
      <c r="C1447" s="6">
        <v>1441</v>
      </c>
      <c r="D1447" s="6">
        <v>419</v>
      </c>
      <c r="E1447" s="12">
        <v>21.4</v>
      </c>
      <c r="F1447" s="16">
        <f t="shared" si="341"/>
        <v>-0.34722222222222221</v>
      </c>
      <c r="G1447" s="16">
        <f t="shared" si="344"/>
        <v>-1.25</v>
      </c>
      <c r="I1447">
        <v>5.083333333333333</v>
      </c>
      <c r="J1447">
        <f t="shared" si="330"/>
        <v>111.73125265190974</v>
      </c>
      <c r="K1447">
        <f t="shared" si="331"/>
        <v>-81.565564236111115</v>
      </c>
      <c r="L1447">
        <f t="shared" si="332"/>
        <v>-662.74791401475693</v>
      </c>
      <c r="M1447">
        <f t="shared" si="333"/>
        <v>-404.5881917925347</v>
      </c>
      <c r="N1447">
        <f t="shared" si="334"/>
        <v>-2056.6566416120513</v>
      </c>
      <c r="O1447">
        <f t="shared" si="335"/>
        <v>-2056.6566416120513</v>
      </c>
      <c r="P1447">
        <f t="shared" si="342"/>
        <v>6568110.5183942895</v>
      </c>
      <c r="Q1447">
        <f t="shared" si="343"/>
        <v>-2200132.7838927088</v>
      </c>
      <c r="S1447">
        <v>-2.0566566416120513</v>
      </c>
      <c r="T1447">
        <v>6568.11051839429</v>
      </c>
      <c r="U1447">
        <v>2200.1327838927091</v>
      </c>
      <c r="W1447">
        <v>2200132.7838927088</v>
      </c>
      <c r="X1447">
        <f t="shared" si="336"/>
        <v>-516.31944444444446</v>
      </c>
      <c r="Y1447">
        <f t="shared" si="337"/>
        <v>9.6189626519097224</v>
      </c>
      <c r="Z1447">
        <f t="shared" si="338"/>
        <v>102.11229000000002</v>
      </c>
      <c r="AA1447">
        <f t="shared" si="339"/>
        <v>4367.9777345015809</v>
      </c>
      <c r="AB1447">
        <f t="shared" si="340"/>
        <v>19.212246527777776</v>
      </c>
    </row>
    <row r="1448" spans="2:28" x14ac:dyDescent="0.55000000000000004">
      <c r="B1448" s="6" t="s">
        <v>39</v>
      </c>
      <c r="C1448" s="6">
        <v>1442</v>
      </c>
      <c r="D1448" s="6">
        <v>420</v>
      </c>
      <c r="E1448" s="12">
        <v>19.600000000000001</v>
      </c>
      <c r="F1448" s="16">
        <f t="shared" si="341"/>
        <v>-0.43055555555555525</v>
      </c>
      <c r="G1448" s="16">
        <f t="shared" si="344"/>
        <v>-1.5499999999999989</v>
      </c>
      <c r="I1448">
        <v>5</v>
      </c>
      <c r="J1448">
        <f t="shared" si="330"/>
        <v>111.41846187500002</v>
      </c>
      <c r="K1448">
        <f t="shared" si="331"/>
        <v>-101.1412996527777</v>
      </c>
      <c r="L1448">
        <f t="shared" si="332"/>
        <v>-848.9357047916659</v>
      </c>
      <c r="M1448">
        <f t="shared" si="333"/>
        <v>-528.81764923611058</v>
      </c>
      <c r="N1448">
        <f t="shared" si="334"/>
        <v>-2644.0882461805531</v>
      </c>
      <c r="O1448">
        <f t="shared" si="335"/>
        <v>-2644.0882461805531</v>
      </c>
      <c r="P1448">
        <f t="shared" si="342"/>
        <v>6568110.5183942895</v>
      </c>
      <c r="Q1448">
        <f t="shared" si="343"/>
        <v>-2202776.8721388895</v>
      </c>
      <c r="S1448">
        <v>-2.6440882461805533</v>
      </c>
      <c r="T1448">
        <v>6568.11051839429</v>
      </c>
      <c r="U1448">
        <v>2202.7768721388898</v>
      </c>
      <c r="W1448">
        <v>2202776.8721388895</v>
      </c>
      <c r="X1448">
        <f t="shared" si="336"/>
        <v>-640.23611111111063</v>
      </c>
      <c r="Y1448">
        <f t="shared" si="337"/>
        <v>9.3061718750000004</v>
      </c>
      <c r="Z1448">
        <f t="shared" si="338"/>
        <v>102.11229000000002</v>
      </c>
      <c r="AA1448">
        <f t="shared" si="339"/>
        <v>4365.3336462553998</v>
      </c>
      <c r="AB1448">
        <f t="shared" si="340"/>
        <v>18.587499999999999</v>
      </c>
    </row>
    <row r="1449" spans="2:28" x14ac:dyDescent="0.55000000000000004">
      <c r="B1449" s="6" t="s">
        <v>39</v>
      </c>
      <c r="C1449" s="6">
        <v>1443</v>
      </c>
      <c r="D1449" s="6">
        <v>421</v>
      </c>
      <c r="E1449" s="12">
        <v>18.3</v>
      </c>
      <c r="F1449" s="16">
        <f t="shared" si="341"/>
        <v>-0.2222222222222224</v>
      </c>
      <c r="G1449" s="16">
        <f t="shared" si="344"/>
        <v>-0.80000000000000071</v>
      </c>
      <c r="I1449">
        <v>5.083333333333333</v>
      </c>
      <c r="J1449">
        <f t="shared" si="330"/>
        <v>111.73125265190974</v>
      </c>
      <c r="K1449">
        <f t="shared" si="331"/>
        <v>-52.20196111111116</v>
      </c>
      <c r="L1449">
        <f t="shared" si="332"/>
        <v>-383.93541401475738</v>
      </c>
      <c r="M1449">
        <f t="shared" si="333"/>
        <v>-218.71319179253499</v>
      </c>
      <c r="N1449">
        <f t="shared" si="334"/>
        <v>-1111.7920582787194</v>
      </c>
      <c r="O1449">
        <f t="shared" si="335"/>
        <v>-1111.7920582787194</v>
      </c>
      <c r="P1449">
        <f t="shared" si="342"/>
        <v>6568110.5183942895</v>
      </c>
      <c r="Q1449">
        <f t="shared" si="343"/>
        <v>-2203888.6641971683</v>
      </c>
      <c r="S1449">
        <v>-1.1117920582787195</v>
      </c>
      <c r="T1449">
        <v>6568.11051839429</v>
      </c>
      <c r="U1449">
        <v>2203.8886641971685</v>
      </c>
      <c r="W1449">
        <v>2203888.6641971683</v>
      </c>
      <c r="X1449">
        <f t="shared" si="336"/>
        <v>-330.44444444444474</v>
      </c>
      <c r="Y1449">
        <f t="shared" si="337"/>
        <v>9.6189626519097224</v>
      </c>
      <c r="Z1449">
        <f t="shared" si="338"/>
        <v>102.11229000000002</v>
      </c>
      <c r="AA1449">
        <f t="shared" si="339"/>
        <v>4364.2218541971215</v>
      </c>
      <c r="AB1449">
        <f t="shared" si="340"/>
        <v>19.212246527777776</v>
      </c>
    </row>
    <row r="1450" spans="2:28" x14ac:dyDescent="0.55000000000000004">
      <c r="B1450" s="6" t="s">
        <v>39</v>
      </c>
      <c r="C1450" s="6">
        <v>1444</v>
      </c>
      <c r="D1450" s="6">
        <v>422</v>
      </c>
      <c r="E1450" s="12">
        <v>18</v>
      </c>
      <c r="F1450" s="16">
        <f t="shared" si="341"/>
        <v>0</v>
      </c>
      <c r="G1450" s="16">
        <f t="shared" si="344"/>
        <v>0</v>
      </c>
      <c r="I1450">
        <v>5.1388888888888893</v>
      </c>
      <c r="J1450">
        <f t="shared" si="330"/>
        <v>111.94265211178629</v>
      </c>
      <c r="K1450">
        <f t="shared" si="331"/>
        <v>0</v>
      </c>
      <c r="L1450">
        <f t="shared" si="332"/>
        <v>111.94265211178629</v>
      </c>
      <c r="M1450">
        <f t="shared" si="333"/>
        <v>111.94265211178629</v>
      </c>
      <c r="N1450">
        <f t="shared" si="334"/>
        <v>575.26085113001295</v>
      </c>
      <c r="O1450">
        <f t="shared" si="335"/>
        <v>575.26085113001295</v>
      </c>
      <c r="P1450">
        <f t="shared" si="342"/>
        <v>6568685.7792454194</v>
      </c>
      <c r="Q1450">
        <f t="shared" si="343"/>
        <v>-2203888.6641971683</v>
      </c>
      <c r="S1450">
        <v>0.57526085113001302</v>
      </c>
      <c r="T1450">
        <v>6568.6857792454193</v>
      </c>
      <c r="U1450">
        <v>2203.8886641971685</v>
      </c>
      <c r="W1450">
        <v>2203888.6641971683</v>
      </c>
      <c r="X1450">
        <f t="shared" si="336"/>
        <v>0</v>
      </c>
      <c r="Y1450">
        <f t="shared" si="337"/>
        <v>9.8303621117862683</v>
      </c>
      <c r="Z1450">
        <f t="shared" si="338"/>
        <v>102.11229000000002</v>
      </c>
      <c r="AA1450">
        <f t="shared" si="339"/>
        <v>4364.7971150482508</v>
      </c>
      <c r="AB1450">
        <f t="shared" si="340"/>
        <v>19.634481095679018</v>
      </c>
    </row>
    <row r="1451" spans="2:28" x14ac:dyDescent="0.55000000000000004">
      <c r="B1451" s="6" t="s">
        <v>39</v>
      </c>
      <c r="C1451" s="6">
        <v>1445</v>
      </c>
      <c r="D1451" s="6">
        <v>423</v>
      </c>
      <c r="E1451" s="12">
        <v>18.3</v>
      </c>
      <c r="F1451" s="16">
        <f t="shared" si="341"/>
        <v>6.9444444444444448E-2</v>
      </c>
      <c r="G1451" s="16">
        <f t="shared" si="344"/>
        <v>0.25</v>
      </c>
      <c r="I1451">
        <v>4.9722222222222223</v>
      </c>
      <c r="J1451">
        <f t="shared" si="330"/>
        <v>111.31534719280481</v>
      </c>
      <c r="K1451">
        <f t="shared" si="331"/>
        <v>16.313112847222225</v>
      </c>
      <c r="L1451">
        <f t="shared" si="332"/>
        <v>266.21118052613815</v>
      </c>
      <c r="M1451">
        <f t="shared" si="333"/>
        <v>214.57923608169369</v>
      </c>
      <c r="N1451">
        <f t="shared" si="334"/>
        <v>1066.9356460728659</v>
      </c>
      <c r="O1451">
        <f t="shared" si="335"/>
        <v>1066.9356460728659</v>
      </c>
      <c r="P1451">
        <f t="shared" si="342"/>
        <v>6569752.7148914924</v>
      </c>
      <c r="Q1451">
        <f t="shared" si="343"/>
        <v>-2203888.6641971683</v>
      </c>
      <c r="S1451">
        <v>1.0669356460728658</v>
      </c>
      <c r="T1451">
        <v>6569.7527148914924</v>
      </c>
      <c r="U1451">
        <v>2203.8886641971685</v>
      </c>
      <c r="W1451">
        <v>2203888.6641971683</v>
      </c>
      <c r="X1451">
        <f t="shared" si="336"/>
        <v>103.2638888888889</v>
      </c>
      <c r="Y1451">
        <f t="shared" si="337"/>
        <v>9.2030571928047848</v>
      </c>
      <c r="Z1451">
        <f t="shared" si="338"/>
        <v>102.11229000000002</v>
      </c>
      <c r="AA1451">
        <f t="shared" si="339"/>
        <v>4365.8640506943239</v>
      </c>
      <c r="AB1451">
        <f t="shared" si="340"/>
        <v>18.381545910493827</v>
      </c>
    </row>
    <row r="1452" spans="2:28" x14ac:dyDescent="0.55000000000000004">
      <c r="B1452" s="6" t="s">
        <v>39</v>
      </c>
      <c r="C1452" s="6">
        <v>1446</v>
      </c>
      <c r="D1452" s="6">
        <v>424</v>
      </c>
      <c r="E1452" s="12">
        <v>18.5</v>
      </c>
      <c r="F1452" s="16">
        <f t="shared" si="341"/>
        <v>-5.5555555555555851E-2</v>
      </c>
      <c r="G1452" s="16">
        <f t="shared" si="344"/>
        <v>-0.20000000000000107</v>
      </c>
      <c r="I1452">
        <v>4.166666666666667</v>
      </c>
      <c r="J1452">
        <f t="shared" si="330"/>
        <v>108.5749093576389</v>
      </c>
      <c r="K1452">
        <f t="shared" si="331"/>
        <v>-13.050490277777849</v>
      </c>
      <c r="L1452">
        <f t="shared" si="332"/>
        <v>-15.341757309028431</v>
      </c>
      <c r="M1452">
        <f t="shared" si="333"/>
        <v>25.963798246527347</v>
      </c>
      <c r="N1452">
        <f t="shared" si="334"/>
        <v>108.18249269386395</v>
      </c>
      <c r="O1452">
        <f t="shared" si="335"/>
        <v>108.18249269386395</v>
      </c>
      <c r="P1452">
        <f t="shared" si="342"/>
        <v>6569860.8973841863</v>
      </c>
      <c r="Q1452">
        <f t="shared" si="343"/>
        <v>-2203888.6641971683</v>
      </c>
      <c r="S1452">
        <v>0.10818249269386396</v>
      </c>
      <c r="T1452">
        <v>6569.8608973841865</v>
      </c>
      <c r="U1452">
        <v>2203.8886641971685</v>
      </c>
      <c r="W1452">
        <v>2203888.6641971683</v>
      </c>
      <c r="X1452">
        <f t="shared" si="336"/>
        <v>-82.611111111111555</v>
      </c>
      <c r="Y1452">
        <f t="shared" si="337"/>
        <v>6.4626193576388911</v>
      </c>
      <c r="Z1452">
        <f t="shared" si="338"/>
        <v>102.11229000000002</v>
      </c>
      <c r="AA1452">
        <f t="shared" si="339"/>
        <v>4365.972233187018</v>
      </c>
      <c r="AB1452">
        <f t="shared" si="340"/>
        <v>12.907986111111112</v>
      </c>
    </row>
    <row r="1453" spans="2:28" x14ac:dyDescent="0.55000000000000004">
      <c r="B1453" s="6" t="s">
        <v>39</v>
      </c>
      <c r="C1453" s="6">
        <v>1447</v>
      </c>
      <c r="D1453" s="6">
        <v>425</v>
      </c>
      <c r="E1453" s="12">
        <v>17.899999999999999</v>
      </c>
      <c r="F1453" s="16">
        <f t="shared" si="341"/>
        <v>-0.4861111111111111</v>
      </c>
      <c r="G1453" s="16">
        <f t="shared" si="344"/>
        <v>-1.75</v>
      </c>
      <c r="I1453">
        <v>2.75</v>
      </c>
      <c r="J1453">
        <f t="shared" si="330"/>
        <v>104.92740699218751</v>
      </c>
      <c r="K1453">
        <f t="shared" si="331"/>
        <v>-114.19178993055554</v>
      </c>
      <c r="L1453">
        <f t="shared" si="332"/>
        <v>-979.34342634114569</v>
      </c>
      <c r="M1453">
        <f t="shared" si="333"/>
        <v>-617.9198152300346</v>
      </c>
      <c r="N1453">
        <f t="shared" si="334"/>
        <v>-1699.2794918825953</v>
      </c>
      <c r="O1453">
        <f t="shared" si="335"/>
        <v>-1699.2794918825953</v>
      </c>
      <c r="P1453">
        <f t="shared" si="342"/>
        <v>6569860.8973841863</v>
      </c>
      <c r="Q1453">
        <f t="shared" si="343"/>
        <v>-2205587.9436890511</v>
      </c>
      <c r="S1453">
        <v>-1.6992794918825953</v>
      </c>
      <c r="T1453">
        <v>6569.8608973841865</v>
      </c>
      <c r="U1453">
        <v>2205.5879436890509</v>
      </c>
      <c r="W1453">
        <v>2205587.9436890511</v>
      </c>
      <c r="X1453">
        <f t="shared" si="336"/>
        <v>-722.84722222222217</v>
      </c>
      <c r="Y1453">
        <f t="shared" si="337"/>
        <v>2.8151169921875003</v>
      </c>
      <c r="Z1453">
        <f t="shared" si="338"/>
        <v>102.11229000000002</v>
      </c>
      <c r="AA1453">
        <f t="shared" si="339"/>
        <v>4364.2729536951356</v>
      </c>
      <c r="AB1453">
        <f t="shared" si="340"/>
        <v>5.6227187499999998</v>
      </c>
    </row>
    <row r="1454" spans="2:28" x14ac:dyDescent="0.55000000000000004">
      <c r="B1454" s="6" t="s">
        <v>39</v>
      </c>
      <c r="C1454" s="6">
        <v>1448</v>
      </c>
      <c r="D1454" s="6">
        <v>426</v>
      </c>
      <c r="E1454" s="12">
        <v>15</v>
      </c>
      <c r="F1454" s="16">
        <f t="shared" si="341"/>
        <v>-1.1111111111111109</v>
      </c>
      <c r="G1454" s="16">
        <f t="shared" si="344"/>
        <v>-3.9999999999999991</v>
      </c>
      <c r="I1454">
        <v>1.2777777777777777</v>
      </c>
      <c r="J1454">
        <f t="shared" si="330"/>
        <v>102.72006344714508</v>
      </c>
      <c r="K1454">
        <f t="shared" si="331"/>
        <v>-261.00980555555554</v>
      </c>
      <c r="L1454">
        <f t="shared" si="332"/>
        <v>-2375.6132698861879</v>
      </c>
      <c r="M1454">
        <f t="shared" si="333"/>
        <v>-1549.5021587750769</v>
      </c>
      <c r="N1454">
        <f t="shared" si="334"/>
        <v>-1979.9194251014869</v>
      </c>
      <c r="O1454">
        <f t="shared" si="335"/>
        <v>-1979.9194251014869</v>
      </c>
      <c r="P1454">
        <f t="shared" si="342"/>
        <v>6569860.8973841863</v>
      </c>
      <c r="Q1454">
        <f t="shared" si="343"/>
        <v>-2207567.8631141526</v>
      </c>
      <c r="S1454">
        <v>-1.9799194251014869</v>
      </c>
      <c r="T1454">
        <v>6569.8608973841865</v>
      </c>
      <c r="U1454">
        <v>2207.5678631141527</v>
      </c>
      <c r="W1454">
        <v>2207567.8631141526</v>
      </c>
      <c r="X1454">
        <f t="shared" si="336"/>
        <v>-1652.2222222222219</v>
      </c>
      <c r="Y1454">
        <f t="shared" si="337"/>
        <v>0.60777344714506165</v>
      </c>
      <c r="Z1454">
        <f t="shared" si="338"/>
        <v>102.11229000000002</v>
      </c>
      <c r="AA1454">
        <f t="shared" si="339"/>
        <v>4362.2930342700338</v>
      </c>
      <c r="AB1454">
        <f t="shared" si="340"/>
        <v>1.2139243827160493</v>
      </c>
    </row>
    <row r="1455" spans="2:28" x14ac:dyDescent="0.55000000000000004">
      <c r="B1455" s="6" t="s">
        <v>39</v>
      </c>
      <c r="C1455" s="6">
        <v>1449</v>
      </c>
      <c r="D1455" s="6">
        <v>427</v>
      </c>
      <c r="E1455" s="12">
        <v>9.9</v>
      </c>
      <c r="F1455" s="16">
        <f t="shared" si="341"/>
        <v>-1.4444444444444444</v>
      </c>
      <c r="G1455" s="16">
        <f t="shared" si="344"/>
        <v>-5.2</v>
      </c>
      <c r="I1455">
        <v>0.33333333333333331</v>
      </c>
      <c r="J1455">
        <f t="shared" si="330"/>
        <v>102.1536507638889</v>
      </c>
      <c r="K1455">
        <f t="shared" si="331"/>
        <v>-339.31274722222219</v>
      </c>
      <c r="L1455">
        <f t="shared" si="332"/>
        <v>-3119.6796825694441</v>
      </c>
      <c r="M1455">
        <f t="shared" si="333"/>
        <v>-2045.7352381249998</v>
      </c>
      <c r="N1455">
        <f t="shared" si="334"/>
        <v>-681.91174604166656</v>
      </c>
      <c r="O1455">
        <f t="shared" si="335"/>
        <v>-681.91174604166656</v>
      </c>
      <c r="P1455">
        <f t="shared" si="342"/>
        <v>6569860.8973841863</v>
      </c>
      <c r="Q1455">
        <f t="shared" si="343"/>
        <v>-2208249.7748601944</v>
      </c>
      <c r="S1455">
        <v>-0.6819117460416666</v>
      </c>
      <c r="T1455">
        <v>6569.8608973841865</v>
      </c>
      <c r="U1455">
        <v>2208.2497748601945</v>
      </c>
      <c r="W1455">
        <v>2208249.7748601944</v>
      </c>
      <c r="X1455">
        <f t="shared" si="336"/>
        <v>-2147.8888888888887</v>
      </c>
      <c r="Y1455">
        <f t="shared" si="337"/>
        <v>4.1360763888888888E-2</v>
      </c>
      <c r="Z1455">
        <f t="shared" si="338"/>
        <v>102.11229000000002</v>
      </c>
      <c r="AA1455">
        <f t="shared" si="339"/>
        <v>4361.611122523992</v>
      </c>
      <c r="AB1455">
        <f t="shared" si="340"/>
        <v>8.2611111111111094E-2</v>
      </c>
    </row>
    <row r="1456" spans="2:28" x14ac:dyDescent="0.55000000000000004">
      <c r="B1456" s="6" t="s">
        <v>39</v>
      </c>
      <c r="C1456" s="6">
        <v>1450</v>
      </c>
      <c r="D1456" s="6">
        <v>428</v>
      </c>
      <c r="E1456" s="12">
        <v>4.5999999999999996</v>
      </c>
      <c r="F1456" s="16">
        <f t="shared" si="341"/>
        <v>-1.2083333333333335</v>
      </c>
      <c r="G1456" s="16">
        <f t="shared" si="344"/>
        <v>-4.3500000000000005</v>
      </c>
      <c r="I1456">
        <v>0</v>
      </c>
      <c r="J1456">
        <f t="shared" si="330"/>
        <v>102.11229000000002</v>
      </c>
      <c r="K1456">
        <f t="shared" si="331"/>
        <v>-283.84816354166674</v>
      </c>
      <c r="L1456">
        <f t="shared" si="332"/>
        <v>-2593.0752100000004</v>
      </c>
      <c r="M1456">
        <f t="shared" si="333"/>
        <v>-1694.6793766666669</v>
      </c>
      <c r="N1456">
        <f t="shared" si="334"/>
        <v>0</v>
      </c>
      <c r="O1456">
        <f t="shared" si="335"/>
        <v>0</v>
      </c>
      <c r="P1456">
        <f t="shared" si="342"/>
        <v>6569860.8973841863</v>
      </c>
      <c r="Q1456">
        <f t="shared" si="343"/>
        <v>-2208249.7748601944</v>
      </c>
      <c r="S1456">
        <v>0</v>
      </c>
      <c r="T1456">
        <v>6569.8608973841865</v>
      </c>
      <c r="U1456">
        <v>2208.2497748601945</v>
      </c>
      <c r="W1456">
        <v>2208249.7748601944</v>
      </c>
      <c r="X1456">
        <f t="shared" si="336"/>
        <v>-1796.791666666667</v>
      </c>
      <c r="Y1456">
        <f t="shared" si="337"/>
        <v>0</v>
      </c>
      <c r="Z1456">
        <f t="shared" si="338"/>
        <v>102.11229000000002</v>
      </c>
      <c r="AA1456">
        <f t="shared" si="339"/>
        <v>4361.611122523992</v>
      </c>
      <c r="AB1456">
        <f t="shared" si="340"/>
        <v>0</v>
      </c>
    </row>
    <row r="1457" spans="2:28" x14ac:dyDescent="0.55000000000000004">
      <c r="B1457" s="6" t="s">
        <v>39</v>
      </c>
      <c r="C1457" s="6">
        <v>1451</v>
      </c>
      <c r="D1457" s="6">
        <v>429</v>
      </c>
      <c r="E1457" s="12">
        <v>1.2</v>
      </c>
      <c r="F1457" s="16">
        <f t="shared" si="341"/>
        <v>-0.63888888888888884</v>
      </c>
      <c r="G1457" s="16">
        <f t="shared" si="344"/>
        <v>-2.2999999999999998</v>
      </c>
      <c r="I1457">
        <v>0</v>
      </c>
      <c r="J1457">
        <f t="shared" si="330"/>
        <v>102.11229000000002</v>
      </c>
      <c r="K1457">
        <f t="shared" si="331"/>
        <v>-150.08063819444445</v>
      </c>
      <c r="L1457">
        <f t="shared" si="332"/>
        <v>-1322.9293766666665</v>
      </c>
      <c r="M1457">
        <f t="shared" si="333"/>
        <v>-847.91548777777768</v>
      </c>
      <c r="N1457">
        <f t="shared" si="334"/>
        <v>0</v>
      </c>
      <c r="O1457">
        <f t="shared" si="335"/>
        <v>0</v>
      </c>
      <c r="P1457">
        <f t="shared" si="342"/>
        <v>6569860.8973841863</v>
      </c>
      <c r="Q1457">
        <f t="shared" si="343"/>
        <v>-2208249.7748601944</v>
      </c>
      <c r="S1457">
        <v>0</v>
      </c>
      <c r="T1457">
        <v>6569.8608973841865</v>
      </c>
      <c r="U1457">
        <v>2208.2497748601945</v>
      </c>
      <c r="W1457">
        <v>2208249.7748601944</v>
      </c>
      <c r="X1457">
        <f t="shared" si="336"/>
        <v>-950.02777777777771</v>
      </c>
      <c r="Y1457">
        <f t="shared" si="337"/>
        <v>0</v>
      </c>
      <c r="Z1457">
        <f t="shared" si="338"/>
        <v>102.11229000000002</v>
      </c>
      <c r="AA1457">
        <f t="shared" si="339"/>
        <v>4361.611122523992</v>
      </c>
      <c r="AB1457">
        <f t="shared" si="340"/>
        <v>0</v>
      </c>
    </row>
    <row r="1458" spans="2:28" x14ac:dyDescent="0.55000000000000004">
      <c r="B1458" s="6" t="s">
        <v>39</v>
      </c>
      <c r="C1458" s="6">
        <v>1452</v>
      </c>
      <c r="D1458" s="6">
        <v>430</v>
      </c>
      <c r="E1458" s="12">
        <v>0</v>
      </c>
      <c r="F1458" s="16">
        <f t="shared" si="341"/>
        <v>-0.16666666666666666</v>
      </c>
      <c r="G1458" s="16">
        <f t="shared" si="344"/>
        <v>-0.6</v>
      </c>
      <c r="I1458">
        <v>0</v>
      </c>
      <c r="J1458">
        <f t="shared" si="330"/>
        <v>102.11229000000002</v>
      </c>
      <c r="K1458">
        <f t="shared" si="331"/>
        <v>-39.151470833333335</v>
      </c>
      <c r="L1458">
        <f t="shared" si="332"/>
        <v>-269.63770999999997</v>
      </c>
      <c r="M1458">
        <f t="shared" si="333"/>
        <v>-145.72104333333328</v>
      </c>
      <c r="N1458">
        <f t="shared" si="334"/>
        <v>0</v>
      </c>
      <c r="O1458">
        <f t="shared" si="335"/>
        <v>0</v>
      </c>
      <c r="P1458">
        <f t="shared" si="342"/>
        <v>6569860.8973841863</v>
      </c>
      <c r="Q1458">
        <f t="shared" si="343"/>
        <v>-2208249.7748601944</v>
      </c>
      <c r="S1458">
        <v>0</v>
      </c>
      <c r="T1458">
        <v>6569.8608973841865</v>
      </c>
      <c r="U1458">
        <v>2208.2497748601945</v>
      </c>
      <c r="W1458">
        <v>2208249.7748601944</v>
      </c>
      <c r="X1458">
        <f t="shared" si="336"/>
        <v>-247.83333333333331</v>
      </c>
      <c r="Y1458">
        <f t="shared" si="337"/>
        <v>0</v>
      </c>
      <c r="Z1458">
        <f t="shared" si="338"/>
        <v>102.11229000000002</v>
      </c>
      <c r="AA1458">
        <f t="shared" si="339"/>
        <v>4361.611122523992</v>
      </c>
      <c r="AB1458">
        <f t="shared" si="340"/>
        <v>0</v>
      </c>
    </row>
    <row r="1459" spans="2:28" x14ac:dyDescent="0.55000000000000004">
      <c r="B1459" s="6" t="s">
        <v>39</v>
      </c>
      <c r="C1459" s="6">
        <v>1453</v>
      </c>
      <c r="D1459" s="6">
        <v>431</v>
      </c>
      <c r="E1459" s="12">
        <v>0</v>
      </c>
      <c r="F1459" s="16">
        <f t="shared" si="341"/>
        <v>0</v>
      </c>
      <c r="G1459" s="16">
        <f t="shared" si="344"/>
        <v>0</v>
      </c>
      <c r="I1459">
        <v>0</v>
      </c>
      <c r="J1459">
        <f t="shared" si="330"/>
        <v>102.11229000000002</v>
      </c>
      <c r="K1459">
        <f t="shared" si="331"/>
        <v>0</v>
      </c>
      <c r="L1459">
        <f t="shared" si="332"/>
        <v>102.11229000000002</v>
      </c>
      <c r="M1459">
        <f t="shared" si="333"/>
        <v>102.11229000000002</v>
      </c>
      <c r="N1459">
        <f t="shared" si="334"/>
        <v>0</v>
      </c>
      <c r="O1459">
        <f t="shared" si="335"/>
        <v>0</v>
      </c>
      <c r="P1459">
        <f t="shared" si="342"/>
        <v>6569860.8973841863</v>
      </c>
      <c r="Q1459">
        <f t="shared" si="343"/>
        <v>-2208249.7748601944</v>
      </c>
      <c r="S1459">
        <v>0</v>
      </c>
      <c r="T1459">
        <v>6569.8608973841865</v>
      </c>
      <c r="U1459">
        <v>2208.2497748601945</v>
      </c>
      <c r="W1459">
        <v>2208249.7748601944</v>
      </c>
      <c r="X1459">
        <f t="shared" si="336"/>
        <v>0</v>
      </c>
      <c r="Y1459">
        <f t="shared" si="337"/>
        <v>0</v>
      </c>
      <c r="Z1459">
        <f t="shared" si="338"/>
        <v>102.11229000000002</v>
      </c>
      <c r="AA1459">
        <f t="shared" si="339"/>
        <v>4361.611122523992</v>
      </c>
      <c r="AB1459">
        <f t="shared" si="340"/>
        <v>0</v>
      </c>
    </row>
    <row r="1460" spans="2:28" x14ac:dyDescent="0.55000000000000004">
      <c r="B1460" s="6" t="s">
        <v>39</v>
      </c>
      <c r="C1460" s="6">
        <v>1454</v>
      </c>
      <c r="D1460" s="6">
        <v>432</v>
      </c>
      <c r="E1460" s="12">
        <v>0</v>
      </c>
      <c r="F1460" s="16">
        <f t="shared" si="341"/>
        <v>0</v>
      </c>
      <c r="G1460" s="16">
        <f t="shared" si="344"/>
        <v>0</v>
      </c>
      <c r="I1460">
        <v>0</v>
      </c>
      <c r="J1460">
        <f t="shared" si="330"/>
        <v>102.11229000000002</v>
      </c>
      <c r="K1460">
        <f t="shared" si="331"/>
        <v>0</v>
      </c>
      <c r="L1460">
        <f t="shared" si="332"/>
        <v>102.11229000000002</v>
      </c>
      <c r="M1460">
        <f t="shared" si="333"/>
        <v>102.11229000000002</v>
      </c>
      <c r="N1460">
        <f t="shared" si="334"/>
        <v>0</v>
      </c>
      <c r="O1460">
        <f t="shared" si="335"/>
        <v>0</v>
      </c>
      <c r="P1460">
        <f t="shared" si="342"/>
        <v>6569860.8973841863</v>
      </c>
      <c r="Q1460">
        <f t="shared" si="343"/>
        <v>-2208249.7748601944</v>
      </c>
      <c r="S1460">
        <v>0</v>
      </c>
      <c r="T1460">
        <v>6569.8608973841865</v>
      </c>
      <c r="U1460">
        <v>2208.2497748601945</v>
      </c>
      <c r="W1460">
        <v>2208249.7748601944</v>
      </c>
      <c r="X1460">
        <f t="shared" si="336"/>
        <v>0</v>
      </c>
      <c r="Y1460">
        <f t="shared" si="337"/>
        <v>0</v>
      </c>
      <c r="Z1460">
        <f t="shared" si="338"/>
        <v>102.11229000000002</v>
      </c>
      <c r="AA1460">
        <f t="shared" si="339"/>
        <v>4361.611122523992</v>
      </c>
      <c r="AB1460">
        <f t="shared" si="340"/>
        <v>0</v>
      </c>
    </row>
    <row r="1461" spans="2:28" x14ac:dyDescent="0.55000000000000004">
      <c r="B1461" s="6" t="s">
        <v>39</v>
      </c>
      <c r="C1461" s="6">
        <v>1455</v>
      </c>
      <c r="D1461" s="6">
        <v>433</v>
      </c>
      <c r="E1461" s="12">
        <v>0</v>
      </c>
      <c r="F1461" s="16">
        <f t="shared" si="341"/>
        <v>0</v>
      </c>
      <c r="G1461" s="16">
        <f t="shared" si="344"/>
        <v>0</v>
      </c>
      <c r="I1461">
        <v>0</v>
      </c>
      <c r="J1461">
        <f t="shared" si="330"/>
        <v>102.11229000000002</v>
      </c>
      <c r="K1461">
        <f t="shared" si="331"/>
        <v>0</v>
      </c>
      <c r="L1461">
        <f t="shared" si="332"/>
        <v>102.11229000000002</v>
      </c>
      <c r="M1461">
        <f t="shared" si="333"/>
        <v>102.11229000000002</v>
      </c>
      <c r="N1461">
        <f t="shared" si="334"/>
        <v>0</v>
      </c>
      <c r="O1461">
        <f t="shared" si="335"/>
        <v>0</v>
      </c>
      <c r="P1461">
        <f t="shared" si="342"/>
        <v>6569860.8973841863</v>
      </c>
      <c r="Q1461">
        <f t="shared" si="343"/>
        <v>-2208249.7748601944</v>
      </c>
      <c r="S1461">
        <v>0</v>
      </c>
      <c r="T1461">
        <v>6569.8608973841865</v>
      </c>
      <c r="U1461">
        <v>2208.2497748601945</v>
      </c>
      <c r="W1461">
        <v>2208249.7748601944</v>
      </c>
      <c r="X1461">
        <f t="shared" si="336"/>
        <v>0</v>
      </c>
      <c r="Y1461">
        <f t="shared" si="337"/>
        <v>0</v>
      </c>
      <c r="Z1461">
        <f t="shared" si="338"/>
        <v>102.11229000000002</v>
      </c>
      <c r="AA1461">
        <f t="shared" si="339"/>
        <v>4361.611122523992</v>
      </c>
      <c r="AB1461">
        <f t="shared" si="340"/>
        <v>0</v>
      </c>
    </row>
    <row r="1462" spans="2:28" x14ac:dyDescent="0.55000000000000004">
      <c r="B1462" s="6" t="s">
        <v>39</v>
      </c>
      <c r="C1462" s="6">
        <v>1456</v>
      </c>
      <c r="D1462" s="6">
        <v>434</v>
      </c>
      <c r="E1462" s="12">
        <v>0</v>
      </c>
      <c r="F1462" s="16">
        <f t="shared" si="341"/>
        <v>0</v>
      </c>
      <c r="G1462" s="16">
        <f t="shared" si="344"/>
        <v>0</v>
      </c>
      <c r="I1462">
        <v>0</v>
      </c>
      <c r="J1462">
        <f t="shared" si="330"/>
        <v>102.11229000000002</v>
      </c>
      <c r="K1462">
        <f t="shared" si="331"/>
        <v>0</v>
      </c>
      <c r="L1462">
        <f t="shared" si="332"/>
        <v>102.11229000000002</v>
      </c>
      <c r="M1462">
        <f t="shared" si="333"/>
        <v>102.11229000000002</v>
      </c>
      <c r="N1462">
        <f t="shared" si="334"/>
        <v>0</v>
      </c>
      <c r="O1462">
        <f t="shared" si="335"/>
        <v>0</v>
      </c>
      <c r="P1462">
        <f t="shared" si="342"/>
        <v>6569860.8973841863</v>
      </c>
      <c r="Q1462">
        <f t="shared" si="343"/>
        <v>-2208249.7748601944</v>
      </c>
      <c r="S1462">
        <v>0</v>
      </c>
      <c r="T1462">
        <v>6569.8608973841865</v>
      </c>
      <c r="U1462">
        <v>2208.2497748601945</v>
      </c>
      <c r="W1462">
        <v>2208249.7748601944</v>
      </c>
      <c r="X1462">
        <f t="shared" si="336"/>
        <v>0</v>
      </c>
      <c r="Y1462">
        <f t="shared" si="337"/>
        <v>0</v>
      </c>
      <c r="Z1462">
        <f t="shared" si="338"/>
        <v>102.11229000000002</v>
      </c>
      <c r="AA1462">
        <f t="shared" si="339"/>
        <v>4361.611122523992</v>
      </c>
      <c r="AB1462">
        <f t="shared" si="340"/>
        <v>0</v>
      </c>
    </row>
    <row r="1463" spans="2:28" x14ac:dyDescent="0.55000000000000004">
      <c r="B1463" s="6" t="s">
        <v>39</v>
      </c>
      <c r="C1463" s="6">
        <v>1457</v>
      </c>
      <c r="D1463" s="6">
        <v>435</v>
      </c>
      <c r="E1463" s="12">
        <v>0</v>
      </c>
      <c r="F1463" s="16">
        <f t="shared" si="341"/>
        <v>0</v>
      </c>
      <c r="G1463" s="16">
        <f t="shared" si="344"/>
        <v>0</v>
      </c>
      <c r="I1463">
        <v>0</v>
      </c>
      <c r="J1463">
        <f t="shared" si="330"/>
        <v>102.11229000000002</v>
      </c>
      <c r="K1463">
        <f t="shared" si="331"/>
        <v>0</v>
      </c>
      <c r="L1463">
        <f t="shared" si="332"/>
        <v>102.11229000000002</v>
      </c>
      <c r="M1463">
        <f t="shared" si="333"/>
        <v>102.11229000000002</v>
      </c>
      <c r="N1463">
        <f t="shared" si="334"/>
        <v>0</v>
      </c>
      <c r="O1463">
        <f t="shared" si="335"/>
        <v>0</v>
      </c>
      <c r="P1463">
        <f t="shared" si="342"/>
        <v>6569860.8973841863</v>
      </c>
      <c r="Q1463">
        <f t="shared" si="343"/>
        <v>-2208249.7748601944</v>
      </c>
      <c r="S1463">
        <v>0</v>
      </c>
      <c r="T1463">
        <v>6569.8608973841865</v>
      </c>
      <c r="U1463">
        <v>2208.2497748601945</v>
      </c>
      <c r="W1463">
        <v>2208249.7748601944</v>
      </c>
      <c r="X1463">
        <f t="shared" si="336"/>
        <v>0</v>
      </c>
      <c r="Y1463">
        <f t="shared" si="337"/>
        <v>0</v>
      </c>
      <c r="Z1463">
        <f t="shared" si="338"/>
        <v>102.11229000000002</v>
      </c>
      <c r="AA1463">
        <f t="shared" si="339"/>
        <v>4361.611122523992</v>
      </c>
      <c r="AB1463">
        <f t="shared" si="340"/>
        <v>0</v>
      </c>
    </row>
    <row r="1464" spans="2:28" x14ac:dyDescent="0.55000000000000004">
      <c r="B1464" s="6" t="s">
        <v>39</v>
      </c>
      <c r="C1464" s="6">
        <v>1458</v>
      </c>
      <c r="D1464" s="6">
        <v>436</v>
      </c>
      <c r="E1464" s="12">
        <v>0</v>
      </c>
      <c r="F1464" s="16">
        <f t="shared" si="341"/>
        <v>0</v>
      </c>
      <c r="G1464" s="16">
        <f t="shared" si="344"/>
        <v>0</v>
      </c>
      <c r="I1464">
        <v>0</v>
      </c>
      <c r="J1464">
        <f t="shared" si="330"/>
        <v>102.11229000000002</v>
      </c>
      <c r="K1464">
        <f t="shared" si="331"/>
        <v>0</v>
      </c>
      <c r="L1464">
        <f t="shared" si="332"/>
        <v>102.11229000000002</v>
      </c>
      <c r="M1464">
        <f t="shared" si="333"/>
        <v>102.11229000000002</v>
      </c>
      <c r="N1464">
        <f t="shared" si="334"/>
        <v>0</v>
      </c>
      <c r="O1464">
        <f t="shared" si="335"/>
        <v>0</v>
      </c>
      <c r="P1464">
        <f t="shared" si="342"/>
        <v>6569860.8973841863</v>
      </c>
      <c r="Q1464">
        <f t="shared" si="343"/>
        <v>-2208249.7748601944</v>
      </c>
      <c r="S1464">
        <v>0</v>
      </c>
      <c r="T1464">
        <v>6569.8608973841865</v>
      </c>
      <c r="U1464">
        <v>2208.2497748601945</v>
      </c>
      <c r="W1464">
        <v>2208249.7748601944</v>
      </c>
      <c r="X1464">
        <f t="shared" si="336"/>
        <v>0</v>
      </c>
      <c r="Y1464">
        <f t="shared" si="337"/>
        <v>0</v>
      </c>
      <c r="Z1464">
        <f t="shared" si="338"/>
        <v>102.11229000000002</v>
      </c>
      <c r="AA1464">
        <f t="shared" si="339"/>
        <v>4361.611122523992</v>
      </c>
      <c r="AB1464">
        <f t="shared" si="340"/>
        <v>0</v>
      </c>
    </row>
    <row r="1465" spans="2:28" x14ac:dyDescent="0.55000000000000004">
      <c r="B1465" s="6" t="s">
        <v>39</v>
      </c>
      <c r="C1465" s="6">
        <v>1459</v>
      </c>
      <c r="D1465" s="6">
        <v>437</v>
      </c>
      <c r="E1465" s="12">
        <v>0</v>
      </c>
      <c r="F1465" s="16">
        <f t="shared" si="341"/>
        <v>0</v>
      </c>
      <c r="G1465" s="16">
        <f t="shared" si="344"/>
        <v>0</v>
      </c>
      <c r="I1465">
        <v>0</v>
      </c>
      <c r="J1465">
        <f t="shared" si="330"/>
        <v>102.11229000000002</v>
      </c>
      <c r="K1465">
        <f t="shared" si="331"/>
        <v>0</v>
      </c>
      <c r="L1465">
        <f t="shared" si="332"/>
        <v>102.11229000000002</v>
      </c>
      <c r="M1465">
        <f t="shared" si="333"/>
        <v>102.11229000000002</v>
      </c>
      <c r="N1465">
        <f t="shared" si="334"/>
        <v>0</v>
      </c>
      <c r="O1465">
        <f t="shared" si="335"/>
        <v>0</v>
      </c>
      <c r="P1465">
        <f t="shared" si="342"/>
        <v>6569860.8973841863</v>
      </c>
      <c r="Q1465">
        <f t="shared" si="343"/>
        <v>-2208249.7748601944</v>
      </c>
      <c r="S1465">
        <v>0</v>
      </c>
      <c r="T1465">
        <v>6569.8608973841865</v>
      </c>
      <c r="U1465">
        <v>2208.2497748601945</v>
      </c>
      <c r="W1465">
        <v>2208249.7748601944</v>
      </c>
      <c r="X1465">
        <f t="shared" si="336"/>
        <v>0</v>
      </c>
      <c r="Y1465">
        <f t="shared" si="337"/>
        <v>0</v>
      </c>
      <c r="Z1465">
        <f t="shared" si="338"/>
        <v>102.11229000000002</v>
      </c>
      <c r="AA1465">
        <f t="shared" si="339"/>
        <v>4361.611122523992</v>
      </c>
      <c r="AB1465">
        <f t="shared" si="340"/>
        <v>0</v>
      </c>
    </row>
    <row r="1466" spans="2:28" x14ac:dyDescent="0.55000000000000004">
      <c r="B1466" s="6" t="s">
        <v>39</v>
      </c>
      <c r="C1466" s="6">
        <v>1460</v>
      </c>
      <c r="D1466" s="6">
        <v>438</v>
      </c>
      <c r="E1466" s="12">
        <v>0</v>
      </c>
      <c r="F1466" s="16">
        <f t="shared" si="341"/>
        <v>0</v>
      </c>
      <c r="G1466" s="16">
        <f t="shared" si="344"/>
        <v>0</v>
      </c>
      <c r="I1466">
        <v>0</v>
      </c>
      <c r="J1466">
        <f t="shared" si="330"/>
        <v>102.11229000000002</v>
      </c>
      <c r="K1466">
        <f t="shared" si="331"/>
        <v>0</v>
      </c>
      <c r="L1466">
        <f t="shared" si="332"/>
        <v>102.11229000000002</v>
      </c>
      <c r="M1466">
        <f t="shared" si="333"/>
        <v>102.11229000000002</v>
      </c>
      <c r="N1466">
        <f t="shared" si="334"/>
        <v>0</v>
      </c>
      <c r="O1466">
        <f t="shared" si="335"/>
        <v>0</v>
      </c>
      <c r="P1466">
        <f t="shared" si="342"/>
        <v>6569860.8973841863</v>
      </c>
      <c r="Q1466">
        <f t="shared" si="343"/>
        <v>-2208249.7748601944</v>
      </c>
      <c r="S1466">
        <v>0</v>
      </c>
      <c r="T1466">
        <v>6569.8608973841865</v>
      </c>
      <c r="U1466">
        <v>2208.2497748601945</v>
      </c>
      <c r="W1466">
        <v>2208249.7748601944</v>
      </c>
      <c r="X1466">
        <f t="shared" si="336"/>
        <v>0</v>
      </c>
      <c r="Y1466">
        <f t="shared" si="337"/>
        <v>0</v>
      </c>
      <c r="Z1466">
        <f t="shared" si="338"/>
        <v>102.11229000000002</v>
      </c>
      <c r="AA1466">
        <f t="shared" si="339"/>
        <v>4361.611122523992</v>
      </c>
      <c r="AB1466">
        <f t="shared" si="340"/>
        <v>0</v>
      </c>
    </row>
    <row r="1467" spans="2:28" x14ac:dyDescent="0.55000000000000004">
      <c r="B1467" s="6" t="s">
        <v>39</v>
      </c>
      <c r="C1467" s="6">
        <v>1461</v>
      </c>
      <c r="D1467" s="6">
        <v>439</v>
      </c>
      <c r="E1467" s="12">
        <v>0</v>
      </c>
      <c r="F1467" s="16">
        <f t="shared" si="341"/>
        <v>0</v>
      </c>
      <c r="G1467" s="16">
        <f t="shared" si="344"/>
        <v>0</v>
      </c>
      <c r="I1467">
        <v>0</v>
      </c>
      <c r="J1467">
        <f t="shared" si="330"/>
        <v>102.11229000000002</v>
      </c>
      <c r="K1467">
        <f t="shared" si="331"/>
        <v>0</v>
      </c>
      <c r="L1467">
        <f t="shared" si="332"/>
        <v>102.11229000000002</v>
      </c>
      <c r="M1467">
        <f t="shared" si="333"/>
        <v>102.11229000000002</v>
      </c>
      <c r="N1467">
        <f t="shared" si="334"/>
        <v>0</v>
      </c>
      <c r="O1467">
        <f t="shared" si="335"/>
        <v>0</v>
      </c>
      <c r="P1467">
        <f t="shared" si="342"/>
        <v>6569860.8973841863</v>
      </c>
      <c r="Q1467">
        <f t="shared" si="343"/>
        <v>-2208249.7748601944</v>
      </c>
      <c r="S1467">
        <v>0</v>
      </c>
      <c r="T1467">
        <v>6569.8608973841865</v>
      </c>
      <c r="U1467">
        <v>2208.2497748601945</v>
      </c>
      <c r="W1467">
        <v>2208249.7748601944</v>
      </c>
      <c r="X1467">
        <f t="shared" si="336"/>
        <v>0</v>
      </c>
      <c r="Y1467">
        <f t="shared" si="337"/>
        <v>0</v>
      </c>
      <c r="Z1467">
        <f t="shared" si="338"/>
        <v>102.11229000000002</v>
      </c>
      <c r="AA1467">
        <f t="shared" si="339"/>
        <v>4361.611122523992</v>
      </c>
      <c r="AB1467">
        <f t="shared" si="340"/>
        <v>0</v>
      </c>
    </row>
    <row r="1468" spans="2:28" x14ac:dyDescent="0.55000000000000004">
      <c r="B1468" s="6" t="s">
        <v>39</v>
      </c>
      <c r="C1468" s="6">
        <v>1462</v>
      </c>
      <c r="D1468" s="6">
        <v>440</v>
      </c>
      <c r="E1468" s="12">
        <v>0</v>
      </c>
      <c r="F1468" s="16">
        <f t="shared" si="341"/>
        <v>0</v>
      </c>
      <c r="G1468" s="16">
        <f t="shared" si="344"/>
        <v>0</v>
      </c>
      <c r="I1468">
        <v>0</v>
      </c>
      <c r="J1468">
        <f t="shared" si="330"/>
        <v>102.11229000000002</v>
      </c>
      <c r="K1468">
        <f t="shared" si="331"/>
        <v>0</v>
      </c>
      <c r="L1468">
        <f t="shared" si="332"/>
        <v>102.11229000000002</v>
      </c>
      <c r="M1468">
        <f t="shared" si="333"/>
        <v>102.11229000000002</v>
      </c>
      <c r="N1468">
        <f t="shared" si="334"/>
        <v>0</v>
      </c>
      <c r="O1468">
        <f t="shared" si="335"/>
        <v>0</v>
      </c>
      <c r="P1468">
        <f t="shared" si="342"/>
        <v>6569860.8973841863</v>
      </c>
      <c r="Q1468">
        <f t="shared" si="343"/>
        <v>-2208249.7748601944</v>
      </c>
      <c r="S1468">
        <v>0</v>
      </c>
      <c r="T1468">
        <v>6569.8608973841865</v>
      </c>
      <c r="U1468">
        <v>2208.2497748601945</v>
      </c>
      <c r="W1468">
        <v>2208249.7748601944</v>
      </c>
      <c r="X1468">
        <f t="shared" si="336"/>
        <v>0</v>
      </c>
      <c r="Y1468">
        <f t="shared" si="337"/>
        <v>0</v>
      </c>
      <c r="Z1468">
        <f t="shared" si="338"/>
        <v>102.11229000000002</v>
      </c>
      <c r="AA1468">
        <f t="shared" si="339"/>
        <v>4361.611122523992</v>
      </c>
      <c r="AB1468">
        <f t="shared" si="340"/>
        <v>0</v>
      </c>
    </row>
    <row r="1469" spans="2:28" x14ac:dyDescent="0.55000000000000004">
      <c r="B1469" s="6" t="s">
        <v>39</v>
      </c>
      <c r="C1469" s="6">
        <v>1463</v>
      </c>
      <c r="D1469" s="6">
        <v>441</v>
      </c>
      <c r="E1469" s="12">
        <v>0</v>
      </c>
      <c r="F1469" s="16">
        <f t="shared" si="341"/>
        <v>0</v>
      </c>
      <c r="G1469" s="16">
        <f t="shared" si="344"/>
        <v>0</v>
      </c>
      <c r="I1469">
        <v>0</v>
      </c>
      <c r="J1469">
        <f t="shared" si="330"/>
        <v>102.11229000000002</v>
      </c>
      <c r="K1469">
        <f t="shared" si="331"/>
        <v>0</v>
      </c>
      <c r="L1469">
        <f t="shared" si="332"/>
        <v>102.11229000000002</v>
      </c>
      <c r="M1469">
        <f t="shared" si="333"/>
        <v>102.11229000000002</v>
      </c>
      <c r="N1469">
        <f t="shared" si="334"/>
        <v>0</v>
      </c>
      <c r="O1469">
        <f t="shared" si="335"/>
        <v>0</v>
      </c>
      <c r="P1469">
        <f t="shared" si="342"/>
        <v>6569860.8973841863</v>
      </c>
      <c r="Q1469">
        <f t="shared" si="343"/>
        <v>-2208249.7748601944</v>
      </c>
      <c r="S1469">
        <v>0</v>
      </c>
      <c r="T1469">
        <v>6569.8608973841865</v>
      </c>
      <c r="U1469">
        <v>2208.2497748601945</v>
      </c>
      <c r="W1469">
        <v>2208249.7748601944</v>
      </c>
      <c r="X1469">
        <f t="shared" si="336"/>
        <v>0</v>
      </c>
      <c r="Y1469">
        <f t="shared" si="337"/>
        <v>0</v>
      </c>
      <c r="Z1469">
        <f t="shared" si="338"/>
        <v>102.11229000000002</v>
      </c>
      <c r="AA1469">
        <f t="shared" si="339"/>
        <v>4361.611122523992</v>
      </c>
      <c r="AB1469">
        <f t="shared" si="340"/>
        <v>0</v>
      </c>
    </row>
    <row r="1470" spans="2:28" x14ac:dyDescent="0.55000000000000004">
      <c r="B1470" s="6" t="s">
        <v>39</v>
      </c>
      <c r="C1470" s="6">
        <v>1464</v>
      </c>
      <c r="D1470" s="6">
        <v>442</v>
      </c>
      <c r="E1470" s="12">
        <v>0</v>
      </c>
      <c r="F1470" s="16">
        <f t="shared" si="341"/>
        <v>0</v>
      </c>
      <c r="G1470" s="16">
        <f t="shared" si="344"/>
        <v>0</v>
      </c>
      <c r="I1470">
        <v>0</v>
      </c>
      <c r="J1470">
        <f t="shared" si="330"/>
        <v>102.11229000000002</v>
      </c>
      <c r="K1470">
        <f t="shared" si="331"/>
        <v>0</v>
      </c>
      <c r="L1470">
        <f t="shared" si="332"/>
        <v>102.11229000000002</v>
      </c>
      <c r="M1470">
        <f t="shared" si="333"/>
        <v>102.11229000000002</v>
      </c>
      <c r="N1470">
        <f t="shared" si="334"/>
        <v>0</v>
      </c>
      <c r="O1470">
        <f t="shared" si="335"/>
        <v>0</v>
      </c>
      <c r="P1470">
        <f t="shared" si="342"/>
        <v>6569860.8973841863</v>
      </c>
      <c r="Q1470">
        <f t="shared" si="343"/>
        <v>-2208249.7748601944</v>
      </c>
      <c r="S1470">
        <v>0</v>
      </c>
      <c r="T1470">
        <v>6569.8608973841865</v>
      </c>
      <c r="U1470">
        <v>2208.2497748601945</v>
      </c>
      <c r="W1470">
        <v>2208249.7748601944</v>
      </c>
      <c r="X1470">
        <f t="shared" si="336"/>
        <v>0</v>
      </c>
      <c r="Y1470">
        <f t="shared" si="337"/>
        <v>0</v>
      </c>
      <c r="Z1470">
        <f t="shared" si="338"/>
        <v>102.11229000000002</v>
      </c>
      <c r="AA1470">
        <f t="shared" si="339"/>
        <v>4361.611122523992</v>
      </c>
      <c r="AB1470">
        <f t="shared" si="340"/>
        <v>0</v>
      </c>
    </row>
    <row r="1471" spans="2:28" x14ac:dyDescent="0.55000000000000004">
      <c r="B1471" s="6" t="s">
        <v>39</v>
      </c>
      <c r="C1471" s="6">
        <v>1465</v>
      </c>
      <c r="D1471" s="6">
        <v>443</v>
      </c>
      <c r="E1471" s="12">
        <v>0</v>
      </c>
      <c r="F1471" s="16">
        <f t="shared" si="341"/>
        <v>0</v>
      </c>
      <c r="G1471" s="16">
        <f t="shared" si="344"/>
        <v>0</v>
      </c>
      <c r="I1471">
        <v>0</v>
      </c>
      <c r="J1471">
        <f t="shared" si="330"/>
        <v>102.11229000000002</v>
      </c>
      <c r="K1471">
        <f t="shared" si="331"/>
        <v>0</v>
      </c>
      <c r="L1471">
        <f t="shared" si="332"/>
        <v>102.11229000000002</v>
      </c>
      <c r="M1471">
        <f t="shared" si="333"/>
        <v>102.11229000000002</v>
      </c>
      <c r="N1471">
        <f t="shared" si="334"/>
        <v>0</v>
      </c>
      <c r="O1471">
        <f t="shared" si="335"/>
        <v>0</v>
      </c>
      <c r="P1471">
        <f t="shared" si="342"/>
        <v>6569860.8973841863</v>
      </c>
      <c r="Q1471">
        <f t="shared" si="343"/>
        <v>-2208249.7748601944</v>
      </c>
      <c r="S1471">
        <v>0</v>
      </c>
      <c r="T1471">
        <v>6569.8608973841865</v>
      </c>
      <c r="U1471">
        <v>2208.2497748601945</v>
      </c>
      <c r="W1471">
        <v>2208249.7748601944</v>
      </c>
      <c r="X1471">
        <f t="shared" si="336"/>
        <v>0</v>
      </c>
      <c r="Y1471">
        <f t="shared" si="337"/>
        <v>0</v>
      </c>
      <c r="Z1471">
        <f t="shared" si="338"/>
        <v>102.11229000000002</v>
      </c>
      <c r="AA1471">
        <f t="shared" si="339"/>
        <v>4361.611122523992</v>
      </c>
      <c r="AB1471">
        <f t="shared" si="340"/>
        <v>0</v>
      </c>
    </row>
    <row r="1472" spans="2:28" x14ac:dyDescent="0.55000000000000004">
      <c r="B1472" s="6" t="s">
        <v>39</v>
      </c>
      <c r="C1472" s="6">
        <v>1466</v>
      </c>
      <c r="D1472" s="6">
        <v>444</v>
      </c>
      <c r="E1472" s="12">
        <v>0</v>
      </c>
      <c r="F1472" s="16">
        <f t="shared" si="341"/>
        <v>0</v>
      </c>
      <c r="G1472" s="16">
        <f t="shared" si="344"/>
        <v>0</v>
      </c>
      <c r="I1472">
        <v>0</v>
      </c>
      <c r="J1472">
        <f t="shared" si="330"/>
        <v>102.11229000000002</v>
      </c>
      <c r="K1472">
        <f t="shared" si="331"/>
        <v>0</v>
      </c>
      <c r="L1472">
        <f t="shared" si="332"/>
        <v>102.11229000000002</v>
      </c>
      <c r="M1472">
        <f t="shared" si="333"/>
        <v>102.11229000000002</v>
      </c>
      <c r="N1472">
        <f t="shared" si="334"/>
        <v>0</v>
      </c>
      <c r="O1472">
        <f t="shared" si="335"/>
        <v>0</v>
      </c>
      <c r="P1472">
        <f t="shared" si="342"/>
        <v>6569860.8973841863</v>
      </c>
      <c r="Q1472">
        <f t="shared" si="343"/>
        <v>-2208249.7748601944</v>
      </c>
      <c r="S1472">
        <v>0</v>
      </c>
      <c r="T1472">
        <v>6569.8608973841865</v>
      </c>
      <c r="U1472">
        <v>2208.2497748601945</v>
      </c>
      <c r="W1472">
        <v>2208249.7748601944</v>
      </c>
      <c r="X1472">
        <f t="shared" si="336"/>
        <v>0</v>
      </c>
      <c r="Y1472">
        <f t="shared" si="337"/>
        <v>0</v>
      </c>
      <c r="Z1472">
        <f t="shared" si="338"/>
        <v>102.11229000000002</v>
      </c>
      <c r="AA1472">
        <f t="shared" si="339"/>
        <v>4361.611122523992</v>
      </c>
      <c r="AB1472">
        <f t="shared" si="340"/>
        <v>0</v>
      </c>
    </row>
    <row r="1473" spans="2:28" x14ac:dyDescent="0.55000000000000004">
      <c r="B1473" s="6" t="s">
        <v>39</v>
      </c>
      <c r="C1473" s="6">
        <v>1467</v>
      </c>
      <c r="D1473" s="6">
        <v>445</v>
      </c>
      <c r="E1473" s="12">
        <v>0</v>
      </c>
      <c r="F1473" s="16">
        <f t="shared" si="341"/>
        <v>0</v>
      </c>
      <c r="G1473" s="16">
        <f t="shared" si="344"/>
        <v>0</v>
      </c>
      <c r="I1473">
        <v>0</v>
      </c>
      <c r="J1473">
        <f t="shared" si="330"/>
        <v>102.11229000000002</v>
      </c>
      <c r="K1473">
        <f t="shared" si="331"/>
        <v>0</v>
      </c>
      <c r="L1473">
        <f t="shared" si="332"/>
        <v>102.11229000000002</v>
      </c>
      <c r="M1473">
        <f t="shared" si="333"/>
        <v>102.11229000000002</v>
      </c>
      <c r="N1473">
        <f t="shared" si="334"/>
        <v>0</v>
      </c>
      <c r="O1473">
        <f t="shared" si="335"/>
        <v>0</v>
      </c>
      <c r="P1473">
        <f t="shared" si="342"/>
        <v>6569860.8973841863</v>
      </c>
      <c r="Q1473">
        <f t="shared" si="343"/>
        <v>-2208249.7748601944</v>
      </c>
      <c r="S1473">
        <v>0</v>
      </c>
      <c r="T1473">
        <v>6569.8608973841865</v>
      </c>
      <c r="U1473">
        <v>2208.2497748601945</v>
      </c>
      <c r="W1473">
        <v>2208249.7748601944</v>
      </c>
      <c r="X1473">
        <f t="shared" si="336"/>
        <v>0</v>
      </c>
      <c r="Y1473">
        <f t="shared" si="337"/>
        <v>0</v>
      </c>
      <c r="Z1473">
        <f t="shared" si="338"/>
        <v>102.11229000000002</v>
      </c>
      <c r="AA1473">
        <f t="shared" si="339"/>
        <v>4361.611122523992</v>
      </c>
      <c r="AB1473">
        <f t="shared" si="340"/>
        <v>0</v>
      </c>
    </row>
    <row r="1474" spans="2:28" x14ac:dyDescent="0.55000000000000004">
      <c r="B1474" s="6" t="s">
        <v>39</v>
      </c>
      <c r="C1474" s="6">
        <v>1468</v>
      </c>
      <c r="D1474" s="6">
        <v>446</v>
      </c>
      <c r="E1474" s="12">
        <v>0</v>
      </c>
      <c r="F1474" s="16">
        <f t="shared" si="341"/>
        <v>0</v>
      </c>
      <c r="G1474" s="16">
        <f t="shared" si="344"/>
        <v>0</v>
      </c>
      <c r="I1474">
        <v>0</v>
      </c>
      <c r="J1474">
        <f t="shared" si="330"/>
        <v>102.11229000000002</v>
      </c>
      <c r="K1474">
        <f t="shared" si="331"/>
        <v>0</v>
      </c>
      <c r="L1474">
        <f t="shared" si="332"/>
        <v>102.11229000000002</v>
      </c>
      <c r="M1474">
        <f t="shared" si="333"/>
        <v>102.11229000000002</v>
      </c>
      <c r="N1474">
        <f t="shared" si="334"/>
        <v>0</v>
      </c>
      <c r="O1474">
        <f t="shared" si="335"/>
        <v>0</v>
      </c>
      <c r="P1474">
        <f t="shared" si="342"/>
        <v>6569860.8973841863</v>
      </c>
      <c r="Q1474">
        <f t="shared" si="343"/>
        <v>-2208249.7748601944</v>
      </c>
      <c r="S1474">
        <v>0</v>
      </c>
      <c r="T1474">
        <v>6569.8608973841865</v>
      </c>
      <c r="U1474">
        <v>2208.2497748601945</v>
      </c>
      <c r="W1474">
        <v>2208249.7748601944</v>
      </c>
      <c r="X1474">
        <f t="shared" si="336"/>
        <v>0</v>
      </c>
      <c r="Y1474">
        <f t="shared" si="337"/>
        <v>0</v>
      </c>
      <c r="Z1474">
        <f t="shared" si="338"/>
        <v>102.11229000000002</v>
      </c>
      <c r="AA1474">
        <f t="shared" si="339"/>
        <v>4361.611122523992</v>
      </c>
      <c r="AB1474">
        <f t="shared" si="340"/>
        <v>0</v>
      </c>
    </row>
    <row r="1475" spans="2:28" x14ac:dyDescent="0.55000000000000004">
      <c r="B1475" s="6" t="s">
        <v>39</v>
      </c>
      <c r="C1475" s="6">
        <v>1469</v>
      </c>
      <c r="D1475" s="6">
        <v>447</v>
      </c>
      <c r="E1475" s="12">
        <v>0</v>
      </c>
      <c r="F1475" s="16">
        <f t="shared" si="341"/>
        <v>0</v>
      </c>
      <c r="G1475" s="16">
        <f t="shared" si="344"/>
        <v>0</v>
      </c>
      <c r="I1475">
        <v>0</v>
      </c>
      <c r="J1475">
        <f t="shared" si="330"/>
        <v>102.11229000000002</v>
      </c>
      <c r="K1475">
        <f t="shared" si="331"/>
        <v>0</v>
      </c>
      <c r="L1475">
        <f t="shared" si="332"/>
        <v>102.11229000000002</v>
      </c>
      <c r="M1475">
        <f t="shared" si="333"/>
        <v>102.11229000000002</v>
      </c>
      <c r="N1475">
        <f t="shared" si="334"/>
        <v>0</v>
      </c>
      <c r="O1475">
        <f t="shared" si="335"/>
        <v>0</v>
      </c>
      <c r="P1475">
        <f t="shared" si="342"/>
        <v>6569860.8973841863</v>
      </c>
      <c r="Q1475">
        <f t="shared" si="343"/>
        <v>-2208249.7748601944</v>
      </c>
      <c r="S1475">
        <v>0</v>
      </c>
      <c r="T1475">
        <v>6569.8608973841865</v>
      </c>
      <c r="U1475">
        <v>2208.2497748601945</v>
      </c>
      <c r="W1475">
        <v>2208249.7748601944</v>
      </c>
      <c r="X1475">
        <f t="shared" si="336"/>
        <v>0</v>
      </c>
      <c r="Y1475">
        <f t="shared" si="337"/>
        <v>0</v>
      </c>
      <c r="Z1475">
        <f t="shared" si="338"/>
        <v>102.11229000000002</v>
      </c>
      <c r="AA1475">
        <f t="shared" si="339"/>
        <v>4361.611122523992</v>
      </c>
      <c r="AB1475">
        <f t="shared" si="340"/>
        <v>0</v>
      </c>
    </row>
    <row r="1476" spans="2:28" x14ac:dyDescent="0.55000000000000004">
      <c r="B1476" s="6" t="s">
        <v>39</v>
      </c>
      <c r="C1476" s="6">
        <v>1470</v>
      </c>
      <c r="D1476" s="6">
        <v>448</v>
      </c>
      <c r="E1476" s="12">
        <v>0</v>
      </c>
      <c r="F1476" s="16">
        <f t="shared" si="341"/>
        <v>0</v>
      </c>
      <c r="G1476" s="16">
        <f t="shared" si="344"/>
        <v>0</v>
      </c>
      <c r="I1476">
        <v>0</v>
      </c>
      <c r="J1476">
        <f t="shared" si="330"/>
        <v>102.11229000000002</v>
      </c>
      <c r="K1476">
        <f t="shared" si="331"/>
        <v>0</v>
      </c>
      <c r="L1476">
        <f t="shared" si="332"/>
        <v>102.11229000000002</v>
      </c>
      <c r="M1476">
        <f t="shared" si="333"/>
        <v>102.11229000000002</v>
      </c>
      <c r="N1476">
        <f t="shared" si="334"/>
        <v>0</v>
      </c>
      <c r="O1476">
        <f t="shared" si="335"/>
        <v>0</v>
      </c>
      <c r="P1476">
        <f t="shared" si="342"/>
        <v>6569860.8973841863</v>
      </c>
      <c r="Q1476">
        <f t="shared" si="343"/>
        <v>-2208249.7748601944</v>
      </c>
      <c r="S1476">
        <v>0</v>
      </c>
      <c r="T1476">
        <v>6569.8608973841865</v>
      </c>
      <c r="U1476">
        <v>2208.2497748601945</v>
      </c>
      <c r="W1476">
        <v>2208249.7748601944</v>
      </c>
      <c r="X1476">
        <f t="shared" si="336"/>
        <v>0</v>
      </c>
      <c r="Y1476">
        <f t="shared" si="337"/>
        <v>0</v>
      </c>
      <c r="Z1476">
        <f t="shared" si="338"/>
        <v>102.11229000000002</v>
      </c>
      <c r="AA1476">
        <f t="shared" si="339"/>
        <v>4361.611122523992</v>
      </c>
      <c r="AB1476">
        <f t="shared" si="340"/>
        <v>0</v>
      </c>
    </row>
    <row r="1477" spans="2:28" x14ac:dyDescent="0.55000000000000004">
      <c r="B1477" s="6" t="s">
        <v>39</v>
      </c>
      <c r="C1477" s="6">
        <v>1471</v>
      </c>
      <c r="D1477" s="6">
        <v>449</v>
      </c>
      <c r="E1477" s="12">
        <v>0</v>
      </c>
      <c r="F1477" s="16">
        <f t="shared" si="341"/>
        <v>0</v>
      </c>
      <c r="G1477" s="16">
        <f t="shared" si="344"/>
        <v>0</v>
      </c>
      <c r="I1477">
        <v>0</v>
      </c>
      <c r="J1477">
        <f t="shared" si="330"/>
        <v>102.11229000000002</v>
      </c>
      <c r="K1477">
        <f t="shared" si="331"/>
        <v>0</v>
      </c>
      <c r="L1477">
        <f t="shared" si="332"/>
        <v>102.11229000000002</v>
      </c>
      <c r="M1477">
        <f t="shared" si="333"/>
        <v>102.11229000000002</v>
      </c>
      <c r="N1477">
        <f t="shared" si="334"/>
        <v>0</v>
      </c>
      <c r="O1477">
        <f t="shared" si="335"/>
        <v>0</v>
      </c>
      <c r="P1477">
        <f t="shared" si="342"/>
        <v>6569860.8973841863</v>
      </c>
      <c r="Q1477">
        <f t="shared" si="343"/>
        <v>-2208249.7748601944</v>
      </c>
      <c r="S1477">
        <v>0</v>
      </c>
      <c r="T1477">
        <v>6569.8608973841865</v>
      </c>
      <c r="U1477">
        <v>2208.2497748601945</v>
      </c>
      <c r="W1477">
        <v>2208249.7748601944</v>
      </c>
      <c r="X1477">
        <f t="shared" si="336"/>
        <v>0</v>
      </c>
      <c r="Y1477">
        <f t="shared" si="337"/>
        <v>0</v>
      </c>
      <c r="Z1477">
        <f t="shared" si="338"/>
        <v>102.11229000000002</v>
      </c>
      <c r="AA1477">
        <f t="shared" si="339"/>
        <v>4361.611122523992</v>
      </c>
      <c r="AB1477">
        <f t="shared" si="340"/>
        <v>0</v>
      </c>
    </row>
    <row r="1478" spans="2:28" x14ac:dyDescent="0.55000000000000004">
      <c r="B1478" s="6" t="s">
        <v>39</v>
      </c>
      <c r="C1478" s="6">
        <v>1472</v>
      </c>
      <c r="D1478" s="6">
        <v>450</v>
      </c>
      <c r="E1478" s="12">
        <v>0</v>
      </c>
      <c r="F1478" s="16">
        <f t="shared" si="341"/>
        <v>0</v>
      </c>
      <c r="G1478" s="16">
        <f t="shared" si="344"/>
        <v>0</v>
      </c>
      <c r="I1478">
        <v>0</v>
      </c>
      <c r="J1478">
        <f t="shared" si="330"/>
        <v>102.11229000000002</v>
      </c>
      <c r="K1478">
        <f t="shared" si="331"/>
        <v>0</v>
      </c>
      <c r="L1478">
        <f t="shared" si="332"/>
        <v>102.11229000000002</v>
      </c>
      <c r="M1478">
        <f t="shared" si="333"/>
        <v>102.11229000000002</v>
      </c>
      <c r="N1478">
        <f t="shared" si="334"/>
        <v>0</v>
      </c>
      <c r="O1478">
        <f t="shared" si="335"/>
        <v>0</v>
      </c>
      <c r="P1478">
        <f t="shared" si="342"/>
        <v>6569860.8973841863</v>
      </c>
      <c r="Q1478">
        <f t="shared" si="343"/>
        <v>-2208249.7748601944</v>
      </c>
      <c r="S1478">
        <v>0</v>
      </c>
      <c r="T1478">
        <v>6569.8608973841865</v>
      </c>
      <c r="U1478">
        <v>2208.2497748601945</v>
      </c>
      <c r="W1478">
        <v>2208249.7748601944</v>
      </c>
      <c r="X1478">
        <f t="shared" si="336"/>
        <v>0</v>
      </c>
      <c r="Y1478">
        <f t="shared" si="337"/>
        <v>0</v>
      </c>
      <c r="Z1478">
        <f t="shared" si="338"/>
        <v>102.11229000000002</v>
      </c>
      <c r="AA1478">
        <f t="shared" si="339"/>
        <v>4361.611122523992</v>
      </c>
      <c r="AB1478">
        <f t="shared" si="340"/>
        <v>0</v>
      </c>
    </row>
    <row r="1479" spans="2:28" x14ac:dyDescent="0.55000000000000004">
      <c r="B1479" s="6" t="s">
        <v>39</v>
      </c>
      <c r="C1479" s="6">
        <v>1473</v>
      </c>
      <c r="D1479" s="6">
        <v>451</v>
      </c>
      <c r="E1479" s="12">
        <v>0</v>
      </c>
      <c r="F1479" s="16">
        <f t="shared" si="341"/>
        <v>0</v>
      </c>
      <c r="G1479" s="16">
        <f t="shared" si="344"/>
        <v>0</v>
      </c>
      <c r="I1479">
        <v>0</v>
      </c>
      <c r="J1479">
        <f t="shared" ref="J1479:J1542" si="345">Y1479+Z1479</f>
        <v>102.11229000000002</v>
      </c>
      <c r="K1479">
        <f t="shared" ref="K1479:K1542" si="346">(($AH$24*F1479)*$AH$28)/2</f>
        <v>0</v>
      </c>
      <c r="L1479">
        <f t="shared" ref="L1479:L1542" si="347">(K1479/$AH$28)+M1479</f>
        <v>102.11229000000002</v>
      </c>
      <c r="M1479">
        <f t="shared" ref="M1479:M1542" si="348">J1479+X1479</f>
        <v>102.11229000000002</v>
      </c>
      <c r="N1479">
        <f t="shared" ref="N1479:N1542" si="349">M1479*I1479</f>
        <v>0</v>
      </c>
      <c r="O1479">
        <f t="shared" ref="O1479:O1542" si="350">N1479*1</f>
        <v>0</v>
      </c>
      <c r="P1479">
        <f t="shared" si="342"/>
        <v>6569860.8973841863</v>
      </c>
      <c r="Q1479">
        <f t="shared" si="343"/>
        <v>-2208249.7748601944</v>
      </c>
      <c r="S1479">
        <v>0</v>
      </c>
      <c r="T1479">
        <v>6569.8608973841865</v>
      </c>
      <c r="U1479">
        <v>2208.2497748601945</v>
      </c>
      <c r="W1479">
        <v>2208249.7748601944</v>
      </c>
      <c r="X1479">
        <f t="shared" ref="X1479:X1542" si="351">F1479*$AH$24</f>
        <v>0</v>
      </c>
      <c r="Y1479">
        <f t="shared" ref="Y1479:Y1542" si="352">0.5*1.225*$AH$26*$AH$25*I1479^2</f>
        <v>0</v>
      </c>
      <c r="Z1479">
        <f t="shared" ref="Z1479:Z1542" si="353">$AH$27*$AH$24*9.81</f>
        <v>102.11229000000002</v>
      </c>
      <c r="AA1479">
        <f t="shared" ref="AA1479:AA1542" si="354">T1479-U1479</f>
        <v>4361.611122523992</v>
      </c>
      <c r="AB1479">
        <f t="shared" ref="AB1479:AB1542" si="355">(0.5*$AH$24*I1479^2)/1000</f>
        <v>0</v>
      </c>
    </row>
    <row r="1480" spans="2:28" x14ac:dyDescent="0.55000000000000004">
      <c r="B1480" s="6" t="s">
        <v>39</v>
      </c>
      <c r="C1480" s="6">
        <v>1474</v>
      </c>
      <c r="D1480" s="6">
        <v>452</v>
      </c>
      <c r="E1480" s="12">
        <v>0</v>
      </c>
      <c r="F1480" s="16">
        <f t="shared" ref="F1480:F1543" si="356">($E1481-$E1479)/2/3.6</f>
        <v>0</v>
      </c>
      <c r="G1480" s="16">
        <f t="shared" si="344"/>
        <v>0</v>
      </c>
      <c r="I1480">
        <v>0</v>
      </c>
      <c r="J1480">
        <f t="shared" si="345"/>
        <v>102.11229000000002</v>
      </c>
      <c r="K1480">
        <f t="shared" si="346"/>
        <v>0</v>
      </c>
      <c r="L1480">
        <f t="shared" si="347"/>
        <v>102.11229000000002</v>
      </c>
      <c r="M1480">
        <f t="shared" si="348"/>
        <v>102.11229000000002</v>
      </c>
      <c r="N1480">
        <f t="shared" si="349"/>
        <v>0</v>
      </c>
      <c r="O1480">
        <f t="shared" si="350"/>
        <v>0</v>
      </c>
      <c r="P1480">
        <f t="shared" ref="P1480:P1543" si="357">P1479+MAX(0,O1480)</f>
        <v>6569860.8973841863</v>
      </c>
      <c r="Q1480">
        <f t="shared" ref="Q1480:Q1543" si="358">Q1479+MIN(0,O1480)</f>
        <v>-2208249.7748601944</v>
      </c>
      <c r="S1480">
        <v>0</v>
      </c>
      <c r="T1480">
        <v>6569.8608973841865</v>
      </c>
      <c r="U1480">
        <v>2208.2497748601945</v>
      </c>
      <c r="W1480">
        <v>2208249.7748601944</v>
      </c>
      <c r="X1480">
        <f t="shared" si="351"/>
        <v>0</v>
      </c>
      <c r="Y1480">
        <f t="shared" si="352"/>
        <v>0</v>
      </c>
      <c r="Z1480">
        <f t="shared" si="353"/>
        <v>102.11229000000002</v>
      </c>
      <c r="AA1480">
        <f t="shared" si="354"/>
        <v>4361.611122523992</v>
      </c>
      <c r="AB1480">
        <f t="shared" si="355"/>
        <v>0</v>
      </c>
    </row>
    <row r="1481" spans="2:28" x14ac:dyDescent="0.55000000000000004">
      <c r="B1481" s="6" t="s">
        <v>39</v>
      </c>
      <c r="C1481" s="6">
        <v>1475</v>
      </c>
      <c r="D1481" s="6">
        <v>453</v>
      </c>
      <c r="E1481" s="12">
        <v>0</v>
      </c>
      <c r="F1481" s="16">
        <f t="shared" si="356"/>
        <v>0</v>
      </c>
      <c r="G1481" s="16">
        <f t="shared" ref="G1481:G1544" si="359">($E1482-$E1480)/2</f>
        <v>0</v>
      </c>
      <c r="I1481">
        <v>0</v>
      </c>
      <c r="J1481">
        <f t="shared" si="345"/>
        <v>102.11229000000002</v>
      </c>
      <c r="K1481">
        <f t="shared" si="346"/>
        <v>0</v>
      </c>
      <c r="L1481">
        <f t="shared" si="347"/>
        <v>102.11229000000002</v>
      </c>
      <c r="M1481">
        <f t="shared" si="348"/>
        <v>102.11229000000002</v>
      </c>
      <c r="N1481">
        <f t="shared" si="349"/>
        <v>0</v>
      </c>
      <c r="O1481">
        <f t="shared" si="350"/>
        <v>0</v>
      </c>
      <c r="P1481">
        <f t="shared" si="357"/>
        <v>6569860.8973841863</v>
      </c>
      <c r="Q1481">
        <f t="shared" si="358"/>
        <v>-2208249.7748601944</v>
      </c>
      <c r="S1481">
        <v>0</v>
      </c>
      <c r="T1481">
        <v>6569.8608973841865</v>
      </c>
      <c r="U1481">
        <v>2208.2497748601945</v>
      </c>
      <c r="W1481">
        <v>2208249.7748601944</v>
      </c>
      <c r="X1481">
        <f t="shared" si="351"/>
        <v>0</v>
      </c>
      <c r="Y1481">
        <f t="shared" si="352"/>
        <v>0</v>
      </c>
      <c r="Z1481">
        <f t="shared" si="353"/>
        <v>102.11229000000002</v>
      </c>
      <c r="AA1481">
        <f t="shared" si="354"/>
        <v>4361.611122523992</v>
      </c>
      <c r="AB1481">
        <f t="shared" si="355"/>
        <v>0</v>
      </c>
    </row>
    <row r="1482" spans="2:28" x14ac:dyDescent="0.55000000000000004">
      <c r="B1482" s="6" t="s">
        <v>39</v>
      </c>
      <c r="C1482" s="6">
        <v>1476</v>
      </c>
      <c r="D1482" s="6">
        <v>454</v>
      </c>
      <c r="E1482" s="12">
        <v>0</v>
      </c>
      <c r="F1482" s="16">
        <f t="shared" si="356"/>
        <v>0</v>
      </c>
      <c r="G1482" s="16">
        <f t="shared" si="359"/>
        <v>0</v>
      </c>
      <c r="I1482">
        <v>0</v>
      </c>
      <c r="J1482">
        <f t="shared" si="345"/>
        <v>102.11229000000002</v>
      </c>
      <c r="K1482">
        <f t="shared" si="346"/>
        <v>0</v>
      </c>
      <c r="L1482">
        <f t="shared" si="347"/>
        <v>102.11229000000002</v>
      </c>
      <c r="M1482">
        <f t="shared" si="348"/>
        <v>102.11229000000002</v>
      </c>
      <c r="N1482">
        <f t="shared" si="349"/>
        <v>0</v>
      </c>
      <c r="O1482">
        <f t="shared" si="350"/>
        <v>0</v>
      </c>
      <c r="P1482">
        <f t="shared" si="357"/>
        <v>6569860.8973841863</v>
      </c>
      <c r="Q1482">
        <f t="shared" si="358"/>
        <v>-2208249.7748601944</v>
      </c>
      <c r="S1482">
        <v>0</v>
      </c>
      <c r="T1482">
        <v>6569.8608973841865</v>
      </c>
      <c r="U1482">
        <v>2208.2497748601945</v>
      </c>
      <c r="W1482">
        <v>2208249.7748601944</v>
      </c>
      <c r="X1482">
        <f t="shared" si="351"/>
        <v>0</v>
      </c>
      <c r="Y1482">
        <f t="shared" si="352"/>
        <v>0</v>
      </c>
      <c r="Z1482">
        <f t="shared" si="353"/>
        <v>102.11229000000002</v>
      </c>
      <c r="AA1482">
        <f t="shared" si="354"/>
        <v>4361.611122523992</v>
      </c>
      <c r="AB1482">
        <f t="shared" si="355"/>
        <v>0</v>
      </c>
    </row>
    <row r="1483" spans="2:28" x14ac:dyDescent="0.55000000000000004">
      <c r="B1483" s="6" t="s">
        <v>39</v>
      </c>
      <c r="C1483" s="6">
        <v>1477</v>
      </c>
      <c r="D1483" s="6">
        <v>455</v>
      </c>
      <c r="E1483" s="12">
        <v>0</v>
      </c>
      <c r="F1483" s="16">
        <f t="shared" si="356"/>
        <v>0</v>
      </c>
      <c r="G1483" s="16">
        <f t="shared" si="359"/>
        <v>0</v>
      </c>
      <c r="I1483">
        <v>0.61111111111111116</v>
      </c>
      <c r="J1483">
        <f t="shared" si="345"/>
        <v>102.251308123071</v>
      </c>
      <c r="K1483">
        <f t="shared" si="346"/>
        <v>0</v>
      </c>
      <c r="L1483">
        <f t="shared" si="347"/>
        <v>102.251308123071</v>
      </c>
      <c r="M1483">
        <f t="shared" si="348"/>
        <v>102.251308123071</v>
      </c>
      <c r="N1483">
        <f t="shared" si="349"/>
        <v>62.486910519654501</v>
      </c>
      <c r="O1483">
        <f t="shared" si="350"/>
        <v>62.486910519654501</v>
      </c>
      <c r="P1483">
        <f t="shared" si="357"/>
        <v>6569923.3842947055</v>
      </c>
      <c r="Q1483">
        <f t="shared" si="358"/>
        <v>-2208249.7748601944</v>
      </c>
      <c r="S1483">
        <v>6.24869105196545E-2</v>
      </c>
      <c r="T1483">
        <v>6569.923384294706</v>
      </c>
      <c r="U1483">
        <v>2208.2497748601945</v>
      </c>
      <c r="W1483">
        <v>2208249.7748601944</v>
      </c>
      <c r="X1483">
        <f t="shared" si="351"/>
        <v>0</v>
      </c>
      <c r="Y1483">
        <f t="shared" si="352"/>
        <v>0.13901812307098768</v>
      </c>
      <c r="Z1483">
        <f t="shared" si="353"/>
        <v>102.11229000000002</v>
      </c>
      <c r="AA1483">
        <f t="shared" si="354"/>
        <v>4361.6736094345115</v>
      </c>
      <c r="AB1483">
        <f t="shared" si="355"/>
        <v>0.27766512345679017</v>
      </c>
    </row>
    <row r="1484" spans="2:28" x14ac:dyDescent="0.55000000000000004">
      <c r="B1484" s="7" t="s">
        <v>40</v>
      </c>
      <c r="C1484" s="7">
        <v>1478</v>
      </c>
      <c r="D1484" s="7">
        <v>1</v>
      </c>
      <c r="E1484" s="13">
        <v>0</v>
      </c>
      <c r="F1484" s="16">
        <f t="shared" si="356"/>
        <v>0.30555555555555558</v>
      </c>
      <c r="G1484" s="16">
        <f t="shared" si="359"/>
        <v>1.1000000000000001</v>
      </c>
      <c r="I1484">
        <v>1.2222222222222223</v>
      </c>
      <c r="J1484">
        <f t="shared" si="345"/>
        <v>102.66836249228396</v>
      </c>
      <c r="K1484">
        <f t="shared" si="346"/>
        <v>71.777696527777778</v>
      </c>
      <c r="L1484">
        <f t="shared" si="347"/>
        <v>784.21002915895065</v>
      </c>
      <c r="M1484">
        <f t="shared" si="348"/>
        <v>557.0294736033951</v>
      </c>
      <c r="N1484">
        <f t="shared" si="349"/>
        <v>680.81380107081634</v>
      </c>
      <c r="O1484">
        <f t="shared" si="350"/>
        <v>680.81380107081634</v>
      </c>
      <c r="P1484">
        <f t="shared" si="357"/>
        <v>6570604.1980957761</v>
      </c>
      <c r="Q1484">
        <f t="shared" si="358"/>
        <v>-2208249.7748601944</v>
      </c>
      <c r="S1484">
        <v>0.68081380107081635</v>
      </c>
      <c r="T1484">
        <v>6570.6041980957762</v>
      </c>
      <c r="U1484">
        <v>2208.2497748601945</v>
      </c>
      <c r="W1484">
        <v>2208249.7748601944</v>
      </c>
      <c r="X1484">
        <f t="shared" si="351"/>
        <v>454.36111111111114</v>
      </c>
      <c r="Y1484">
        <f t="shared" si="352"/>
        <v>0.55607249228395073</v>
      </c>
      <c r="Z1484">
        <f t="shared" si="353"/>
        <v>102.11229000000002</v>
      </c>
      <c r="AA1484">
        <f t="shared" si="354"/>
        <v>4362.3544232355816</v>
      </c>
      <c r="AB1484">
        <f t="shared" si="355"/>
        <v>1.1106604938271607</v>
      </c>
    </row>
    <row r="1485" spans="2:28" x14ac:dyDescent="0.55000000000000004">
      <c r="B1485" s="7" t="s">
        <v>40</v>
      </c>
      <c r="C1485" s="7">
        <v>1479</v>
      </c>
      <c r="D1485" s="7">
        <v>2</v>
      </c>
      <c r="E1485" s="13">
        <v>2.2000000000000002</v>
      </c>
      <c r="F1485" s="16">
        <f t="shared" si="356"/>
        <v>0.61111111111111116</v>
      </c>
      <c r="G1485" s="16">
        <f t="shared" si="359"/>
        <v>2.2000000000000002</v>
      </c>
      <c r="I1485">
        <v>1.75</v>
      </c>
      <c r="J1485">
        <f t="shared" si="345"/>
        <v>103.25229605468752</v>
      </c>
      <c r="K1485">
        <f t="shared" si="346"/>
        <v>143.55539305555556</v>
      </c>
      <c r="L1485">
        <f t="shared" si="347"/>
        <v>1466.3356293880208</v>
      </c>
      <c r="M1485">
        <f t="shared" si="348"/>
        <v>1011.9745182769097</v>
      </c>
      <c r="N1485">
        <f t="shared" si="349"/>
        <v>1770.9554069845922</v>
      </c>
      <c r="O1485">
        <f t="shared" si="350"/>
        <v>1770.9554069845922</v>
      </c>
      <c r="P1485">
        <f t="shared" si="357"/>
        <v>6572375.1535027605</v>
      </c>
      <c r="Q1485">
        <f t="shared" si="358"/>
        <v>-2208249.7748601944</v>
      </c>
      <c r="S1485">
        <v>1.7709554069845923</v>
      </c>
      <c r="T1485">
        <v>6572.3751535027604</v>
      </c>
      <c r="U1485">
        <v>2208.2497748601945</v>
      </c>
      <c r="W1485">
        <v>2208249.7748601944</v>
      </c>
      <c r="X1485">
        <f t="shared" si="351"/>
        <v>908.72222222222229</v>
      </c>
      <c r="Y1485">
        <f t="shared" si="352"/>
        <v>1.1400060546875002</v>
      </c>
      <c r="Z1485">
        <f t="shared" si="353"/>
        <v>102.11229000000002</v>
      </c>
      <c r="AA1485">
        <f t="shared" si="354"/>
        <v>4364.1253786425659</v>
      </c>
      <c r="AB1485">
        <f t="shared" si="355"/>
        <v>2.27696875</v>
      </c>
    </row>
    <row r="1486" spans="2:28" x14ac:dyDescent="0.55000000000000004">
      <c r="B1486" s="7" t="s">
        <v>40</v>
      </c>
      <c r="C1486" s="7">
        <v>1480</v>
      </c>
      <c r="D1486" s="7">
        <v>3</v>
      </c>
      <c r="E1486" s="13">
        <v>4.4000000000000004</v>
      </c>
      <c r="F1486" s="16">
        <f t="shared" si="356"/>
        <v>0.56944444444444442</v>
      </c>
      <c r="G1486" s="16">
        <f t="shared" si="359"/>
        <v>2.0499999999999998</v>
      </c>
      <c r="I1486">
        <v>2.1944444444444446</v>
      </c>
      <c r="J1486">
        <f t="shared" si="345"/>
        <v>103.90487699604554</v>
      </c>
      <c r="K1486">
        <f t="shared" si="346"/>
        <v>133.7675253472222</v>
      </c>
      <c r="L1486">
        <f t="shared" si="347"/>
        <v>1374.0507103293787</v>
      </c>
      <c r="M1486">
        <f t="shared" si="348"/>
        <v>950.66876588493437</v>
      </c>
      <c r="N1486">
        <f t="shared" si="349"/>
        <v>2086.1897918030504</v>
      </c>
      <c r="O1486">
        <f t="shared" si="350"/>
        <v>2086.1897918030504</v>
      </c>
      <c r="P1486">
        <f t="shared" si="357"/>
        <v>6574461.3432945637</v>
      </c>
      <c r="Q1486">
        <f t="shared" si="358"/>
        <v>-2208249.7748601944</v>
      </c>
      <c r="S1486">
        <v>2.0861897918030503</v>
      </c>
      <c r="T1486">
        <v>6574.4613432945634</v>
      </c>
      <c r="U1486">
        <v>2208.2497748601945</v>
      </c>
      <c r="W1486">
        <v>2208249.7748601944</v>
      </c>
      <c r="X1486">
        <f t="shared" si="351"/>
        <v>846.7638888888888</v>
      </c>
      <c r="Y1486">
        <f t="shared" si="352"/>
        <v>1.7925869960455252</v>
      </c>
      <c r="Z1486">
        <f t="shared" si="353"/>
        <v>102.11229000000002</v>
      </c>
      <c r="AA1486">
        <f t="shared" si="354"/>
        <v>4366.2115684343689</v>
      </c>
      <c r="AB1486">
        <f t="shared" si="355"/>
        <v>3.5803885030864202</v>
      </c>
    </row>
    <row r="1487" spans="2:28" x14ac:dyDescent="0.55000000000000004">
      <c r="B1487" s="7" t="s">
        <v>40</v>
      </c>
      <c r="C1487" s="7">
        <v>1481</v>
      </c>
      <c r="D1487" s="7">
        <v>4</v>
      </c>
      <c r="E1487" s="13">
        <v>6.3</v>
      </c>
      <c r="F1487" s="16">
        <f t="shared" si="356"/>
        <v>0.4861111111111111</v>
      </c>
      <c r="G1487" s="16">
        <f t="shared" si="359"/>
        <v>1.75</v>
      </c>
      <c r="I1487">
        <v>2.5555555555555554</v>
      </c>
      <c r="J1487">
        <f t="shared" si="345"/>
        <v>104.54338378858026</v>
      </c>
      <c r="K1487">
        <f t="shared" si="346"/>
        <v>114.19178993055554</v>
      </c>
      <c r="L1487">
        <f t="shared" si="347"/>
        <v>1188.8142171219135</v>
      </c>
      <c r="M1487">
        <f t="shared" si="348"/>
        <v>827.39060601080246</v>
      </c>
      <c r="N1487">
        <f t="shared" si="349"/>
        <v>2114.4426598053838</v>
      </c>
      <c r="O1487">
        <f t="shared" si="350"/>
        <v>2114.4426598053838</v>
      </c>
      <c r="P1487">
        <f t="shared" si="357"/>
        <v>6576575.7859543692</v>
      </c>
      <c r="Q1487">
        <f t="shared" si="358"/>
        <v>-2208249.7748601944</v>
      </c>
      <c r="S1487">
        <v>2.1144426598053836</v>
      </c>
      <c r="T1487">
        <v>6576.5757859543692</v>
      </c>
      <c r="U1487">
        <v>2208.2497748601945</v>
      </c>
      <c r="W1487">
        <v>2208249.7748601944</v>
      </c>
      <c r="X1487">
        <f t="shared" si="351"/>
        <v>722.84722222222217</v>
      </c>
      <c r="Y1487">
        <f t="shared" si="352"/>
        <v>2.4310937885802466</v>
      </c>
      <c r="Z1487">
        <f t="shared" si="353"/>
        <v>102.11229000000002</v>
      </c>
      <c r="AA1487">
        <f t="shared" si="354"/>
        <v>4368.3260110941746</v>
      </c>
      <c r="AB1487">
        <f t="shared" si="355"/>
        <v>4.8556975308641972</v>
      </c>
    </row>
    <row r="1488" spans="2:28" x14ac:dyDescent="0.55000000000000004">
      <c r="B1488" s="7" t="s">
        <v>40</v>
      </c>
      <c r="C1488" s="7">
        <v>1482</v>
      </c>
      <c r="D1488" s="7">
        <v>5</v>
      </c>
      <c r="E1488" s="13">
        <v>7.9</v>
      </c>
      <c r="F1488" s="16">
        <f t="shared" si="356"/>
        <v>0.40277777777777768</v>
      </c>
      <c r="G1488" s="16">
        <f t="shared" si="359"/>
        <v>1.4499999999999997</v>
      </c>
      <c r="I1488">
        <v>2.8888888888888888</v>
      </c>
      <c r="J1488">
        <f t="shared" si="345"/>
        <v>105.21894293209878</v>
      </c>
      <c r="K1488">
        <f t="shared" si="346"/>
        <v>94.616054513888869</v>
      </c>
      <c r="L1488">
        <f t="shared" si="347"/>
        <v>1003.6147762654319</v>
      </c>
      <c r="M1488">
        <f t="shared" si="348"/>
        <v>704.14949848765423</v>
      </c>
      <c r="N1488">
        <f t="shared" si="349"/>
        <v>2034.2096622976678</v>
      </c>
      <c r="O1488">
        <f t="shared" si="350"/>
        <v>2034.2096622976678</v>
      </c>
      <c r="P1488">
        <f t="shared" si="357"/>
        <v>6578609.995616667</v>
      </c>
      <c r="Q1488">
        <f t="shared" si="358"/>
        <v>-2208249.7748601944</v>
      </c>
      <c r="S1488">
        <v>2.034209662297668</v>
      </c>
      <c r="T1488">
        <v>6578.6099956166672</v>
      </c>
      <c r="U1488">
        <v>2208.2497748601945</v>
      </c>
      <c r="W1488">
        <v>2208249.7748601944</v>
      </c>
      <c r="X1488">
        <f t="shared" si="351"/>
        <v>598.93055555555543</v>
      </c>
      <c r="Y1488">
        <f t="shared" si="352"/>
        <v>3.1066529320987657</v>
      </c>
      <c r="Z1488">
        <f t="shared" si="353"/>
        <v>102.11229000000002</v>
      </c>
      <c r="AA1488">
        <f t="shared" si="354"/>
        <v>4370.3602207564727</v>
      </c>
      <c r="AB1488">
        <f t="shared" si="355"/>
        <v>6.2050123456790125</v>
      </c>
    </row>
    <row r="1489" spans="2:28" x14ac:dyDescent="0.55000000000000004">
      <c r="B1489" s="7" t="s">
        <v>40</v>
      </c>
      <c r="C1489" s="7">
        <v>1483</v>
      </c>
      <c r="D1489" s="7">
        <v>6</v>
      </c>
      <c r="E1489" s="13">
        <v>9.1999999999999993</v>
      </c>
      <c r="F1489" s="16">
        <f t="shared" si="356"/>
        <v>0.34722222222222221</v>
      </c>
      <c r="G1489" s="16">
        <f t="shared" si="359"/>
        <v>1.25</v>
      </c>
      <c r="I1489">
        <v>3.1944444444444446</v>
      </c>
      <c r="J1489">
        <f t="shared" si="345"/>
        <v>105.91087404465665</v>
      </c>
      <c r="K1489">
        <f t="shared" si="346"/>
        <v>81.565564236111115</v>
      </c>
      <c r="L1489">
        <f t="shared" si="347"/>
        <v>880.39004071132331</v>
      </c>
      <c r="M1489">
        <f t="shared" si="348"/>
        <v>622.23031848910114</v>
      </c>
      <c r="N1489">
        <f t="shared" si="349"/>
        <v>1987.6801840624066</v>
      </c>
      <c r="O1489">
        <f t="shared" si="350"/>
        <v>1987.6801840624066</v>
      </c>
      <c r="P1489">
        <f t="shared" si="357"/>
        <v>6580597.6758007295</v>
      </c>
      <c r="Q1489">
        <f t="shared" si="358"/>
        <v>-2208249.7748601944</v>
      </c>
      <c r="S1489">
        <v>1.9876801840624068</v>
      </c>
      <c r="T1489">
        <v>6580.59767580073</v>
      </c>
      <c r="U1489">
        <v>2208.2497748601945</v>
      </c>
      <c r="W1489">
        <v>2208249.7748601944</v>
      </c>
      <c r="X1489">
        <f t="shared" si="351"/>
        <v>516.31944444444446</v>
      </c>
      <c r="Y1489">
        <f t="shared" si="352"/>
        <v>3.7985840446566366</v>
      </c>
      <c r="Z1489">
        <f t="shared" si="353"/>
        <v>102.11229000000002</v>
      </c>
      <c r="AA1489">
        <f t="shared" si="354"/>
        <v>4372.3479009405355</v>
      </c>
      <c r="AB1489">
        <f t="shared" si="355"/>
        <v>7.5870273919753091</v>
      </c>
    </row>
    <row r="1490" spans="2:28" x14ac:dyDescent="0.55000000000000004">
      <c r="B1490" s="7" t="s">
        <v>40</v>
      </c>
      <c r="C1490" s="7">
        <v>1484</v>
      </c>
      <c r="D1490" s="7">
        <v>7</v>
      </c>
      <c r="E1490" s="13">
        <v>10.4</v>
      </c>
      <c r="F1490" s="16">
        <f t="shared" si="356"/>
        <v>0.31944444444444453</v>
      </c>
      <c r="G1490" s="16">
        <f t="shared" si="359"/>
        <v>1.1500000000000004</v>
      </c>
      <c r="I1490">
        <v>3.5833333333333335</v>
      </c>
      <c r="J1490">
        <f t="shared" si="345"/>
        <v>106.89204327690973</v>
      </c>
      <c r="K1490">
        <f t="shared" si="346"/>
        <v>75.040319097222252</v>
      </c>
      <c r="L1490">
        <f t="shared" si="347"/>
        <v>819.4128766102433</v>
      </c>
      <c r="M1490">
        <f t="shared" si="348"/>
        <v>581.90593216579873</v>
      </c>
      <c r="N1490">
        <f t="shared" si="349"/>
        <v>2085.1629235941123</v>
      </c>
      <c r="O1490">
        <f t="shared" si="350"/>
        <v>2085.1629235941123</v>
      </c>
      <c r="P1490">
        <f t="shared" si="357"/>
        <v>6582682.8387243235</v>
      </c>
      <c r="Q1490">
        <f t="shared" si="358"/>
        <v>-2208249.7748601944</v>
      </c>
      <c r="S1490">
        <v>2.0851629235941123</v>
      </c>
      <c r="T1490">
        <v>6582.682838724324</v>
      </c>
      <c r="U1490">
        <v>2208.2497748601945</v>
      </c>
      <c r="W1490">
        <v>2208249.7748601944</v>
      </c>
      <c r="X1490">
        <f t="shared" si="351"/>
        <v>475.01388888888903</v>
      </c>
      <c r="Y1490">
        <f t="shared" si="352"/>
        <v>4.7797532769097231</v>
      </c>
      <c r="Z1490">
        <f t="shared" si="353"/>
        <v>102.11229000000002</v>
      </c>
      <c r="AA1490">
        <f t="shared" si="354"/>
        <v>4374.4330638641295</v>
      </c>
      <c r="AB1490">
        <f t="shared" si="355"/>
        <v>9.5467465277777794</v>
      </c>
    </row>
    <row r="1491" spans="2:28" x14ac:dyDescent="0.55000000000000004">
      <c r="B1491" s="7" t="s">
        <v>40</v>
      </c>
      <c r="C1491" s="7">
        <v>1485</v>
      </c>
      <c r="D1491" s="7">
        <v>8</v>
      </c>
      <c r="E1491" s="13">
        <v>11.5</v>
      </c>
      <c r="F1491" s="16">
        <f t="shared" si="356"/>
        <v>0.34722222222222221</v>
      </c>
      <c r="G1491" s="16">
        <f t="shared" si="359"/>
        <v>1.25</v>
      </c>
      <c r="I1491">
        <v>4.083333333333333</v>
      </c>
      <c r="J1491">
        <f t="shared" si="345"/>
        <v>108.31898963107641</v>
      </c>
      <c r="K1491">
        <f t="shared" si="346"/>
        <v>81.565564236111115</v>
      </c>
      <c r="L1491">
        <f t="shared" si="347"/>
        <v>882.79815629774316</v>
      </c>
      <c r="M1491">
        <f t="shared" si="348"/>
        <v>624.63843407552088</v>
      </c>
      <c r="N1491">
        <f t="shared" si="349"/>
        <v>2550.60693914171</v>
      </c>
      <c r="O1491">
        <f t="shared" si="350"/>
        <v>2550.60693914171</v>
      </c>
      <c r="P1491">
        <f t="shared" si="357"/>
        <v>6585233.4456634652</v>
      </c>
      <c r="Q1491">
        <f t="shared" si="358"/>
        <v>-2208249.7748601944</v>
      </c>
      <c r="S1491">
        <v>2.5506069391417099</v>
      </c>
      <c r="T1491">
        <v>6585.2334456634653</v>
      </c>
      <c r="U1491">
        <v>2208.2497748601945</v>
      </c>
      <c r="W1491">
        <v>2208249.7748601944</v>
      </c>
      <c r="X1491">
        <f t="shared" si="351"/>
        <v>516.31944444444446</v>
      </c>
      <c r="Y1491">
        <f t="shared" si="352"/>
        <v>6.206699631076388</v>
      </c>
      <c r="Z1491">
        <f t="shared" si="353"/>
        <v>102.11229000000002</v>
      </c>
      <c r="AA1491">
        <f t="shared" si="354"/>
        <v>4376.9836708032708</v>
      </c>
      <c r="AB1491">
        <f t="shared" si="355"/>
        <v>12.396829861111108</v>
      </c>
    </row>
    <row r="1492" spans="2:28" x14ac:dyDescent="0.55000000000000004">
      <c r="B1492" s="7" t="s">
        <v>40</v>
      </c>
      <c r="C1492" s="7">
        <v>1486</v>
      </c>
      <c r="D1492" s="7">
        <v>9</v>
      </c>
      <c r="E1492" s="13">
        <v>12.9</v>
      </c>
      <c r="F1492" s="16">
        <f t="shared" si="356"/>
        <v>0.44444444444444431</v>
      </c>
      <c r="G1492" s="16">
        <f t="shared" si="359"/>
        <v>1.5999999999999996</v>
      </c>
      <c r="I1492">
        <v>4.7222222222222223</v>
      </c>
      <c r="J1492">
        <f t="shared" si="345"/>
        <v>110.41316553047841</v>
      </c>
      <c r="K1492">
        <f t="shared" si="346"/>
        <v>104.40392222222219</v>
      </c>
      <c r="L1492">
        <f t="shared" si="347"/>
        <v>1101.7464988638114</v>
      </c>
      <c r="M1492">
        <f t="shared" si="348"/>
        <v>771.3020544193671</v>
      </c>
      <c r="N1492">
        <f t="shared" si="349"/>
        <v>3642.259701424789</v>
      </c>
      <c r="O1492">
        <f t="shared" si="350"/>
        <v>3642.259701424789</v>
      </c>
      <c r="P1492">
        <f t="shared" si="357"/>
        <v>6588875.7053648904</v>
      </c>
      <c r="Q1492">
        <f t="shared" si="358"/>
        <v>-2208249.7748601944</v>
      </c>
      <c r="S1492">
        <v>3.6422597014247891</v>
      </c>
      <c r="T1492">
        <v>6588.8757053648906</v>
      </c>
      <c r="U1492">
        <v>2208.2497748601945</v>
      </c>
      <c r="W1492">
        <v>2208249.7748601944</v>
      </c>
      <c r="X1492">
        <f t="shared" si="351"/>
        <v>660.88888888888869</v>
      </c>
      <c r="Y1492">
        <f t="shared" si="352"/>
        <v>8.300875530478395</v>
      </c>
      <c r="Z1492">
        <f t="shared" si="353"/>
        <v>102.11229000000002</v>
      </c>
      <c r="AA1492">
        <f t="shared" si="354"/>
        <v>4380.625930504696</v>
      </c>
      <c r="AB1492">
        <f t="shared" si="355"/>
        <v>16.579591049382717</v>
      </c>
    </row>
    <row r="1493" spans="2:28" x14ac:dyDescent="0.55000000000000004">
      <c r="B1493" s="7" t="s">
        <v>40</v>
      </c>
      <c r="C1493" s="7">
        <v>1487</v>
      </c>
      <c r="D1493" s="7">
        <v>10</v>
      </c>
      <c r="E1493" s="13">
        <v>14.7</v>
      </c>
      <c r="F1493" s="16">
        <f t="shared" si="356"/>
        <v>0.56944444444444442</v>
      </c>
      <c r="G1493" s="16">
        <f t="shared" si="359"/>
        <v>2.0499999999999998</v>
      </c>
      <c r="I1493">
        <v>5.5</v>
      </c>
      <c r="J1493">
        <f t="shared" si="345"/>
        <v>113.37275796875002</v>
      </c>
      <c r="K1493">
        <f t="shared" si="346"/>
        <v>133.7675253472222</v>
      </c>
      <c r="L1493">
        <f t="shared" si="347"/>
        <v>1383.5185913020832</v>
      </c>
      <c r="M1493">
        <f t="shared" si="348"/>
        <v>960.13664685763888</v>
      </c>
      <c r="N1493">
        <f t="shared" si="349"/>
        <v>5280.7515577170143</v>
      </c>
      <c r="O1493">
        <f t="shared" si="350"/>
        <v>5280.7515577170143</v>
      </c>
      <c r="P1493">
        <f t="shared" si="357"/>
        <v>6594156.4569226075</v>
      </c>
      <c r="Q1493">
        <f t="shared" si="358"/>
        <v>-2208249.7748601944</v>
      </c>
      <c r="S1493">
        <v>5.2807515577170143</v>
      </c>
      <c r="T1493">
        <v>6594.1564569226075</v>
      </c>
      <c r="U1493">
        <v>2208.2497748601945</v>
      </c>
      <c r="W1493">
        <v>2208249.7748601944</v>
      </c>
      <c r="X1493">
        <f t="shared" si="351"/>
        <v>846.7638888888888</v>
      </c>
      <c r="Y1493">
        <f t="shared" si="352"/>
        <v>11.260467968750001</v>
      </c>
      <c r="Z1493">
        <f t="shared" si="353"/>
        <v>102.11229000000002</v>
      </c>
      <c r="AA1493">
        <f t="shared" si="354"/>
        <v>4385.906682062413</v>
      </c>
      <c r="AB1493">
        <f t="shared" si="355"/>
        <v>22.490874999999999</v>
      </c>
    </row>
    <row r="1494" spans="2:28" x14ac:dyDescent="0.55000000000000004">
      <c r="B1494" s="7" t="s">
        <v>40</v>
      </c>
      <c r="C1494" s="7">
        <v>1488</v>
      </c>
      <c r="D1494" s="7">
        <v>11</v>
      </c>
      <c r="E1494" s="13">
        <v>17</v>
      </c>
      <c r="F1494" s="16">
        <f t="shared" si="356"/>
        <v>0.70833333333333348</v>
      </c>
      <c r="G1494" s="16">
        <f t="shared" si="359"/>
        <v>2.5500000000000007</v>
      </c>
      <c r="I1494">
        <v>6.416666666666667</v>
      </c>
      <c r="J1494">
        <f t="shared" si="345"/>
        <v>117.43903806857641</v>
      </c>
      <c r="K1494">
        <f t="shared" si="346"/>
        <v>166.39375104166672</v>
      </c>
      <c r="L1494">
        <f t="shared" si="347"/>
        <v>1697.3765380685768</v>
      </c>
      <c r="M1494">
        <f t="shared" si="348"/>
        <v>1170.7307047352433</v>
      </c>
      <c r="N1494">
        <f t="shared" si="349"/>
        <v>7512.1886887178116</v>
      </c>
      <c r="O1494">
        <f t="shared" si="350"/>
        <v>7512.1886887178116</v>
      </c>
      <c r="P1494">
        <f t="shared" si="357"/>
        <v>6601668.6456113253</v>
      </c>
      <c r="Q1494">
        <f t="shared" si="358"/>
        <v>-2208249.7748601944</v>
      </c>
      <c r="S1494">
        <v>7.5121886887178118</v>
      </c>
      <c r="T1494">
        <v>6601.6686456113257</v>
      </c>
      <c r="U1494">
        <v>2208.2497748601945</v>
      </c>
      <c r="W1494">
        <v>2208249.7748601944</v>
      </c>
      <c r="X1494">
        <f t="shared" si="351"/>
        <v>1053.291666666667</v>
      </c>
      <c r="Y1494">
        <f t="shared" si="352"/>
        <v>15.326748068576391</v>
      </c>
      <c r="Z1494">
        <f t="shared" si="353"/>
        <v>102.11229000000002</v>
      </c>
      <c r="AA1494">
        <f t="shared" si="354"/>
        <v>4393.4188707511312</v>
      </c>
      <c r="AB1494">
        <f t="shared" si="355"/>
        <v>30.612579861111112</v>
      </c>
    </row>
    <row r="1495" spans="2:28" x14ac:dyDescent="0.55000000000000004">
      <c r="B1495" s="7" t="s">
        <v>40</v>
      </c>
      <c r="C1495" s="7">
        <v>1489</v>
      </c>
      <c r="D1495" s="7">
        <v>12</v>
      </c>
      <c r="E1495" s="13">
        <v>19.8</v>
      </c>
      <c r="F1495" s="16">
        <f t="shared" si="356"/>
        <v>0.84722222222222243</v>
      </c>
      <c r="G1495" s="16">
        <f t="shared" si="359"/>
        <v>3.0500000000000007</v>
      </c>
      <c r="I1495">
        <v>7.416666666666667</v>
      </c>
      <c r="J1495">
        <f t="shared" si="345"/>
        <v>122.58845317274307</v>
      </c>
      <c r="K1495">
        <f t="shared" si="346"/>
        <v>199.01997673611118</v>
      </c>
      <c r="L1495">
        <f t="shared" si="347"/>
        <v>2012.3176198394103</v>
      </c>
      <c r="M1495">
        <f t="shared" si="348"/>
        <v>1382.4078976171879</v>
      </c>
      <c r="N1495">
        <f t="shared" si="349"/>
        <v>10252.858573994145</v>
      </c>
      <c r="O1495">
        <f t="shared" si="350"/>
        <v>10252.858573994145</v>
      </c>
      <c r="P1495">
        <f t="shared" si="357"/>
        <v>6611921.5041853199</v>
      </c>
      <c r="Q1495">
        <f t="shared" si="358"/>
        <v>-2208249.7748601944</v>
      </c>
      <c r="S1495">
        <v>10.252858573994144</v>
      </c>
      <c r="T1495">
        <v>6611.9215041853204</v>
      </c>
      <c r="U1495">
        <v>2208.2497748601945</v>
      </c>
      <c r="W1495">
        <v>2208249.7748601944</v>
      </c>
      <c r="X1495">
        <f t="shared" si="351"/>
        <v>1259.8194444444448</v>
      </c>
      <c r="Y1495">
        <f t="shared" si="352"/>
        <v>20.47616317274306</v>
      </c>
      <c r="Z1495">
        <f t="shared" si="353"/>
        <v>102.11229000000002</v>
      </c>
      <c r="AA1495">
        <f t="shared" si="354"/>
        <v>4403.6717293251259</v>
      </c>
      <c r="AB1495">
        <f t="shared" si="355"/>
        <v>40.897663194444448</v>
      </c>
    </row>
    <row r="1496" spans="2:28" x14ac:dyDescent="0.55000000000000004">
      <c r="B1496" s="7" t="s">
        <v>40</v>
      </c>
      <c r="C1496" s="7">
        <v>1490</v>
      </c>
      <c r="D1496" s="7">
        <v>13</v>
      </c>
      <c r="E1496" s="13">
        <v>23.1</v>
      </c>
      <c r="F1496" s="16">
        <f t="shared" si="356"/>
        <v>0.95833333333333315</v>
      </c>
      <c r="G1496" s="16">
        <f t="shared" si="359"/>
        <v>3.4499999999999993</v>
      </c>
      <c r="I1496">
        <v>8.4722222222222214</v>
      </c>
      <c r="J1496">
        <f t="shared" si="345"/>
        <v>128.83163069974924</v>
      </c>
      <c r="K1496">
        <f t="shared" si="346"/>
        <v>225.1209572916666</v>
      </c>
      <c r="L1496">
        <f t="shared" si="347"/>
        <v>2266.3941306997485</v>
      </c>
      <c r="M1496">
        <f t="shared" si="348"/>
        <v>1553.8732973664155</v>
      </c>
      <c r="N1496">
        <f t="shared" si="349"/>
        <v>13164.759880465463</v>
      </c>
      <c r="O1496">
        <f t="shared" si="350"/>
        <v>13164.759880465463</v>
      </c>
      <c r="P1496">
        <f t="shared" si="357"/>
        <v>6625086.2640657853</v>
      </c>
      <c r="Q1496">
        <f t="shared" si="358"/>
        <v>-2208249.7748601944</v>
      </c>
      <c r="S1496">
        <v>13.164759880465462</v>
      </c>
      <c r="T1496">
        <v>6625.0862640657851</v>
      </c>
      <c r="U1496">
        <v>2208.2497748601945</v>
      </c>
      <c r="W1496">
        <v>2208249.7748601944</v>
      </c>
      <c r="X1496">
        <f t="shared" si="351"/>
        <v>1425.0416666666663</v>
      </c>
      <c r="Y1496">
        <f t="shared" si="352"/>
        <v>26.719340699749225</v>
      </c>
      <c r="Z1496">
        <f t="shared" si="353"/>
        <v>102.11229000000002</v>
      </c>
      <c r="AA1496">
        <f t="shared" si="354"/>
        <v>4416.8364892055906</v>
      </c>
      <c r="AB1496">
        <f t="shared" si="355"/>
        <v>53.367351466049378</v>
      </c>
    </row>
    <row r="1497" spans="2:28" x14ac:dyDescent="0.55000000000000004">
      <c r="B1497" s="7" t="s">
        <v>40</v>
      </c>
      <c r="C1497" s="7">
        <v>1491</v>
      </c>
      <c r="D1497" s="7">
        <v>14</v>
      </c>
      <c r="E1497" s="13">
        <v>26.7</v>
      </c>
      <c r="F1497" s="16">
        <f t="shared" si="356"/>
        <v>1.0277777777777775</v>
      </c>
      <c r="G1497" s="16">
        <f t="shared" si="359"/>
        <v>3.6999999999999993</v>
      </c>
      <c r="I1497">
        <v>9.4722222222222214</v>
      </c>
      <c r="J1497">
        <f t="shared" si="345"/>
        <v>135.51139406780479</v>
      </c>
      <c r="K1497">
        <f t="shared" si="346"/>
        <v>241.43407013888881</v>
      </c>
      <c r="L1497">
        <f t="shared" si="347"/>
        <v>2427.9697274011373</v>
      </c>
      <c r="M1497">
        <f t="shared" si="348"/>
        <v>1663.8169496233597</v>
      </c>
      <c r="N1497">
        <f t="shared" si="349"/>
        <v>15760.043883932378</v>
      </c>
      <c r="O1497">
        <f t="shared" si="350"/>
        <v>15760.043883932378</v>
      </c>
      <c r="P1497">
        <f t="shared" si="357"/>
        <v>6640846.3079497181</v>
      </c>
      <c r="Q1497">
        <f t="shared" si="358"/>
        <v>-2208249.7748601944</v>
      </c>
      <c r="S1497">
        <v>15.760043883932378</v>
      </c>
      <c r="T1497">
        <v>6640.8463079497178</v>
      </c>
      <c r="U1497">
        <v>2208.2497748601945</v>
      </c>
      <c r="W1497">
        <v>2208249.7748601944</v>
      </c>
      <c r="X1497">
        <f t="shared" si="351"/>
        <v>1528.305555555555</v>
      </c>
      <c r="Y1497">
        <f t="shared" si="352"/>
        <v>33.399104067804778</v>
      </c>
      <c r="Z1497">
        <f t="shared" si="353"/>
        <v>102.11229000000002</v>
      </c>
      <c r="AA1497">
        <f t="shared" si="354"/>
        <v>4432.5965330895233</v>
      </c>
      <c r="AB1497">
        <f t="shared" si="355"/>
        <v>66.709045910493813</v>
      </c>
    </row>
    <row r="1498" spans="2:28" x14ac:dyDescent="0.55000000000000004">
      <c r="B1498" s="7" t="s">
        <v>40</v>
      </c>
      <c r="C1498" s="7">
        <v>1492</v>
      </c>
      <c r="D1498" s="7">
        <v>15</v>
      </c>
      <c r="E1498" s="13">
        <v>30.5</v>
      </c>
      <c r="F1498" s="16">
        <f t="shared" si="356"/>
        <v>1.0277777777777781</v>
      </c>
      <c r="G1498" s="16">
        <f t="shared" si="359"/>
        <v>3.7000000000000011</v>
      </c>
      <c r="I1498">
        <v>10.416666666666666</v>
      </c>
      <c r="J1498">
        <f t="shared" si="345"/>
        <v>142.50366098524307</v>
      </c>
      <c r="K1498">
        <f t="shared" si="346"/>
        <v>241.43407013888898</v>
      </c>
      <c r="L1498">
        <f t="shared" si="347"/>
        <v>2434.9619943185771</v>
      </c>
      <c r="M1498">
        <f t="shared" si="348"/>
        <v>1670.8092165407993</v>
      </c>
      <c r="N1498">
        <f t="shared" si="349"/>
        <v>17404.262672299992</v>
      </c>
      <c r="O1498">
        <f t="shared" si="350"/>
        <v>17404.262672299992</v>
      </c>
      <c r="P1498">
        <f t="shared" si="357"/>
        <v>6658250.5706220185</v>
      </c>
      <c r="Q1498">
        <f t="shared" si="358"/>
        <v>-2208249.7748601944</v>
      </c>
      <c r="S1498">
        <v>17.404262672299993</v>
      </c>
      <c r="T1498">
        <v>6658.250570622019</v>
      </c>
      <c r="U1498">
        <v>2208.2497748601945</v>
      </c>
      <c r="W1498">
        <v>2208249.7748601944</v>
      </c>
      <c r="X1498">
        <f t="shared" si="351"/>
        <v>1528.3055555555561</v>
      </c>
      <c r="Y1498">
        <f t="shared" si="352"/>
        <v>40.39137098524305</v>
      </c>
      <c r="Z1498">
        <f t="shared" si="353"/>
        <v>102.11229000000002</v>
      </c>
      <c r="AA1498">
        <f t="shared" si="354"/>
        <v>4450.0007957618245</v>
      </c>
      <c r="AB1498">
        <f t="shared" si="355"/>
        <v>80.674913194444443</v>
      </c>
    </row>
    <row r="1499" spans="2:28" x14ac:dyDescent="0.55000000000000004">
      <c r="B1499" s="7" t="s">
        <v>40</v>
      </c>
      <c r="C1499" s="7">
        <v>1493</v>
      </c>
      <c r="D1499" s="7">
        <v>16</v>
      </c>
      <c r="E1499" s="13">
        <v>34.1</v>
      </c>
      <c r="F1499" s="16">
        <f t="shared" si="356"/>
        <v>0.97222222222222221</v>
      </c>
      <c r="G1499" s="16">
        <f t="shared" si="359"/>
        <v>3.5</v>
      </c>
      <c r="I1499">
        <v>11.277777777777779</v>
      </c>
      <c r="J1499">
        <f t="shared" si="345"/>
        <v>149.45772664158955</v>
      </c>
      <c r="K1499">
        <f t="shared" si="346"/>
        <v>228.38357986111109</v>
      </c>
      <c r="L1499">
        <f t="shared" si="347"/>
        <v>2317.999393308256</v>
      </c>
      <c r="M1499">
        <f t="shared" si="348"/>
        <v>1595.1521710860338</v>
      </c>
      <c r="N1499">
        <f t="shared" si="349"/>
        <v>17989.771707248048</v>
      </c>
      <c r="O1499">
        <f t="shared" si="350"/>
        <v>17989.771707248048</v>
      </c>
      <c r="P1499">
        <f t="shared" si="357"/>
        <v>6676240.3423292665</v>
      </c>
      <c r="Q1499">
        <f t="shared" si="358"/>
        <v>-2208249.7748601944</v>
      </c>
      <c r="S1499">
        <v>17.98977170724805</v>
      </c>
      <c r="T1499">
        <v>6676.2403423292662</v>
      </c>
      <c r="U1499">
        <v>2208.2497748601945</v>
      </c>
      <c r="W1499">
        <v>2208249.7748601944</v>
      </c>
      <c r="X1499">
        <f t="shared" si="351"/>
        <v>1445.6944444444443</v>
      </c>
      <c r="Y1499">
        <f t="shared" si="352"/>
        <v>47.345436641589515</v>
      </c>
      <c r="Z1499">
        <f t="shared" si="353"/>
        <v>102.11229000000002</v>
      </c>
      <c r="AA1499">
        <f t="shared" si="354"/>
        <v>4467.9905674690717</v>
      </c>
      <c r="AB1499">
        <f t="shared" si="355"/>
        <v>94.564479938271617</v>
      </c>
    </row>
    <row r="1500" spans="2:28" x14ac:dyDescent="0.55000000000000004">
      <c r="B1500" s="7" t="s">
        <v>40</v>
      </c>
      <c r="C1500" s="7">
        <v>1494</v>
      </c>
      <c r="D1500" s="7">
        <v>17</v>
      </c>
      <c r="E1500" s="13">
        <v>37.5</v>
      </c>
      <c r="F1500" s="16">
        <f t="shared" si="356"/>
        <v>0.90277777777777779</v>
      </c>
      <c r="G1500" s="16">
        <f t="shared" si="359"/>
        <v>3.25</v>
      </c>
      <c r="I1500">
        <v>12.027777777777779</v>
      </c>
      <c r="J1500">
        <f t="shared" si="345"/>
        <v>155.96429181086037</v>
      </c>
      <c r="K1500">
        <f t="shared" si="346"/>
        <v>212.0704670138889</v>
      </c>
      <c r="L1500">
        <f t="shared" si="347"/>
        <v>2169.6101251441942</v>
      </c>
      <c r="M1500">
        <f t="shared" si="348"/>
        <v>1498.3948473664161</v>
      </c>
      <c r="N1500">
        <f t="shared" si="349"/>
        <v>18022.360247490506</v>
      </c>
      <c r="O1500">
        <f t="shared" si="350"/>
        <v>18022.360247490506</v>
      </c>
      <c r="P1500">
        <f t="shared" si="357"/>
        <v>6694262.7025767574</v>
      </c>
      <c r="Q1500">
        <f t="shared" si="358"/>
        <v>-2208249.7748601944</v>
      </c>
      <c r="S1500">
        <v>18.022360247490507</v>
      </c>
      <c r="T1500">
        <v>6694.2627025767579</v>
      </c>
      <c r="U1500">
        <v>2208.2497748601945</v>
      </c>
      <c r="W1500">
        <v>2208249.7748601944</v>
      </c>
      <c r="X1500">
        <f t="shared" si="351"/>
        <v>1342.4305555555557</v>
      </c>
      <c r="Y1500">
        <f t="shared" si="352"/>
        <v>53.852001810860351</v>
      </c>
      <c r="Z1500">
        <f t="shared" si="353"/>
        <v>102.11229000000002</v>
      </c>
      <c r="AA1500">
        <f t="shared" si="354"/>
        <v>4486.0129277165634</v>
      </c>
      <c r="AB1500">
        <f t="shared" si="355"/>
        <v>107.56024035493829</v>
      </c>
    </row>
    <row r="1501" spans="2:28" x14ac:dyDescent="0.55000000000000004">
      <c r="B1501" s="7" t="s">
        <v>40</v>
      </c>
      <c r="C1501" s="7">
        <v>1495</v>
      </c>
      <c r="D1501" s="7">
        <v>18</v>
      </c>
      <c r="E1501" s="13">
        <v>40.6</v>
      </c>
      <c r="F1501" s="16">
        <f t="shared" si="356"/>
        <v>0.80555555555555514</v>
      </c>
      <c r="G1501" s="16">
        <f t="shared" si="359"/>
        <v>2.8999999999999986</v>
      </c>
      <c r="I1501">
        <v>12.694444444444445</v>
      </c>
      <c r="J1501">
        <f t="shared" si="345"/>
        <v>162.09947178771222</v>
      </c>
      <c r="K1501">
        <f t="shared" si="346"/>
        <v>189.23210902777768</v>
      </c>
      <c r="L1501">
        <f t="shared" si="347"/>
        <v>1958.8911384543778</v>
      </c>
      <c r="M1501">
        <f t="shared" si="348"/>
        <v>1359.9605828988226</v>
      </c>
      <c r="N1501">
        <f t="shared" si="349"/>
        <v>17263.944066243388</v>
      </c>
      <c r="O1501">
        <f t="shared" si="350"/>
        <v>17263.944066243388</v>
      </c>
      <c r="P1501">
        <f t="shared" si="357"/>
        <v>6711526.6466430007</v>
      </c>
      <c r="Q1501">
        <f t="shared" si="358"/>
        <v>-2208249.7748601944</v>
      </c>
      <c r="S1501">
        <v>17.26394406624339</v>
      </c>
      <c r="T1501">
        <v>6711.5266466430012</v>
      </c>
      <c r="U1501">
        <v>2208.2497748601945</v>
      </c>
      <c r="W1501">
        <v>2208249.7748601944</v>
      </c>
      <c r="X1501">
        <f t="shared" si="351"/>
        <v>1197.8611111111104</v>
      </c>
      <c r="Y1501">
        <f t="shared" si="352"/>
        <v>59.987181787712203</v>
      </c>
      <c r="Z1501">
        <f t="shared" si="353"/>
        <v>102.11229000000002</v>
      </c>
      <c r="AA1501">
        <f t="shared" si="354"/>
        <v>4503.2768717828067</v>
      </c>
      <c r="AB1501">
        <f t="shared" si="355"/>
        <v>119.81422183641976</v>
      </c>
    </row>
    <row r="1502" spans="2:28" x14ac:dyDescent="0.55000000000000004">
      <c r="B1502" s="7" t="s">
        <v>40</v>
      </c>
      <c r="C1502" s="7">
        <v>1496</v>
      </c>
      <c r="D1502" s="7">
        <v>19</v>
      </c>
      <c r="E1502" s="13">
        <v>43.3</v>
      </c>
      <c r="F1502" s="16">
        <f t="shared" si="356"/>
        <v>0.70833333333333348</v>
      </c>
      <c r="G1502" s="16">
        <f t="shared" si="359"/>
        <v>2.5500000000000007</v>
      </c>
      <c r="I1502">
        <v>13.25</v>
      </c>
      <c r="J1502">
        <f t="shared" si="345"/>
        <v>167.46488199218751</v>
      </c>
      <c r="K1502">
        <f t="shared" si="346"/>
        <v>166.39375104166672</v>
      </c>
      <c r="L1502">
        <f t="shared" si="347"/>
        <v>1747.4023819921879</v>
      </c>
      <c r="M1502">
        <f t="shared" si="348"/>
        <v>1220.7565486588544</v>
      </c>
      <c r="N1502">
        <f t="shared" si="349"/>
        <v>16175.02426972982</v>
      </c>
      <c r="O1502">
        <f t="shared" si="350"/>
        <v>16175.02426972982</v>
      </c>
      <c r="P1502">
        <f t="shared" si="357"/>
        <v>6727701.6709127305</v>
      </c>
      <c r="Q1502">
        <f t="shared" si="358"/>
        <v>-2208249.7748601944</v>
      </c>
      <c r="S1502">
        <v>16.175024269729821</v>
      </c>
      <c r="T1502">
        <v>6727.7016709127311</v>
      </c>
      <c r="U1502">
        <v>2208.2497748601945</v>
      </c>
      <c r="W1502">
        <v>2208249.7748601944</v>
      </c>
      <c r="X1502">
        <f t="shared" si="351"/>
        <v>1053.291666666667</v>
      </c>
      <c r="Y1502">
        <f t="shared" si="352"/>
        <v>65.352591992187499</v>
      </c>
      <c r="Z1502">
        <f t="shared" si="353"/>
        <v>102.11229000000002</v>
      </c>
      <c r="AA1502">
        <f t="shared" si="354"/>
        <v>4519.4518960525365</v>
      </c>
      <c r="AB1502">
        <f t="shared" si="355"/>
        <v>130.53071875000001</v>
      </c>
    </row>
    <row r="1503" spans="2:28" x14ac:dyDescent="0.55000000000000004">
      <c r="B1503" s="7" t="s">
        <v>40</v>
      </c>
      <c r="C1503" s="7">
        <v>1497</v>
      </c>
      <c r="D1503" s="7">
        <v>20</v>
      </c>
      <c r="E1503" s="13">
        <v>45.7</v>
      </c>
      <c r="F1503" s="16">
        <f t="shared" si="356"/>
        <v>0.61111111111111194</v>
      </c>
      <c r="G1503" s="16">
        <f t="shared" si="359"/>
        <v>2.2000000000000028</v>
      </c>
      <c r="I1503">
        <v>13.694444444444445</v>
      </c>
      <c r="J1503">
        <f t="shared" si="345"/>
        <v>171.92265321132334</v>
      </c>
      <c r="K1503">
        <f t="shared" si="346"/>
        <v>143.55539305555575</v>
      </c>
      <c r="L1503">
        <f t="shared" si="347"/>
        <v>1535.0059865446585</v>
      </c>
      <c r="M1503">
        <f t="shared" si="348"/>
        <v>1080.6448754335468</v>
      </c>
      <c r="N1503">
        <f t="shared" si="349"/>
        <v>14798.831210798293</v>
      </c>
      <c r="O1503">
        <f t="shared" si="350"/>
        <v>14798.831210798293</v>
      </c>
      <c r="P1503">
        <f t="shared" si="357"/>
        <v>6742500.5021235291</v>
      </c>
      <c r="Q1503">
        <f t="shared" si="358"/>
        <v>-2208249.7748601944</v>
      </c>
      <c r="S1503">
        <v>14.798831210798292</v>
      </c>
      <c r="T1503">
        <v>6742.5005021235293</v>
      </c>
      <c r="U1503">
        <v>2208.2497748601945</v>
      </c>
      <c r="W1503">
        <v>2208249.7748601944</v>
      </c>
      <c r="X1503">
        <f t="shared" si="351"/>
        <v>908.72222222222342</v>
      </c>
      <c r="Y1503">
        <f t="shared" si="352"/>
        <v>69.810363211323306</v>
      </c>
      <c r="Z1503">
        <f t="shared" si="353"/>
        <v>102.11229000000002</v>
      </c>
      <c r="AA1503">
        <f t="shared" si="354"/>
        <v>4534.2507272633347</v>
      </c>
      <c r="AB1503">
        <f t="shared" si="355"/>
        <v>139.43436072530866</v>
      </c>
    </row>
    <row r="1504" spans="2:28" x14ac:dyDescent="0.55000000000000004">
      <c r="B1504" s="7" t="s">
        <v>40</v>
      </c>
      <c r="C1504" s="7">
        <v>1498</v>
      </c>
      <c r="D1504" s="7">
        <v>21</v>
      </c>
      <c r="E1504" s="13">
        <v>47.7</v>
      </c>
      <c r="F1504" s="16">
        <f t="shared" si="356"/>
        <v>0.49999999999999922</v>
      </c>
      <c r="G1504" s="16">
        <f t="shared" si="359"/>
        <v>1.7999999999999972</v>
      </c>
      <c r="I1504">
        <v>14.027777777777779</v>
      </c>
      <c r="J1504">
        <f t="shared" si="345"/>
        <v>175.36249007474925</v>
      </c>
      <c r="K1504">
        <f t="shared" si="346"/>
        <v>117.45441249999982</v>
      </c>
      <c r="L1504">
        <f t="shared" si="347"/>
        <v>1290.6124900747477</v>
      </c>
      <c r="M1504">
        <f t="shared" si="348"/>
        <v>918.86249007474817</v>
      </c>
      <c r="N1504">
        <f t="shared" si="349"/>
        <v>12889.598819104107</v>
      </c>
      <c r="O1504">
        <f t="shared" si="350"/>
        <v>12889.598819104107</v>
      </c>
      <c r="P1504">
        <f t="shared" si="357"/>
        <v>6755390.1009426331</v>
      </c>
      <c r="Q1504">
        <f t="shared" si="358"/>
        <v>-2208249.7748601944</v>
      </c>
      <c r="S1504">
        <v>12.889598819104107</v>
      </c>
      <c r="T1504">
        <v>6755.3901009426336</v>
      </c>
      <c r="U1504">
        <v>2208.2497748601945</v>
      </c>
      <c r="W1504">
        <v>2208249.7748601944</v>
      </c>
      <c r="X1504">
        <f t="shared" si="351"/>
        <v>743.49999999999886</v>
      </c>
      <c r="Y1504">
        <f t="shared" si="352"/>
        <v>73.250200074749245</v>
      </c>
      <c r="Z1504">
        <f t="shared" si="353"/>
        <v>102.11229000000002</v>
      </c>
      <c r="AA1504">
        <f t="shared" si="354"/>
        <v>4547.1403260824391</v>
      </c>
      <c r="AB1504">
        <f t="shared" si="355"/>
        <v>146.3048514660494</v>
      </c>
    </row>
    <row r="1505" spans="2:28" x14ac:dyDescent="0.55000000000000004">
      <c r="B1505" s="7" t="s">
        <v>40</v>
      </c>
      <c r="C1505" s="7">
        <v>1499</v>
      </c>
      <c r="D1505" s="7">
        <v>22</v>
      </c>
      <c r="E1505" s="13">
        <v>49.3</v>
      </c>
      <c r="F1505" s="16">
        <f t="shared" si="356"/>
        <v>0.38888888888888851</v>
      </c>
      <c r="G1505" s="16">
        <f t="shared" si="359"/>
        <v>1.3999999999999986</v>
      </c>
      <c r="I1505">
        <v>14.25</v>
      </c>
      <c r="J1505">
        <f t="shared" si="345"/>
        <v>177.70167105468752</v>
      </c>
      <c r="K1505">
        <f t="shared" si="346"/>
        <v>91.353431944444367</v>
      </c>
      <c r="L1505">
        <f t="shared" si="347"/>
        <v>1045.1183377213533</v>
      </c>
      <c r="M1505">
        <f t="shared" si="348"/>
        <v>755.97944883246475</v>
      </c>
      <c r="N1505">
        <f t="shared" si="349"/>
        <v>10772.707145862623</v>
      </c>
      <c r="O1505">
        <f t="shared" si="350"/>
        <v>10772.707145862623</v>
      </c>
      <c r="P1505">
        <f t="shared" si="357"/>
        <v>6766162.8080884954</v>
      </c>
      <c r="Q1505">
        <f t="shared" si="358"/>
        <v>-2208249.7748601944</v>
      </c>
      <c r="S1505">
        <v>10.772707145862624</v>
      </c>
      <c r="T1505">
        <v>6766.1628080884957</v>
      </c>
      <c r="U1505">
        <v>2208.2497748601945</v>
      </c>
      <c r="W1505">
        <v>2208249.7748601944</v>
      </c>
      <c r="X1505">
        <f t="shared" si="351"/>
        <v>578.27777777777726</v>
      </c>
      <c r="Y1505">
        <f t="shared" si="352"/>
        <v>75.589381054687507</v>
      </c>
      <c r="Z1505">
        <f t="shared" si="353"/>
        <v>102.11229000000002</v>
      </c>
      <c r="AA1505">
        <f t="shared" si="354"/>
        <v>4557.9130332283012</v>
      </c>
      <c r="AB1505">
        <f t="shared" si="355"/>
        <v>150.97696875</v>
      </c>
    </row>
    <row r="1506" spans="2:28" x14ac:dyDescent="0.55000000000000004">
      <c r="B1506" s="7" t="s">
        <v>40</v>
      </c>
      <c r="C1506" s="7">
        <v>1500</v>
      </c>
      <c r="D1506" s="7">
        <v>23</v>
      </c>
      <c r="E1506" s="13">
        <v>50.5</v>
      </c>
      <c r="F1506" s="16">
        <f t="shared" si="356"/>
        <v>0.27777777777777779</v>
      </c>
      <c r="G1506" s="16">
        <f t="shared" si="359"/>
        <v>1</v>
      </c>
      <c r="I1506">
        <v>14.472222222222221</v>
      </c>
      <c r="J1506">
        <f t="shared" si="345"/>
        <v>180.07761715808257</v>
      </c>
      <c r="K1506">
        <f t="shared" si="346"/>
        <v>65.2524513888889</v>
      </c>
      <c r="L1506">
        <f t="shared" si="347"/>
        <v>799.66095049141597</v>
      </c>
      <c r="M1506">
        <f t="shared" si="348"/>
        <v>593.13317271363815</v>
      </c>
      <c r="N1506">
        <f t="shared" si="349"/>
        <v>8583.9550828834854</v>
      </c>
      <c r="O1506">
        <f t="shared" si="350"/>
        <v>8583.9550828834854</v>
      </c>
      <c r="P1506">
        <f t="shared" si="357"/>
        <v>6774746.7631713785</v>
      </c>
      <c r="Q1506">
        <f t="shared" si="358"/>
        <v>-2208249.7748601944</v>
      </c>
      <c r="S1506">
        <v>8.5839550828834863</v>
      </c>
      <c r="T1506">
        <v>6774.7467631713789</v>
      </c>
      <c r="U1506">
        <v>2208.2497748601945</v>
      </c>
      <c r="W1506">
        <v>2208249.7748601944</v>
      </c>
      <c r="X1506">
        <f t="shared" si="351"/>
        <v>413.0555555555556</v>
      </c>
      <c r="Y1506">
        <f t="shared" si="352"/>
        <v>77.965327158082559</v>
      </c>
      <c r="Z1506">
        <f t="shared" si="353"/>
        <v>102.11229000000002</v>
      </c>
      <c r="AA1506">
        <f t="shared" si="354"/>
        <v>4566.4969883111844</v>
      </c>
      <c r="AB1506">
        <f t="shared" si="355"/>
        <v>155.722518132716</v>
      </c>
    </row>
    <row r="1507" spans="2:28" x14ac:dyDescent="0.55000000000000004">
      <c r="B1507" s="7" t="s">
        <v>40</v>
      </c>
      <c r="C1507" s="7">
        <v>1501</v>
      </c>
      <c r="D1507" s="7">
        <v>24</v>
      </c>
      <c r="E1507" s="13">
        <v>51.3</v>
      </c>
      <c r="F1507" s="16">
        <f t="shared" si="356"/>
        <v>0.2222222222222224</v>
      </c>
      <c r="G1507" s="16">
        <f t="shared" si="359"/>
        <v>0.80000000000000071</v>
      </c>
      <c r="I1507">
        <v>14.638888888888889</v>
      </c>
      <c r="J1507">
        <f t="shared" si="345"/>
        <v>181.88370384789741</v>
      </c>
      <c r="K1507">
        <f t="shared" si="346"/>
        <v>52.20196111111116</v>
      </c>
      <c r="L1507">
        <f t="shared" si="347"/>
        <v>677.55037051456452</v>
      </c>
      <c r="M1507">
        <f t="shared" si="348"/>
        <v>512.32814829234212</v>
      </c>
      <c r="N1507">
        <f t="shared" si="349"/>
        <v>7499.9148375017867</v>
      </c>
      <c r="O1507">
        <f t="shared" si="350"/>
        <v>7499.9148375017867</v>
      </c>
      <c r="P1507">
        <f t="shared" si="357"/>
        <v>6782246.6780088805</v>
      </c>
      <c r="Q1507">
        <f t="shared" si="358"/>
        <v>-2208249.7748601944</v>
      </c>
      <c r="S1507">
        <v>7.4999148375017866</v>
      </c>
      <c r="T1507">
        <v>6782.2466780088807</v>
      </c>
      <c r="U1507">
        <v>2208.2497748601945</v>
      </c>
      <c r="W1507">
        <v>2208249.7748601944</v>
      </c>
      <c r="X1507">
        <f t="shared" si="351"/>
        <v>330.44444444444474</v>
      </c>
      <c r="Y1507">
        <f t="shared" si="352"/>
        <v>79.771413847897392</v>
      </c>
      <c r="Z1507">
        <f t="shared" si="353"/>
        <v>102.11229000000002</v>
      </c>
      <c r="AA1507">
        <f t="shared" si="354"/>
        <v>4573.9969031486862</v>
      </c>
      <c r="AB1507">
        <f t="shared" si="355"/>
        <v>159.32986998456792</v>
      </c>
    </row>
    <row r="1508" spans="2:28" x14ac:dyDescent="0.55000000000000004">
      <c r="B1508" s="7" t="s">
        <v>40</v>
      </c>
      <c r="C1508" s="7">
        <v>1502</v>
      </c>
      <c r="D1508" s="7">
        <v>25</v>
      </c>
      <c r="E1508" s="13">
        <v>52.1</v>
      </c>
      <c r="F1508" s="16">
        <f t="shared" si="356"/>
        <v>0.19444444444444522</v>
      </c>
      <c r="G1508" s="16">
        <f t="shared" si="359"/>
        <v>0.70000000000000284</v>
      </c>
      <c r="I1508">
        <v>14.833333333333334</v>
      </c>
      <c r="J1508">
        <f t="shared" si="345"/>
        <v>184.01694269097226</v>
      </c>
      <c r="K1508">
        <f t="shared" si="346"/>
        <v>45.676715972222404</v>
      </c>
      <c r="L1508">
        <f t="shared" si="347"/>
        <v>617.72527602430728</v>
      </c>
      <c r="M1508">
        <f t="shared" si="348"/>
        <v>473.15583157986231</v>
      </c>
      <c r="N1508">
        <f t="shared" si="349"/>
        <v>7018.4781684346244</v>
      </c>
      <c r="O1508">
        <f t="shared" si="350"/>
        <v>7018.4781684346244</v>
      </c>
      <c r="P1508">
        <f t="shared" si="357"/>
        <v>6789265.1561773149</v>
      </c>
      <c r="Q1508">
        <f t="shared" si="358"/>
        <v>-2208249.7748601944</v>
      </c>
      <c r="S1508">
        <v>7.0184781684346245</v>
      </c>
      <c r="T1508">
        <v>6789.2651561773155</v>
      </c>
      <c r="U1508">
        <v>2208.2497748601945</v>
      </c>
      <c r="W1508">
        <v>2208249.7748601944</v>
      </c>
      <c r="X1508">
        <f t="shared" si="351"/>
        <v>289.13888888889005</v>
      </c>
      <c r="Y1508">
        <f t="shared" si="352"/>
        <v>81.904652690972242</v>
      </c>
      <c r="Z1508">
        <f t="shared" si="353"/>
        <v>102.11229000000002</v>
      </c>
      <c r="AA1508">
        <f t="shared" si="354"/>
        <v>4581.015381317121</v>
      </c>
      <c r="AB1508">
        <f t="shared" si="355"/>
        <v>163.59065277777779</v>
      </c>
    </row>
    <row r="1509" spans="2:28" x14ac:dyDescent="0.55000000000000004">
      <c r="B1509" s="7" t="s">
        <v>40</v>
      </c>
      <c r="C1509" s="7">
        <v>1503</v>
      </c>
      <c r="D1509" s="7">
        <v>26</v>
      </c>
      <c r="E1509" s="13">
        <v>52.7</v>
      </c>
      <c r="F1509" s="16">
        <f t="shared" si="356"/>
        <v>0.18055555555555516</v>
      </c>
      <c r="G1509" s="16">
        <f t="shared" si="359"/>
        <v>0.64999999999999858</v>
      </c>
      <c r="I1509">
        <v>15</v>
      </c>
      <c r="J1509">
        <f t="shared" si="345"/>
        <v>185.86783687500002</v>
      </c>
      <c r="K1509">
        <f t="shared" si="346"/>
        <v>42.414093402777688</v>
      </c>
      <c r="L1509">
        <f t="shared" si="347"/>
        <v>588.5970035416658</v>
      </c>
      <c r="M1509">
        <f t="shared" si="348"/>
        <v>454.35394798611054</v>
      </c>
      <c r="N1509">
        <f t="shared" si="349"/>
        <v>6815.3092197916585</v>
      </c>
      <c r="O1509">
        <f t="shared" si="350"/>
        <v>6815.3092197916585</v>
      </c>
      <c r="P1509">
        <f t="shared" si="357"/>
        <v>6796080.4653971065</v>
      </c>
      <c r="Q1509">
        <f t="shared" si="358"/>
        <v>-2208249.7748601944</v>
      </c>
      <c r="S1509">
        <v>6.8153092197916587</v>
      </c>
      <c r="T1509">
        <v>6796.0804653971063</v>
      </c>
      <c r="U1509">
        <v>2208.2497748601945</v>
      </c>
      <c r="W1509">
        <v>2208249.7748601944</v>
      </c>
      <c r="X1509">
        <f t="shared" si="351"/>
        <v>268.48611111111052</v>
      </c>
      <c r="Y1509">
        <f t="shared" si="352"/>
        <v>83.755546875000007</v>
      </c>
      <c r="Z1509">
        <f t="shared" si="353"/>
        <v>102.11229000000002</v>
      </c>
      <c r="AA1509">
        <f t="shared" si="354"/>
        <v>4587.8306905369118</v>
      </c>
      <c r="AB1509">
        <f t="shared" si="355"/>
        <v>167.28749999999999</v>
      </c>
    </row>
    <row r="1510" spans="2:28" x14ac:dyDescent="0.55000000000000004">
      <c r="B1510" s="7" t="s">
        <v>40</v>
      </c>
      <c r="C1510" s="7">
        <v>1504</v>
      </c>
      <c r="D1510" s="7">
        <v>27</v>
      </c>
      <c r="E1510" s="13">
        <v>53.4</v>
      </c>
      <c r="F1510" s="16">
        <f t="shared" si="356"/>
        <v>0.18055555555555516</v>
      </c>
      <c r="G1510" s="16">
        <f t="shared" si="359"/>
        <v>0.64999999999999858</v>
      </c>
      <c r="I1510">
        <v>15.138888888888889</v>
      </c>
      <c r="J1510">
        <f t="shared" si="345"/>
        <v>187.42604620900852</v>
      </c>
      <c r="K1510">
        <f t="shared" si="346"/>
        <v>42.414093402777688</v>
      </c>
      <c r="L1510">
        <f t="shared" si="347"/>
        <v>590.15521287567435</v>
      </c>
      <c r="M1510">
        <f t="shared" si="348"/>
        <v>455.91215732011904</v>
      </c>
      <c r="N1510">
        <f t="shared" si="349"/>
        <v>6902.0034927629131</v>
      </c>
      <c r="O1510">
        <f t="shared" si="350"/>
        <v>6902.0034927629131</v>
      </c>
      <c r="P1510">
        <f t="shared" si="357"/>
        <v>6802982.4688898697</v>
      </c>
      <c r="Q1510">
        <f t="shared" si="358"/>
        <v>-2208249.7748601944</v>
      </c>
      <c r="S1510">
        <v>6.9020034927629128</v>
      </c>
      <c r="T1510">
        <v>6802.9824688898698</v>
      </c>
      <c r="U1510">
        <v>2208.2497748601945</v>
      </c>
      <c r="W1510">
        <v>2208249.7748601944</v>
      </c>
      <c r="X1510">
        <f t="shared" si="351"/>
        <v>268.48611111111052</v>
      </c>
      <c r="Y1510">
        <f t="shared" si="352"/>
        <v>85.313756209008503</v>
      </c>
      <c r="Z1510">
        <f t="shared" si="353"/>
        <v>102.11229000000002</v>
      </c>
      <c r="AA1510">
        <f t="shared" si="354"/>
        <v>4594.7326940296753</v>
      </c>
      <c r="AB1510">
        <f t="shared" si="355"/>
        <v>170.39975887345679</v>
      </c>
    </row>
    <row r="1511" spans="2:28" x14ac:dyDescent="0.55000000000000004">
      <c r="B1511" s="7" t="s">
        <v>40</v>
      </c>
      <c r="C1511" s="7">
        <v>1505</v>
      </c>
      <c r="D1511" s="7">
        <v>28</v>
      </c>
      <c r="E1511" s="13">
        <v>54</v>
      </c>
      <c r="F1511" s="16">
        <f t="shared" si="356"/>
        <v>0.15277777777777798</v>
      </c>
      <c r="G1511" s="16">
        <f t="shared" si="359"/>
        <v>0.55000000000000071</v>
      </c>
      <c r="I1511">
        <v>15.277777777777779</v>
      </c>
      <c r="J1511">
        <f t="shared" si="345"/>
        <v>188.99861691936729</v>
      </c>
      <c r="K1511">
        <f t="shared" si="346"/>
        <v>35.888848263888939</v>
      </c>
      <c r="L1511">
        <f t="shared" si="347"/>
        <v>529.76945025270106</v>
      </c>
      <c r="M1511">
        <f t="shared" si="348"/>
        <v>416.17917247492312</v>
      </c>
      <c r="N1511">
        <f t="shared" si="349"/>
        <v>6358.2929128113256</v>
      </c>
      <c r="O1511">
        <f t="shared" si="350"/>
        <v>6358.2929128113256</v>
      </c>
      <c r="P1511">
        <f t="shared" si="357"/>
        <v>6809340.7618026808</v>
      </c>
      <c r="Q1511">
        <f t="shared" si="358"/>
        <v>-2208249.7748601944</v>
      </c>
      <c r="S1511">
        <v>6.3582929128113257</v>
      </c>
      <c r="T1511">
        <v>6809.3407618026813</v>
      </c>
      <c r="U1511">
        <v>2208.2497748601945</v>
      </c>
      <c r="W1511">
        <v>2208249.7748601944</v>
      </c>
      <c r="X1511">
        <f t="shared" si="351"/>
        <v>227.18055555555586</v>
      </c>
      <c r="Y1511">
        <f t="shared" si="352"/>
        <v>86.886326919367292</v>
      </c>
      <c r="Z1511">
        <f t="shared" si="353"/>
        <v>102.11229000000002</v>
      </c>
      <c r="AA1511">
        <f t="shared" si="354"/>
        <v>4601.0909869424868</v>
      </c>
      <c r="AB1511">
        <f t="shared" si="355"/>
        <v>173.54070216049385</v>
      </c>
    </row>
    <row r="1512" spans="2:28" x14ac:dyDescent="0.55000000000000004">
      <c r="B1512" s="7" t="s">
        <v>40</v>
      </c>
      <c r="C1512" s="7">
        <v>1506</v>
      </c>
      <c r="D1512" s="7">
        <v>29</v>
      </c>
      <c r="E1512" s="13">
        <v>54.5</v>
      </c>
      <c r="F1512" s="16">
        <f t="shared" si="356"/>
        <v>0.1388888888888889</v>
      </c>
      <c r="G1512" s="16">
        <f t="shared" si="359"/>
        <v>0.5</v>
      </c>
      <c r="I1512">
        <v>15.444444444444445</v>
      </c>
      <c r="J1512">
        <f t="shared" si="345"/>
        <v>190.90465878858026</v>
      </c>
      <c r="K1512">
        <f t="shared" si="346"/>
        <v>32.62622569444445</v>
      </c>
      <c r="L1512">
        <f t="shared" si="347"/>
        <v>500.69632545524701</v>
      </c>
      <c r="M1512">
        <f t="shared" si="348"/>
        <v>397.43243656635809</v>
      </c>
      <c r="N1512">
        <f t="shared" si="349"/>
        <v>6138.1231869693083</v>
      </c>
      <c r="O1512">
        <f t="shared" si="350"/>
        <v>6138.1231869693083</v>
      </c>
      <c r="P1512">
        <f t="shared" si="357"/>
        <v>6815478.88498965</v>
      </c>
      <c r="Q1512">
        <f t="shared" si="358"/>
        <v>-2208249.7748601944</v>
      </c>
      <c r="S1512">
        <v>6.1381231869693087</v>
      </c>
      <c r="T1512">
        <v>6815.4788849896504</v>
      </c>
      <c r="U1512">
        <v>2208.2497748601945</v>
      </c>
      <c r="W1512">
        <v>2208249.7748601944</v>
      </c>
      <c r="X1512">
        <f t="shared" si="351"/>
        <v>206.5277777777778</v>
      </c>
      <c r="Y1512">
        <f t="shared" si="352"/>
        <v>88.792368788580248</v>
      </c>
      <c r="Z1512">
        <f t="shared" si="353"/>
        <v>102.11229000000002</v>
      </c>
      <c r="AA1512">
        <f t="shared" si="354"/>
        <v>4607.2291101294559</v>
      </c>
      <c r="AB1512">
        <f t="shared" si="355"/>
        <v>177.3476975308642</v>
      </c>
    </row>
    <row r="1513" spans="2:28" x14ac:dyDescent="0.55000000000000004">
      <c r="B1513" s="7" t="s">
        <v>40</v>
      </c>
      <c r="C1513" s="7">
        <v>1507</v>
      </c>
      <c r="D1513" s="7">
        <v>30</v>
      </c>
      <c r="E1513" s="13">
        <v>55</v>
      </c>
      <c r="F1513" s="16">
        <f t="shared" si="356"/>
        <v>0.15277777777777798</v>
      </c>
      <c r="G1513" s="16">
        <f t="shared" si="359"/>
        <v>0.55000000000000071</v>
      </c>
      <c r="I1513">
        <v>15.638888888888889</v>
      </c>
      <c r="J1513">
        <f t="shared" si="345"/>
        <v>193.15451200761964</v>
      </c>
      <c r="K1513">
        <f t="shared" si="346"/>
        <v>35.888848263888939</v>
      </c>
      <c r="L1513">
        <f t="shared" si="347"/>
        <v>533.92534534095341</v>
      </c>
      <c r="M1513">
        <f t="shared" si="348"/>
        <v>420.33506756317547</v>
      </c>
      <c r="N1513">
        <f t="shared" si="349"/>
        <v>6573.5734177241056</v>
      </c>
      <c r="O1513">
        <f t="shared" si="350"/>
        <v>6573.5734177241056</v>
      </c>
      <c r="P1513">
        <f t="shared" si="357"/>
        <v>6822052.4584073741</v>
      </c>
      <c r="Q1513">
        <f t="shared" si="358"/>
        <v>-2208249.7748601944</v>
      </c>
      <c r="S1513">
        <v>6.5735734177241056</v>
      </c>
      <c r="T1513">
        <v>6822.0524584073746</v>
      </c>
      <c r="U1513">
        <v>2208.2497748601945</v>
      </c>
      <c r="W1513">
        <v>2208249.7748601944</v>
      </c>
      <c r="X1513">
        <f t="shared" si="351"/>
        <v>227.18055555555586</v>
      </c>
      <c r="Y1513">
        <f t="shared" si="352"/>
        <v>91.042222007619614</v>
      </c>
      <c r="Z1513">
        <f t="shared" si="353"/>
        <v>102.11229000000002</v>
      </c>
      <c r="AA1513">
        <f t="shared" si="354"/>
        <v>4613.8026835471801</v>
      </c>
      <c r="AB1513">
        <f t="shared" si="355"/>
        <v>181.84139776234568</v>
      </c>
    </row>
    <row r="1514" spans="2:28" x14ac:dyDescent="0.55000000000000004">
      <c r="B1514" s="7" t="s">
        <v>40</v>
      </c>
      <c r="C1514" s="7">
        <v>1508</v>
      </c>
      <c r="D1514" s="7">
        <v>31</v>
      </c>
      <c r="E1514" s="13">
        <v>55.6</v>
      </c>
      <c r="F1514" s="16">
        <f t="shared" si="356"/>
        <v>0.18055555555555516</v>
      </c>
      <c r="G1514" s="16">
        <f t="shared" si="359"/>
        <v>0.64999999999999858</v>
      </c>
      <c r="I1514">
        <v>15.888888888888889</v>
      </c>
      <c r="J1514">
        <f t="shared" si="345"/>
        <v>196.08854119598769</v>
      </c>
      <c r="K1514">
        <f t="shared" si="346"/>
        <v>42.414093402777688</v>
      </c>
      <c r="L1514">
        <f t="shared" si="347"/>
        <v>598.81770786265338</v>
      </c>
      <c r="M1514">
        <f t="shared" si="348"/>
        <v>464.57465230709818</v>
      </c>
      <c r="N1514">
        <f t="shared" si="349"/>
        <v>7381.5750311016709</v>
      </c>
      <c r="O1514">
        <f t="shared" si="350"/>
        <v>7381.5750311016709</v>
      </c>
      <c r="P1514">
        <f t="shared" si="357"/>
        <v>6829434.0334384758</v>
      </c>
      <c r="Q1514">
        <f t="shared" si="358"/>
        <v>-2208249.7748601944</v>
      </c>
      <c r="S1514">
        <v>7.3815750311016712</v>
      </c>
      <c r="T1514">
        <v>6829.434033438476</v>
      </c>
      <c r="U1514">
        <v>2208.2497748601945</v>
      </c>
      <c r="W1514">
        <v>2208249.7748601944</v>
      </c>
      <c r="X1514">
        <f t="shared" si="351"/>
        <v>268.48611111111052</v>
      </c>
      <c r="Y1514">
        <f t="shared" si="352"/>
        <v>93.976251195987672</v>
      </c>
      <c r="Z1514">
        <f t="shared" si="353"/>
        <v>102.11229000000002</v>
      </c>
      <c r="AA1514">
        <f t="shared" si="354"/>
        <v>4621.1842585782815</v>
      </c>
      <c r="AB1514">
        <f t="shared" si="355"/>
        <v>187.70162345679014</v>
      </c>
    </row>
    <row r="1515" spans="2:28" x14ac:dyDescent="0.55000000000000004">
      <c r="B1515" s="7" t="s">
        <v>40</v>
      </c>
      <c r="C1515" s="7">
        <v>1509</v>
      </c>
      <c r="D1515" s="7">
        <v>32</v>
      </c>
      <c r="E1515" s="13">
        <v>56.3</v>
      </c>
      <c r="F1515" s="16">
        <f t="shared" si="356"/>
        <v>0.2222222222222224</v>
      </c>
      <c r="G1515" s="16">
        <f t="shared" si="359"/>
        <v>0.80000000000000071</v>
      </c>
      <c r="I1515">
        <v>16.25</v>
      </c>
      <c r="J1515">
        <f t="shared" si="345"/>
        <v>200.40873042968752</v>
      </c>
      <c r="K1515">
        <f t="shared" si="346"/>
        <v>52.20196111111116</v>
      </c>
      <c r="L1515">
        <f t="shared" si="347"/>
        <v>696.07539709635466</v>
      </c>
      <c r="M1515">
        <f t="shared" si="348"/>
        <v>530.85317487413226</v>
      </c>
      <c r="N1515">
        <f t="shared" si="349"/>
        <v>8626.3640917046487</v>
      </c>
      <c r="O1515">
        <f t="shared" si="350"/>
        <v>8626.3640917046487</v>
      </c>
      <c r="P1515">
        <f t="shared" si="357"/>
        <v>6838060.3975301804</v>
      </c>
      <c r="Q1515">
        <f t="shared" si="358"/>
        <v>-2208249.7748601944</v>
      </c>
      <c r="S1515">
        <v>8.626364091704648</v>
      </c>
      <c r="T1515">
        <v>6838.0603975301801</v>
      </c>
      <c r="U1515">
        <v>2208.2497748601945</v>
      </c>
      <c r="W1515">
        <v>2208249.7748601944</v>
      </c>
      <c r="X1515">
        <f t="shared" si="351"/>
        <v>330.44444444444474</v>
      </c>
      <c r="Y1515">
        <f t="shared" si="352"/>
        <v>98.296440429687507</v>
      </c>
      <c r="Z1515">
        <f t="shared" si="353"/>
        <v>102.11229000000002</v>
      </c>
      <c r="AA1515">
        <f t="shared" si="354"/>
        <v>4629.8106226699856</v>
      </c>
      <c r="AB1515">
        <f t="shared" si="355"/>
        <v>196.33046874999999</v>
      </c>
    </row>
    <row r="1516" spans="2:28" x14ac:dyDescent="0.55000000000000004">
      <c r="B1516" s="7" t="s">
        <v>40</v>
      </c>
      <c r="C1516" s="7">
        <v>1510</v>
      </c>
      <c r="D1516" s="7">
        <v>33</v>
      </c>
      <c r="E1516" s="13">
        <v>57.2</v>
      </c>
      <c r="F1516" s="16">
        <f t="shared" si="356"/>
        <v>0.30555555555555597</v>
      </c>
      <c r="G1516" s="16">
        <f t="shared" si="359"/>
        <v>1.1000000000000014</v>
      </c>
      <c r="I1516">
        <v>16.722222222222221</v>
      </c>
      <c r="J1516">
        <f t="shared" si="345"/>
        <v>206.20469469714507</v>
      </c>
      <c r="K1516">
        <f t="shared" si="346"/>
        <v>71.777696527777877</v>
      </c>
      <c r="L1516">
        <f t="shared" si="347"/>
        <v>887.74636136381264</v>
      </c>
      <c r="M1516">
        <f t="shared" si="348"/>
        <v>660.56580580825675</v>
      </c>
      <c r="N1516">
        <f t="shared" si="349"/>
        <v>11046.12819712696</v>
      </c>
      <c r="O1516">
        <f t="shared" si="350"/>
        <v>11046.12819712696</v>
      </c>
      <c r="P1516">
        <f t="shared" si="357"/>
        <v>6849106.5257273074</v>
      </c>
      <c r="Q1516">
        <f t="shared" si="358"/>
        <v>-2208249.7748601944</v>
      </c>
      <c r="S1516">
        <v>11.04612819712696</v>
      </c>
      <c r="T1516">
        <v>6849.1065257273076</v>
      </c>
      <c r="U1516">
        <v>2208.2497748601945</v>
      </c>
      <c r="W1516">
        <v>2208249.7748601944</v>
      </c>
      <c r="X1516">
        <f t="shared" si="351"/>
        <v>454.36111111111171</v>
      </c>
      <c r="Y1516">
        <f t="shared" si="352"/>
        <v>104.09240469714506</v>
      </c>
      <c r="Z1516">
        <f t="shared" si="353"/>
        <v>102.11229000000002</v>
      </c>
      <c r="AA1516">
        <f t="shared" si="354"/>
        <v>4640.8567508671131</v>
      </c>
      <c r="AB1516">
        <f t="shared" si="355"/>
        <v>207.906924382716</v>
      </c>
    </row>
    <row r="1517" spans="2:28" x14ac:dyDescent="0.55000000000000004">
      <c r="B1517" s="7" t="s">
        <v>40</v>
      </c>
      <c r="C1517" s="7">
        <v>1511</v>
      </c>
      <c r="D1517" s="7">
        <v>34</v>
      </c>
      <c r="E1517" s="13">
        <v>58.5</v>
      </c>
      <c r="F1517" s="16">
        <f t="shared" si="356"/>
        <v>0.41666666666666663</v>
      </c>
      <c r="G1517" s="16">
        <f t="shared" si="359"/>
        <v>1.5</v>
      </c>
      <c r="I1517">
        <v>17.305555555555557</v>
      </c>
      <c r="J1517">
        <f t="shared" si="345"/>
        <v>213.59362282937889</v>
      </c>
      <c r="K1517">
        <f t="shared" si="346"/>
        <v>97.878677083333329</v>
      </c>
      <c r="L1517">
        <f t="shared" si="347"/>
        <v>1142.9686228293788</v>
      </c>
      <c r="M1517">
        <f t="shared" si="348"/>
        <v>833.17695616271214</v>
      </c>
      <c r="N1517">
        <f t="shared" si="349"/>
        <v>14418.590102482493</v>
      </c>
      <c r="O1517">
        <f t="shared" si="350"/>
        <v>14418.590102482493</v>
      </c>
      <c r="P1517">
        <f t="shared" si="357"/>
        <v>6863525.11582979</v>
      </c>
      <c r="Q1517">
        <f t="shared" si="358"/>
        <v>-2208249.7748601944</v>
      </c>
      <c r="S1517">
        <v>14.418590102482494</v>
      </c>
      <c r="T1517">
        <v>6863.5251158297906</v>
      </c>
      <c r="U1517">
        <v>2208.2497748601945</v>
      </c>
      <c r="W1517">
        <v>2208249.7748601944</v>
      </c>
      <c r="X1517">
        <f t="shared" si="351"/>
        <v>619.58333333333326</v>
      </c>
      <c r="Y1517">
        <f t="shared" si="352"/>
        <v>111.48133282937889</v>
      </c>
      <c r="Z1517">
        <f t="shared" si="353"/>
        <v>102.11229000000002</v>
      </c>
      <c r="AA1517">
        <f t="shared" si="354"/>
        <v>4655.2753409695961</v>
      </c>
      <c r="AB1517">
        <f t="shared" si="355"/>
        <v>222.66505516975312</v>
      </c>
    </row>
    <row r="1518" spans="2:28" x14ac:dyDescent="0.55000000000000004">
      <c r="B1518" s="7" t="s">
        <v>40</v>
      </c>
      <c r="C1518" s="7">
        <v>1512</v>
      </c>
      <c r="D1518" s="7">
        <v>35</v>
      </c>
      <c r="E1518" s="13">
        <v>60.2</v>
      </c>
      <c r="F1518" s="16">
        <f t="shared" si="356"/>
        <v>0.52777777777777735</v>
      </c>
      <c r="G1518" s="16">
        <f t="shared" si="359"/>
        <v>1.8999999999999986</v>
      </c>
      <c r="I1518">
        <v>17.972222222222221</v>
      </c>
      <c r="J1518">
        <f t="shared" si="345"/>
        <v>222.34831785252703</v>
      </c>
      <c r="K1518">
        <f t="shared" si="346"/>
        <v>123.97965763888878</v>
      </c>
      <c r="L1518">
        <f t="shared" si="347"/>
        <v>1399.5566511858592</v>
      </c>
      <c r="M1518">
        <f t="shared" si="348"/>
        <v>1007.1538734080818</v>
      </c>
      <c r="N1518">
        <f t="shared" si="349"/>
        <v>18100.793224861914</v>
      </c>
      <c r="O1518">
        <f t="shared" si="350"/>
        <v>18100.793224861914</v>
      </c>
      <c r="P1518">
        <f t="shared" si="357"/>
        <v>6881625.9090546519</v>
      </c>
      <c r="Q1518">
        <f t="shared" si="358"/>
        <v>-2208249.7748601944</v>
      </c>
      <c r="S1518">
        <v>18.100793224861913</v>
      </c>
      <c r="T1518">
        <v>6881.6259090546519</v>
      </c>
      <c r="U1518">
        <v>2208.2497748601945</v>
      </c>
      <c r="W1518">
        <v>2208249.7748601944</v>
      </c>
      <c r="X1518">
        <f t="shared" si="351"/>
        <v>784.80555555555486</v>
      </c>
      <c r="Y1518">
        <f t="shared" si="352"/>
        <v>120.236027852527</v>
      </c>
      <c r="Z1518">
        <f t="shared" si="353"/>
        <v>102.11229000000002</v>
      </c>
      <c r="AA1518">
        <f t="shared" si="354"/>
        <v>4673.3761341944573</v>
      </c>
      <c r="AB1518">
        <f t="shared" si="355"/>
        <v>240.15107368827157</v>
      </c>
    </row>
    <row r="1519" spans="2:28" x14ac:dyDescent="0.55000000000000004">
      <c r="B1519" s="7" t="s">
        <v>40</v>
      </c>
      <c r="C1519" s="7">
        <v>1513</v>
      </c>
      <c r="D1519" s="7">
        <v>36</v>
      </c>
      <c r="E1519" s="13">
        <v>62.3</v>
      </c>
      <c r="F1519" s="16">
        <f t="shared" si="356"/>
        <v>0.625</v>
      </c>
      <c r="G1519" s="16">
        <f t="shared" si="359"/>
        <v>2.25</v>
      </c>
      <c r="I1519">
        <v>18.638888888888889</v>
      </c>
      <c r="J1519">
        <f t="shared" si="345"/>
        <v>231.43389898678629</v>
      </c>
      <c r="K1519">
        <f t="shared" si="346"/>
        <v>146.81801562500002</v>
      </c>
      <c r="L1519">
        <f t="shared" si="347"/>
        <v>1625.4963989867863</v>
      </c>
      <c r="M1519">
        <f t="shared" si="348"/>
        <v>1160.8088989867863</v>
      </c>
      <c r="N1519">
        <f t="shared" si="349"/>
        <v>21636.188089448155</v>
      </c>
      <c r="O1519">
        <f t="shared" si="350"/>
        <v>21636.188089448155</v>
      </c>
      <c r="P1519">
        <f t="shared" si="357"/>
        <v>6903262.0971440999</v>
      </c>
      <c r="Q1519">
        <f t="shared" si="358"/>
        <v>-2208249.7748601944</v>
      </c>
      <c r="S1519">
        <v>21.636188089448154</v>
      </c>
      <c r="T1519">
        <v>6903.2620971441002</v>
      </c>
      <c r="U1519">
        <v>2208.2497748601945</v>
      </c>
      <c r="W1519">
        <v>2208249.7748601944</v>
      </c>
      <c r="X1519">
        <f t="shared" si="351"/>
        <v>929.375</v>
      </c>
      <c r="Y1519">
        <f t="shared" si="352"/>
        <v>129.32160898678626</v>
      </c>
      <c r="Z1519">
        <f t="shared" si="353"/>
        <v>102.11229000000002</v>
      </c>
      <c r="AA1519">
        <f t="shared" si="354"/>
        <v>4695.0123222839056</v>
      </c>
      <c r="AB1519">
        <f t="shared" si="355"/>
        <v>258.29798109567901</v>
      </c>
    </row>
    <row r="1520" spans="2:28" x14ac:dyDescent="0.55000000000000004">
      <c r="B1520" s="7" t="s">
        <v>40</v>
      </c>
      <c r="C1520" s="7">
        <v>1514</v>
      </c>
      <c r="D1520" s="7">
        <v>37</v>
      </c>
      <c r="E1520" s="13">
        <v>64.7</v>
      </c>
      <c r="F1520" s="16">
        <f t="shared" si="356"/>
        <v>0.6666666666666663</v>
      </c>
      <c r="G1520" s="16">
        <f t="shared" si="359"/>
        <v>2.3999999999999986</v>
      </c>
      <c r="I1520">
        <v>19.222222222222221</v>
      </c>
      <c r="J1520">
        <f t="shared" si="345"/>
        <v>239.65521249228397</v>
      </c>
      <c r="K1520">
        <f t="shared" si="346"/>
        <v>156.60588333333325</v>
      </c>
      <c r="L1520">
        <f t="shared" si="347"/>
        <v>1726.6552124922832</v>
      </c>
      <c r="M1520">
        <f t="shared" si="348"/>
        <v>1230.9885458256167</v>
      </c>
      <c r="N1520">
        <f t="shared" si="349"/>
        <v>23662.335380870187</v>
      </c>
      <c r="O1520">
        <f t="shared" si="350"/>
        <v>23662.335380870187</v>
      </c>
      <c r="P1520">
        <f t="shared" si="357"/>
        <v>6926924.4325249698</v>
      </c>
      <c r="Q1520">
        <f t="shared" si="358"/>
        <v>-2208249.7748601944</v>
      </c>
      <c r="S1520">
        <v>23.662335380870186</v>
      </c>
      <c r="T1520">
        <v>6926.9244325249701</v>
      </c>
      <c r="U1520">
        <v>2208.2497748601945</v>
      </c>
      <c r="W1520">
        <v>2208249.7748601944</v>
      </c>
      <c r="X1520">
        <f t="shared" si="351"/>
        <v>991.3333333333328</v>
      </c>
      <c r="Y1520">
        <f t="shared" si="352"/>
        <v>137.54292249228396</v>
      </c>
      <c r="Z1520">
        <f t="shared" si="353"/>
        <v>102.11229000000002</v>
      </c>
      <c r="AA1520">
        <f t="shared" si="354"/>
        <v>4718.6746576647756</v>
      </c>
      <c r="AB1520">
        <f t="shared" si="355"/>
        <v>274.71866049382714</v>
      </c>
    </row>
    <row r="1521" spans="2:28" x14ac:dyDescent="0.55000000000000004">
      <c r="B1521" s="7" t="s">
        <v>40</v>
      </c>
      <c r="C1521" s="7">
        <v>1515</v>
      </c>
      <c r="D1521" s="7">
        <v>38</v>
      </c>
      <c r="E1521" s="13">
        <v>67.099999999999994</v>
      </c>
      <c r="F1521" s="16">
        <f t="shared" si="356"/>
        <v>0.625</v>
      </c>
      <c r="G1521" s="16">
        <f t="shared" si="359"/>
        <v>2.25</v>
      </c>
      <c r="I1521">
        <v>19.638888888888889</v>
      </c>
      <c r="J1521">
        <f t="shared" si="345"/>
        <v>245.68268214650851</v>
      </c>
      <c r="K1521">
        <f t="shared" si="346"/>
        <v>146.81801562500002</v>
      </c>
      <c r="L1521">
        <f t="shared" si="347"/>
        <v>1639.7451821465086</v>
      </c>
      <c r="M1521">
        <f t="shared" si="348"/>
        <v>1175.0576821465086</v>
      </c>
      <c r="N1521">
        <f t="shared" si="349"/>
        <v>23076.8272577106</v>
      </c>
      <c r="O1521">
        <f t="shared" si="350"/>
        <v>23076.8272577106</v>
      </c>
      <c r="P1521">
        <f t="shared" si="357"/>
        <v>6950001.2597826803</v>
      </c>
      <c r="Q1521">
        <f t="shared" si="358"/>
        <v>-2208249.7748601944</v>
      </c>
      <c r="S1521">
        <v>23.076827257710601</v>
      </c>
      <c r="T1521">
        <v>6950.0012597826808</v>
      </c>
      <c r="U1521">
        <v>2208.2497748601945</v>
      </c>
      <c r="W1521">
        <v>2208249.7748601944</v>
      </c>
      <c r="X1521">
        <f t="shared" si="351"/>
        <v>929.375</v>
      </c>
      <c r="Y1521">
        <f t="shared" si="352"/>
        <v>143.57039214650851</v>
      </c>
      <c r="Z1521">
        <f t="shared" si="353"/>
        <v>102.11229000000002</v>
      </c>
      <c r="AA1521">
        <f t="shared" si="354"/>
        <v>4741.7514849224863</v>
      </c>
      <c r="AB1521">
        <f t="shared" si="355"/>
        <v>286.7575088734568</v>
      </c>
    </row>
    <row r="1522" spans="2:28" x14ac:dyDescent="0.55000000000000004">
      <c r="B1522" s="7" t="s">
        <v>40</v>
      </c>
      <c r="C1522" s="7">
        <v>1516</v>
      </c>
      <c r="D1522" s="7">
        <v>39</v>
      </c>
      <c r="E1522" s="13">
        <v>69.2</v>
      </c>
      <c r="F1522" s="16">
        <f t="shared" si="356"/>
        <v>0.50000000000000122</v>
      </c>
      <c r="G1522" s="16">
        <f t="shared" si="359"/>
        <v>1.8000000000000043</v>
      </c>
      <c r="I1522">
        <v>19.972222222222221</v>
      </c>
      <c r="J1522">
        <f t="shared" si="345"/>
        <v>250.59771958863814</v>
      </c>
      <c r="K1522">
        <f t="shared" si="346"/>
        <v>117.45441250000029</v>
      </c>
      <c r="L1522">
        <f t="shared" si="347"/>
        <v>1365.8477195886408</v>
      </c>
      <c r="M1522">
        <f t="shared" si="348"/>
        <v>994.09771958863996</v>
      </c>
      <c r="N1522">
        <f t="shared" si="349"/>
        <v>19854.340566228668</v>
      </c>
      <c r="O1522">
        <f t="shared" si="350"/>
        <v>19854.340566228668</v>
      </c>
      <c r="P1522">
        <f t="shared" si="357"/>
        <v>6969855.6003489094</v>
      </c>
      <c r="Q1522">
        <f t="shared" si="358"/>
        <v>-2208249.7748601944</v>
      </c>
      <c r="S1522">
        <v>19.854340566228668</v>
      </c>
      <c r="T1522">
        <v>6969.8556003489093</v>
      </c>
      <c r="U1522">
        <v>2208.2497748601945</v>
      </c>
      <c r="W1522">
        <v>2208249.7748601944</v>
      </c>
      <c r="X1522">
        <f t="shared" si="351"/>
        <v>743.50000000000182</v>
      </c>
      <c r="Y1522">
        <f t="shared" si="352"/>
        <v>148.48542958863811</v>
      </c>
      <c r="Z1522">
        <f t="shared" si="353"/>
        <v>102.11229000000002</v>
      </c>
      <c r="AA1522">
        <f t="shared" si="354"/>
        <v>4761.6058254887148</v>
      </c>
      <c r="AB1522">
        <f t="shared" si="355"/>
        <v>296.57446257716043</v>
      </c>
    </row>
    <row r="1523" spans="2:28" x14ac:dyDescent="0.55000000000000004">
      <c r="B1523" s="7" t="s">
        <v>40</v>
      </c>
      <c r="C1523" s="7">
        <v>1517</v>
      </c>
      <c r="D1523" s="7">
        <v>40</v>
      </c>
      <c r="E1523" s="13">
        <v>70.7</v>
      </c>
      <c r="F1523" s="16">
        <f t="shared" si="356"/>
        <v>0.37500000000000039</v>
      </c>
      <c r="G1523" s="16">
        <f t="shared" si="359"/>
        <v>1.3500000000000014</v>
      </c>
      <c r="I1523">
        <v>20.194444444444443</v>
      </c>
      <c r="J1523">
        <f t="shared" si="345"/>
        <v>253.9203676210455</v>
      </c>
      <c r="K1523">
        <f t="shared" si="346"/>
        <v>88.090809375000092</v>
      </c>
      <c r="L1523">
        <f t="shared" si="347"/>
        <v>1090.3578676210464</v>
      </c>
      <c r="M1523">
        <f t="shared" si="348"/>
        <v>811.54536762104613</v>
      </c>
      <c r="N1523">
        <f t="shared" si="349"/>
        <v>16388.707840569459</v>
      </c>
      <c r="O1523">
        <f t="shared" si="350"/>
        <v>16388.707840569459</v>
      </c>
      <c r="P1523">
        <f t="shared" si="357"/>
        <v>6986244.3081894787</v>
      </c>
      <c r="Q1523">
        <f t="shared" si="358"/>
        <v>-2208249.7748601944</v>
      </c>
      <c r="S1523">
        <v>16.38870784056946</v>
      </c>
      <c r="T1523">
        <v>6986.2443081894789</v>
      </c>
      <c r="U1523">
        <v>2208.2497748601945</v>
      </c>
      <c r="W1523">
        <v>2208249.7748601944</v>
      </c>
      <c r="X1523">
        <f t="shared" si="351"/>
        <v>557.62500000000057</v>
      </c>
      <c r="Y1523">
        <f t="shared" si="352"/>
        <v>151.8080776210455</v>
      </c>
      <c r="Z1523">
        <f t="shared" si="353"/>
        <v>102.11229000000002</v>
      </c>
      <c r="AA1523">
        <f t="shared" si="354"/>
        <v>4777.9945333292844</v>
      </c>
      <c r="AB1523">
        <f t="shared" si="355"/>
        <v>303.21088850308632</v>
      </c>
    </row>
    <row r="1524" spans="2:28" x14ac:dyDescent="0.55000000000000004">
      <c r="B1524" s="7" t="s">
        <v>40</v>
      </c>
      <c r="C1524" s="7">
        <v>1518</v>
      </c>
      <c r="D1524" s="7">
        <v>41</v>
      </c>
      <c r="E1524" s="13">
        <v>71.900000000000006</v>
      </c>
      <c r="F1524" s="16">
        <f t="shared" si="356"/>
        <v>0.27777777777777779</v>
      </c>
      <c r="G1524" s="16">
        <f t="shared" si="359"/>
        <v>1</v>
      </c>
      <c r="I1524">
        <v>20.388888888888889</v>
      </c>
      <c r="J1524">
        <f t="shared" si="345"/>
        <v>256.8578435397377</v>
      </c>
      <c r="K1524">
        <f t="shared" si="346"/>
        <v>65.2524513888889</v>
      </c>
      <c r="L1524">
        <f t="shared" si="347"/>
        <v>876.44117687307107</v>
      </c>
      <c r="M1524">
        <f t="shared" si="348"/>
        <v>669.91339909529324</v>
      </c>
      <c r="N1524">
        <f t="shared" si="349"/>
        <v>13658.789859331813</v>
      </c>
      <c r="O1524">
        <f t="shared" si="350"/>
        <v>13658.789859331813</v>
      </c>
      <c r="P1524">
        <f t="shared" si="357"/>
        <v>6999903.0980488108</v>
      </c>
      <c r="Q1524">
        <f t="shared" si="358"/>
        <v>-2208249.7748601944</v>
      </c>
      <c r="S1524">
        <v>13.658789859331813</v>
      </c>
      <c r="T1524">
        <v>6999.9030980488114</v>
      </c>
      <c r="U1524">
        <v>2208.2497748601945</v>
      </c>
      <c r="W1524">
        <v>2208249.7748601944</v>
      </c>
      <c r="X1524">
        <f t="shared" si="351"/>
        <v>413.0555555555556</v>
      </c>
      <c r="Y1524">
        <f t="shared" si="352"/>
        <v>154.74555353973767</v>
      </c>
      <c r="Z1524">
        <f t="shared" si="353"/>
        <v>102.11229000000002</v>
      </c>
      <c r="AA1524">
        <f t="shared" si="354"/>
        <v>4791.6533231886169</v>
      </c>
      <c r="AB1524">
        <f t="shared" si="355"/>
        <v>309.07799845679011</v>
      </c>
    </row>
    <row r="1525" spans="2:28" x14ac:dyDescent="0.55000000000000004">
      <c r="B1525" s="7" t="s">
        <v>40</v>
      </c>
      <c r="C1525" s="7">
        <v>1519</v>
      </c>
      <c r="D1525" s="7">
        <v>42</v>
      </c>
      <c r="E1525" s="13">
        <v>72.7</v>
      </c>
      <c r="F1525" s="16">
        <f t="shared" si="356"/>
        <v>0.20833333333333331</v>
      </c>
      <c r="G1525" s="16">
        <f t="shared" si="359"/>
        <v>0.75</v>
      </c>
      <c r="I1525">
        <v>20.5</v>
      </c>
      <c r="J1525">
        <f t="shared" si="345"/>
        <v>258.54903921875001</v>
      </c>
      <c r="K1525">
        <f t="shared" si="346"/>
        <v>48.939338541666665</v>
      </c>
      <c r="L1525">
        <f t="shared" si="347"/>
        <v>723.23653921874984</v>
      </c>
      <c r="M1525">
        <f t="shared" si="348"/>
        <v>568.34070588541658</v>
      </c>
      <c r="N1525">
        <f t="shared" si="349"/>
        <v>11650.984470651039</v>
      </c>
      <c r="O1525">
        <f t="shared" si="350"/>
        <v>11650.984470651039</v>
      </c>
      <c r="P1525">
        <f t="shared" si="357"/>
        <v>7011554.0825194623</v>
      </c>
      <c r="Q1525">
        <f t="shared" si="358"/>
        <v>-2208249.7748601944</v>
      </c>
      <c r="S1525">
        <v>11.650984470651039</v>
      </c>
      <c r="T1525">
        <v>7011.5540825194621</v>
      </c>
      <c r="U1525">
        <v>2208.2497748601945</v>
      </c>
      <c r="W1525">
        <v>2208249.7748601944</v>
      </c>
      <c r="X1525">
        <f t="shared" si="351"/>
        <v>309.79166666666663</v>
      </c>
      <c r="Y1525">
        <f t="shared" si="352"/>
        <v>156.43674921875001</v>
      </c>
      <c r="Z1525">
        <f t="shared" si="353"/>
        <v>102.11229000000002</v>
      </c>
      <c r="AA1525">
        <f t="shared" si="354"/>
        <v>4803.3043076592676</v>
      </c>
      <c r="AB1525">
        <f t="shared" si="355"/>
        <v>312.45587499999999</v>
      </c>
    </row>
    <row r="1526" spans="2:28" x14ac:dyDescent="0.55000000000000004">
      <c r="B1526" s="7" t="s">
        <v>40</v>
      </c>
      <c r="C1526" s="7">
        <v>1520</v>
      </c>
      <c r="D1526" s="7">
        <v>43</v>
      </c>
      <c r="E1526" s="13">
        <v>73.400000000000006</v>
      </c>
      <c r="F1526" s="16">
        <f t="shared" si="356"/>
        <v>0.15277777777777699</v>
      </c>
      <c r="G1526" s="16">
        <f t="shared" si="359"/>
        <v>0.54999999999999716</v>
      </c>
      <c r="I1526">
        <v>20.583333333333332</v>
      </c>
      <c r="J1526">
        <f t="shared" si="345"/>
        <v>259.82346775607641</v>
      </c>
      <c r="K1526">
        <f t="shared" si="346"/>
        <v>35.888848263888704</v>
      </c>
      <c r="L1526">
        <f t="shared" si="347"/>
        <v>600.59430108940796</v>
      </c>
      <c r="M1526">
        <f t="shared" si="348"/>
        <v>487.00402331163082</v>
      </c>
      <c r="N1526">
        <f t="shared" si="349"/>
        <v>10024.166146497733</v>
      </c>
      <c r="O1526">
        <f t="shared" si="350"/>
        <v>10024.166146497733</v>
      </c>
      <c r="P1526">
        <f t="shared" si="357"/>
        <v>7021578.2486659605</v>
      </c>
      <c r="Q1526">
        <f t="shared" si="358"/>
        <v>-2208249.7748601944</v>
      </c>
      <c r="S1526">
        <v>10.024166146497734</v>
      </c>
      <c r="T1526">
        <v>7021.5782486659609</v>
      </c>
      <c r="U1526">
        <v>2208.2497748601945</v>
      </c>
      <c r="W1526">
        <v>2208249.7748601944</v>
      </c>
      <c r="X1526">
        <f t="shared" si="351"/>
        <v>227.18055555555438</v>
      </c>
      <c r="Y1526">
        <f t="shared" si="352"/>
        <v>157.71117775607638</v>
      </c>
      <c r="Z1526">
        <f t="shared" si="353"/>
        <v>102.11229000000002</v>
      </c>
      <c r="AA1526">
        <f t="shared" si="354"/>
        <v>4813.3284738057664</v>
      </c>
      <c r="AB1526">
        <f t="shared" si="355"/>
        <v>315.00132986111106</v>
      </c>
    </row>
    <row r="1527" spans="2:28" x14ac:dyDescent="0.55000000000000004">
      <c r="B1527" s="7" t="s">
        <v>40</v>
      </c>
      <c r="C1527" s="7">
        <v>1521</v>
      </c>
      <c r="D1527" s="7">
        <v>44</v>
      </c>
      <c r="E1527" s="13">
        <v>73.8</v>
      </c>
      <c r="F1527" s="16">
        <f t="shared" si="356"/>
        <v>9.7222222222220642E-2</v>
      </c>
      <c r="G1527" s="16">
        <f t="shared" si="359"/>
        <v>0.34999999999999432</v>
      </c>
      <c r="I1527">
        <v>20.555555555555557</v>
      </c>
      <c r="J1527">
        <f t="shared" si="345"/>
        <v>259.39808378858032</v>
      </c>
      <c r="K1527">
        <f t="shared" si="346"/>
        <v>22.83835798611074</v>
      </c>
      <c r="L1527">
        <f t="shared" si="347"/>
        <v>476.25225045524348</v>
      </c>
      <c r="M1527">
        <f t="shared" si="348"/>
        <v>403.96752823302245</v>
      </c>
      <c r="N1527">
        <f t="shared" si="349"/>
        <v>8303.7769692343518</v>
      </c>
      <c r="O1527">
        <f t="shared" si="350"/>
        <v>8303.7769692343518</v>
      </c>
      <c r="P1527">
        <f t="shared" si="357"/>
        <v>7029882.025635195</v>
      </c>
      <c r="Q1527">
        <f t="shared" si="358"/>
        <v>-2208249.7748601944</v>
      </c>
      <c r="S1527">
        <v>8.3037769692343524</v>
      </c>
      <c r="T1527">
        <v>7029.8820256351955</v>
      </c>
      <c r="U1527">
        <v>2208.2497748601945</v>
      </c>
      <c r="W1527">
        <v>2208249.7748601944</v>
      </c>
      <c r="X1527">
        <f t="shared" si="351"/>
        <v>144.5694444444421</v>
      </c>
      <c r="Y1527">
        <f t="shared" si="352"/>
        <v>157.28579378858029</v>
      </c>
      <c r="Z1527">
        <f t="shared" si="353"/>
        <v>102.11229000000002</v>
      </c>
      <c r="AA1527">
        <f t="shared" si="354"/>
        <v>4821.632250775001</v>
      </c>
      <c r="AB1527">
        <f t="shared" si="355"/>
        <v>314.15169753086428</v>
      </c>
    </row>
    <row r="1528" spans="2:28" x14ac:dyDescent="0.55000000000000004">
      <c r="B1528" s="7" t="s">
        <v>40</v>
      </c>
      <c r="C1528" s="7">
        <v>1522</v>
      </c>
      <c r="D1528" s="7">
        <v>45</v>
      </c>
      <c r="E1528" s="13">
        <v>74.099999999999994</v>
      </c>
      <c r="F1528" s="16">
        <f t="shared" si="356"/>
        <v>2.7777777777778172E-2</v>
      </c>
      <c r="G1528" s="16">
        <f t="shared" si="359"/>
        <v>0.10000000000000142</v>
      </c>
      <c r="I1528">
        <v>20.444444444444443</v>
      </c>
      <c r="J1528">
        <f t="shared" si="345"/>
        <v>257.70229246913578</v>
      </c>
      <c r="K1528">
        <f t="shared" si="346"/>
        <v>6.5252451388889812</v>
      </c>
      <c r="L1528">
        <f t="shared" si="347"/>
        <v>319.66062580247001</v>
      </c>
      <c r="M1528">
        <f t="shared" si="348"/>
        <v>299.00784802469195</v>
      </c>
      <c r="N1528">
        <f t="shared" si="349"/>
        <v>6113.0493373937015</v>
      </c>
      <c r="O1528">
        <f t="shared" si="350"/>
        <v>6113.0493373937015</v>
      </c>
      <c r="P1528">
        <f t="shared" si="357"/>
        <v>7035995.0749725886</v>
      </c>
      <c r="Q1528">
        <f t="shared" si="358"/>
        <v>-2208249.7748601944</v>
      </c>
      <c r="S1528">
        <v>6.1130493373937016</v>
      </c>
      <c r="T1528">
        <v>7035.9950749725886</v>
      </c>
      <c r="U1528">
        <v>2208.2497748601945</v>
      </c>
      <c r="W1528">
        <v>2208249.7748601944</v>
      </c>
      <c r="X1528">
        <f t="shared" si="351"/>
        <v>41.30555555555614</v>
      </c>
      <c r="Y1528">
        <f t="shared" si="352"/>
        <v>155.59000246913578</v>
      </c>
      <c r="Z1528">
        <f t="shared" si="353"/>
        <v>102.11229000000002</v>
      </c>
      <c r="AA1528">
        <f t="shared" si="354"/>
        <v>4827.745300112394</v>
      </c>
      <c r="AB1528">
        <f t="shared" si="355"/>
        <v>310.76464197530862</v>
      </c>
    </row>
    <row r="1529" spans="2:28" x14ac:dyDescent="0.55000000000000004">
      <c r="B1529" s="7" t="s">
        <v>40</v>
      </c>
      <c r="C1529" s="7">
        <v>1523</v>
      </c>
      <c r="D1529" s="7">
        <v>46</v>
      </c>
      <c r="E1529" s="13">
        <v>74</v>
      </c>
      <c r="F1529" s="16">
        <f t="shared" si="356"/>
        <v>-6.9444444444444448E-2</v>
      </c>
      <c r="G1529" s="16">
        <f t="shared" si="359"/>
        <v>-0.25</v>
      </c>
      <c r="I1529">
        <v>20.138888888888889</v>
      </c>
      <c r="J1529">
        <f t="shared" si="345"/>
        <v>253.08625888261963</v>
      </c>
      <c r="K1529">
        <f t="shared" si="346"/>
        <v>-16.313112847222225</v>
      </c>
      <c r="L1529">
        <f t="shared" si="347"/>
        <v>98.19042554928626</v>
      </c>
      <c r="M1529">
        <f t="shared" si="348"/>
        <v>149.82236999373072</v>
      </c>
      <c r="N1529">
        <f t="shared" si="349"/>
        <v>3017.2560623737436</v>
      </c>
      <c r="O1529">
        <f t="shared" si="350"/>
        <v>3017.2560623737436</v>
      </c>
      <c r="P1529">
        <f t="shared" si="357"/>
        <v>7039012.3310349621</v>
      </c>
      <c r="Q1529">
        <f t="shared" si="358"/>
        <v>-2208249.7748601944</v>
      </c>
      <c r="S1529">
        <v>3.0172560623737437</v>
      </c>
      <c r="T1529">
        <v>7039.0123310349618</v>
      </c>
      <c r="U1529">
        <v>2208.2497748601945</v>
      </c>
      <c r="W1529">
        <v>2208249.7748601944</v>
      </c>
      <c r="X1529">
        <f t="shared" si="351"/>
        <v>-103.2638888888889</v>
      </c>
      <c r="Y1529">
        <f t="shared" si="352"/>
        <v>150.9739688826196</v>
      </c>
      <c r="Z1529">
        <f t="shared" si="353"/>
        <v>102.11229000000002</v>
      </c>
      <c r="AA1529">
        <f t="shared" si="354"/>
        <v>4830.7625561747673</v>
      </c>
      <c r="AB1529">
        <f t="shared" si="355"/>
        <v>301.54489776234567</v>
      </c>
    </row>
    <row r="1530" spans="2:28" x14ac:dyDescent="0.55000000000000004">
      <c r="B1530" s="7" t="s">
        <v>40</v>
      </c>
      <c r="C1530" s="7">
        <v>1524</v>
      </c>
      <c r="D1530" s="7">
        <v>47</v>
      </c>
      <c r="E1530" s="13">
        <v>73.599999999999994</v>
      </c>
      <c r="F1530" s="16">
        <f t="shared" si="356"/>
        <v>-0.20833333333333331</v>
      </c>
      <c r="G1530" s="16">
        <f t="shared" si="359"/>
        <v>-0.75</v>
      </c>
      <c r="I1530">
        <v>19.666666666666668</v>
      </c>
      <c r="J1530">
        <f t="shared" si="345"/>
        <v>246.08910909722226</v>
      </c>
      <c r="K1530">
        <f t="shared" si="346"/>
        <v>-48.939338541666665</v>
      </c>
      <c r="L1530">
        <f t="shared" si="347"/>
        <v>-218.59839090277768</v>
      </c>
      <c r="M1530">
        <f t="shared" si="348"/>
        <v>-63.702557569444366</v>
      </c>
      <c r="N1530">
        <f t="shared" si="349"/>
        <v>-1252.8169655324059</v>
      </c>
      <c r="O1530">
        <f t="shared" si="350"/>
        <v>-1252.8169655324059</v>
      </c>
      <c r="P1530">
        <f t="shared" si="357"/>
        <v>7039012.3310349621</v>
      </c>
      <c r="Q1530">
        <f t="shared" si="358"/>
        <v>-2209502.5918257269</v>
      </c>
      <c r="S1530">
        <v>-1.252816965532406</v>
      </c>
      <c r="T1530">
        <v>7039.0123310349618</v>
      </c>
      <c r="U1530">
        <v>2209.502591825727</v>
      </c>
      <c r="W1530">
        <v>2209502.5918257269</v>
      </c>
      <c r="X1530">
        <f t="shared" si="351"/>
        <v>-309.79166666666663</v>
      </c>
      <c r="Y1530">
        <f t="shared" si="352"/>
        <v>143.97681909722226</v>
      </c>
      <c r="Z1530">
        <f t="shared" si="353"/>
        <v>102.11229000000002</v>
      </c>
      <c r="AA1530">
        <f t="shared" si="354"/>
        <v>4829.5097392092348</v>
      </c>
      <c r="AB1530">
        <f t="shared" si="355"/>
        <v>287.56927777777781</v>
      </c>
    </row>
    <row r="1531" spans="2:28" x14ac:dyDescent="0.55000000000000004">
      <c r="B1531" s="7" t="s">
        <v>40</v>
      </c>
      <c r="C1531" s="7">
        <v>1525</v>
      </c>
      <c r="D1531" s="7">
        <v>48</v>
      </c>
      <c r="E1531" s="13">
        <v>72.5</v>
      </c>
      <c r="F1531" s="16">
        <f t="shared" si="356"/>
        <v>-0.38888888888888851</v>
      </c>
      <c r="G1531" s="16">
        <f t="shared" si="359"/>
        <v>-1.3999999999999986</v>
      </c>
      <c r="I1531">
        <v>19.055555555555557</v>
      </c>
      <c r="J1531">
        <f t="shared" si="345"/>
        <v>237.28041529899696</v>
      </c>
      <c r="K1531">
        <f t="shared" si="346"/>
        <v>-91.353431944444367</v>
      </c>
      <c r="L1531">
        <f t="shared" si="347"/>
        <v>-630.13625136766893</v>
      </c>
      <c r="M1531">
        <f t="shared" si="348"/>
        <v>-340.9973624787803</v>
      </c>
      <c r="N1531">
        <f t="shared" si="349"/>
        <v>-6497.8941850123138</v>
      </c>
      <c r="O1531">
        <f t="shared" si="350"/>
        <v>-6497.8941850123138</v>
      </c>
      <c r="P1531">
        <f t="shared" si="357"/>
        <v>7039012.3310349621</v>
      </c>
      <c r="Q1531">
        <f t="shared" si="358"/>
        <v>-2216000.4860107391</v>
      </c>
      <c r="S1531">
        <v>-6.4978941850123135</v>
      </c>
      <c r="T1531">
        <v>7039.0123310349618</v>
      </c>
      <c r="U1531">
        <v>2216.0004860107392</v>
      </c>
      <c r="W1531">
        <v>2216000.4860107391</v>
      </c>
      <c r="X1531">
        <f t="shared" si="351"/>
        <v>-578.27777777777726</v>
      </c>
      <c r="Y1531">
        <f t="shared" si="352"/>
        <v>135.16812529899696</v>
      </c>
      <c r="Z1531">
        <f t="shared" si="353"/>
        <v>102.11229000000002</v>
      </c>
      <c r="AA1531">
        <f t="shared" si="354"/>
        <v>4823.0118450242226</v>
      </c>
      <c r="AB1531">
        <f t="shared" si="355"/>
        <v>269.97540586419757</v>
      </c>
    </row>
    <row r="1532" spans="2:28" x14ac:dyDescent="0.55000000000000004">
      <c r="B1532" s="7" t="s">
        <v>40</v>
      </c>
      <c r="C1532" s="7">
        <v>1526</v>
      </c>
      <c r="D1532" s="7">
        <v>49</v>
      </c>
      <c r="E1532" s="13">
        <v>70.8</v>
      </c>
      <c r="F1532" s="16">
        <f t="shared" si="356"/>
        <v>-0.54166666666666741</v>
      </c>
      <c r="G1532" s="16">
        <f t="shared" si="359"/>
        <v>-1.9500000000000028</v>
      </c>
      <c r="I1532">
        <v>18.388888888888889</v>
      </c>
      <c r="J1532">
        <f t="shared" si="345"/>
        <v>227.98803034529325</v>
      </c>
      <c r="K1532">
        <f t="shared" si="346"/>
        <v>-127.24228020833351</v>
      </c>
      <c r="L1532">
        <f t="shared" si="347"/>
        <v>-980.19946965470831</v>
      </c>
      <c r="M1532">
        <f t="shared" si="348"/>
        <v>-577.47030298804111</v>
      </c>
      <c r="N1532">
        <f t="shared" si="349"/>
        <v>-10619.037238280089</v>
      </c>
      <c r="O1532">
        <f t="shared" si="350"/>
        <v>-10619.037238280089</v>
      </c>
      <c r="P1532">
        <f t="shared" si="357"/>
        <v>7039012.3310349621</v>
      </c>
      <c r="Q1532">
        <f t="shared" si="358"/>
        <v>-2226619.5232490194</v>
      </c>
      <c r="S1532">
        <v>-10.619037238280089</v>
      </c>
      <c r="T1532">
        <v>7039.0123310349618</v>
      </c>
      <c r="U1532">
        <v>2226.6195232490195</v>
      </c>
      <c r="W1532">
        <v>2226619.5232490194</v>
      </c>
      <c r="X1532">
        <f t="shared" si="351"/>
        <v>-805.45833333333439</v>
      </c>
      <c r="Y1532">
        <f t="shared" si="352"/>
        <v>125.87574034529324</v>
      </c>
      <c r="Z1532">
        <f t="shared" si="353"/>
        <v>102.11229000000002</v>
      </c>
      <c r="AA1532">
        <f t="shared" si="354"/>
        <v>4812.3928077859418</v>
      </c>
      <c r="AB1532">
        <f t="shared" si="355"/>
        <v>251.4154429012346</v>
      </c>
    </row>
    <row r="1533" spans="2:28" x14ac:dyDescent="0.55000000000000004">
      <c r="B1533" s="7" t="s">
        <v>40</v>
      </c>
      <c r="C1533" s="7">
        <v>1527</v>
      </c>
      <c r="D1533" s="7">
        <v>50</v>
      </c>
      <c r="E1533" s="13">
        <v>68.599999999999994</v>
      </c>
      <c r="F1533" s="16">
        <f t="shared" si="356"/>
        <v>-0.63888888888888806</v>
      </c>
      <c r="G1533" s="16">
        <f t="shared" si="359"/>
        <v>-2.2999999999999972</v>
      </c>
      <c r="I1533">
        <v>17.777777777777779</v>
      </c>
      <c r="J1533">
        <f t="shared" si="345"/>
        <v>219.76068506172845</v>
      </c>
      <c r="K1533">
        <f t="shared" si="346"/>
        <v>-150.08063819444425</v>
      </c>
      <c r="L1533">
        <f t="shared" si="347"/>
        <v>-1205.2809816049364</v>
      </c>
      <c r="M1533">
        <f t="shared" si="348"/>
        <v>-730.26709271604818</v>
      </c>
      <c r="N1533">
        <f t="shared" si="349"/>
        <v>-12982.526092729746</v>
      </c>
      <c r="O1533">
        <f t="shared" si="350"/>
        <v>-12982.526092729746</v>
      </c>
      <c r="P1533">
        <f t="shared" si="357"/>
        <v>7039012.3310349621</v>
      </c>
      <c r="Q1533">
        <f t="shared" si="358"/>
        <v>-2239602.0493417489</v>
      </c>
      <c r="S1533">
        <v>-12.982526092729746</v>
      </c>
      <c r="T1533">
        <v>7039.0123310349618</v>
      </c>
      <c r="U1533">
        <v>2239.6020493417491</v>
      </c>
      <c r="W1533">
        <v>2239602.0493417489</v>
      </c>
      <c r="X1533">
        <f t="shared" si="351"/>
        <v>-950.02777777777658</v>
      </c>
      <c r="Y1533">
        <f t="shared" si="352"/>
        <v>117.64839506172842</v>
      </c>
      <c r="Z1533">
        <f t="shared" si="353"/>
        <v>102.11229000000002</v>
      </c>
      <c r="AA1533">
        <f t="shared" si="354"/>
        <v>4799.4102816932127</v>
      </c>
      <c r="AB1533">
        <f t="shared" si="355"/>
        <v>234.98271604938276</v>
      </c>
    </row>
    <row r="1534" spans="2:28" x14ac:dyDescent="0.55000000000000004">
      <c r="B1534" s="7" t="s">
        <v>40</v>
      </c>
      <c r="C1534" s="7">
        <v>1528</v>
      </c>
      <c r="D1534" s="7">
        <v>51</v>
      </c>
      <c r="E1534" s="13">
        <v>66.2</v>
      </c>
      <c r="F1534" s="16">
        <f t="shared" si="356"/>
        <v>-0.63888888888888806</v>
      </c>
      <c r="G1534" s="16">
        <f t="shared" si="359"/>
        <v>-2.2999999999999972</v>
      </c>
      <c r="I1534">
        <v>17.277777777777779</v>
      </c>
      <c r="J1534">
        <f t="shared" si="345"/>
        <v>213.23602455825622</v>
      </c>
      <c r="K1534">
        <f t="shared" si="346"/>
        <v>-150.08063819444425</v>
      </c>
      <c r="L1534">
        <f t="shared" si="347"/>
        <v>-1211.8056421084086</v>
      </c>
      <c r="M1534">
        <f t="shared" si="348"/>
        <v>-736.79175321952039</v>
      </c>
      <c r="N1534">
        <f t="shared" si="349"/>
        <v>-12730.124180626159</v>
      </c>
      <c r="O1534">
        <f t="shared" si="350"/>
        <v>-12730.124180626159</v>
      </c>
      <c r="P1534">
        <f t="shared" si="357"/>
        <v>7039012.3310349621</v>
      </c>
      <c r="Q1534">
        <f t="shared" si="358"/>
        <v>-2252332.1735223751</v>
      </c>
      <c r="S1534">
        <v>-12.730124180626159</v>
      </c>
      <c r="T1534">
        <v>7039.0123310349618</v>
      </c>
      <c r="U1534">
        <v>2252.3321735223749</v>
      </c>
      <c r="W1534">
        <v>2252332.1735223751</v>
      </c>
      <c r="X1534">
        <f t="shared" si="351"/>
        <v>-950.02777777777658</v>
      </c>
      <c r="Y1534">
        <f t="shared" si="352"/>
        <v>111.1237345582562</v>
      </c>
      <c r="Z1534">
        <f t="shared" si="353"/>
        <v>102.11229000000002</v>
      </c>
      <c r="AA1534">
        <f t="shared" si="354"/>
        <v>4786.6801575125864</v>
      </c>
      <c r="AB1534">
        <f t="shared" si="355"/>
        <v>221.95081327160497</v>
      </c>
    </row>
    <row r="1535" spans="2:28" x14ac:dyDescent="0.55000000000000004">
      <c r="B1535" s="7" t="s">
        <v>40</v>
      </c>
      <c r="C1535" s="7">
        <v>1529</v>
      </c>
      <c r="D1535" s="7">
        <v>52</v>
      </c>
      <c r="E1535" s="13">
        <v>64</v>
      </c>
      <c r="F1535" s="16">
        <f t="shared" si="356"/>
        <v>-0.55555555555555558</v>
      </c>
      <c r="G1535" s="16">
        <f t="shared" si="359"/>
        <v>-2</v>
      </c>
      <c r="I1535">
        <v>16.916666666666668</v>
      </c>
      <c r="J1535">
        <f t="shared" si="345"/>
        <v>208.63952244357642</v>
      </c>
      <c r="K1535">
        <f t="shared" si="346"/>
        <v>-130.5049027777778</v>
      </c>
      <c r="L1535">
        <f t="shared" si="347"/>
        <v>-1030.5271442230903</v>
      </c>
      <c r="M1535">
        <f t="shared" si="348"/>
        <v>-617.47158866753477</v>
      </c>
      <c r="N1535">
        <f t="shared" si="349"/>
        <v>-10445.561041625797</v>
      </c>
      <c r="O1535">
        <f t="shared" si="350"/>
        <v>-10445.561041625797</v>
      </c>
      <c r="P1535">
        <f t="shared" si="357"/>
        <v>7039012.3310349621</v>
      </c>
      <c r="Q1535">
        <f t="shared" si="358"/>
        <v>-2262777.7345640007</v>
      </c>
      <c r="S1535">
        <v>-10.445561041625798</v>
      </c>
      <c r="T1535">
        <v>7039.0123310349618</v>
      </c>
      <c r="U1535">
        <v>2262.7777345640006</v>
      </c>
      <c r="W1535">
        <v>2262777.7345640007</v>
      </c>
      <c r="X1535">
        <f t="shared" si="351"/>
        <v>-826.1111111111112</v>
      </c>
      <c r="Y1535">
        <f t="shared" si="352"/>
        <v>106.52723244357641</v>
      </c>
      <c r="Z1535">
        <f t="shared" si="353"/>
        <v>102.11229000000002</v>
      </c>
      <c r="AA1535">
        <f t="shared" si="354"/>
        <v>4776.2345964709612</v>
      </c>
      <c r="AB1535">
        <f t="shared" si="355"/>
        <v>212.77007986111113</v>
      </c>
    </row>
    <row r="1536" spans="2:28" x14ac:dyDescent="0.55000000000000004">
      <c r="B1536" s="7" t="s">
        <v>40</v>
      </c>
      <c r="C1536" s="7">
        <v>1530</v>
      </c>
      <c r="D1536" s="7">
        <v>53</v>
      </c>
      <c r="E1536" s="13">
        <v>62.2</v>
      </c>
      <c r="F1536" s="16">
        <f t="shared" si="356"/>
        <v>-0.43055555555555575</v>
      </c>
      <c r="G1536" s="16">
        <f t="shared" si="359"/>
        <v>-1.5500000000000007</v>
      </c>
      <c r="I1536">
        <v>16.722222222222221</v>
      </c>
      <c r="J1536">
        <f t="shared" si="345"/>
        <v>206.20469469714507</v>
      </c>
      <c r="K1536">
        <f t="shared" si="346"/>
        <v>-101.14129965277783</v>
      </c>
      <c r="L1536">
        <f t="shared" si="347"/>
        <v>-754.14947196952198</v>
      </c>
      <c r="M1536">
        <f t="shared" si="348"/>
        <v>-434.03141641396633</v>
      </c>
      <c r="N1536">
        <f t="shared" si="349"/>
        <v>-7257.9697967002139</v>
      </c>
      <c r="O1536">
        <f t="shared" si="350"/>
        <v>-7257.9697967002139</v>
      </c>
      <c r="P1536">
        <f t="shared" si="357"/>
        <v>7039012.3310349621</v>
      </c>
      <c r="Q1536">
        <f t="shared" si="358"/>
        <v>-2270035.7043607011</v>
      </c>
      <c r="S1536">
        <v>-7.2579697967002144</v>
      </c>
      <c r="T1536">
        <v>7039.0123310349618</v>
      </c>
      <c r="U1536">
        <v>2270.0357043607014</v>
      </c>
      <c r="W1536">
        <v>2270035.7043607011</v>
      </c>
      <c r="X1536">
        <f t="shared" si="351"/>
        <v>-640.23611111111143</v>
      </c>
      <c r="Y1536">
        <f t="shared" si="352"/>
        <v>104.09240469714506</v>
      </c>
      <c r="Z1536">
        <f t="shared" si="353"/>
        <v>102.11229000000002</v>
      </c>
      <c r="AA1536">
        <f t="shared" si="354"/>
        <v>4768.9766266742608</v>
      </c>
      <c r="AB1536">
        <f t="shared" si="355"/>
        <v>207.906924382716</v>
      </c>
    </row>
    <row r="1537" spans="2:28" x14ac:dyDescent="0.55000000000000004">
      <c r="B1537" s="7" t="s">
        <v>40</v>
      </c>
      <c r="C1537" s="7">
        <v>1531</v>
      </c>
      <c r="D1537" s="7">
        <v>54</v>
      </c>
      <c r="E1537" s="13">
        <v>60.9</v>
      </c>
      <c r="F1537" s="16">
        <f t="shared" si="356"/>
        <v>-0.27777777777777779</v>
      </c>
      <c r="G1537" s="16">
        <f t="shared" si="359"/>
        <v>-1</v>
      </c>
      <c r="I1537">
        <v>16.666666666666668</v>
      </c>
      <c r="J1537">
        <f t="shared" si="345"/>
        <v>205.51419972222226</v>
      </c>
      <c r="K1537">
        <f t="shared" si="346"/>
        <v>-65.2524513888889</v>
      </c>
      <c r="L1537">
        <f t="shared" si="347"/>
        <v>-414.06913361111117</v>
      </c>
      <c r="M1537">
        <f t="shared" si="348"/>
        <v>-207.54135583333334</v>
      </c>
      <c r="N1537">
        <f t="shared" si="349"/>
        <v>-3459.0225972222224</v>
      </c>
      <c r="O1537">
        <f t="shared" si="350"/>
        <v>-3459.0225972222224</v>
      </c>
      <c r="P1537">
        <f t="shared" si="357"/>
        <v>7039012.3310349621</v>
      </c>
      <c r="Q1537">
        <f t="shared" si="358"/>
        <v>-2273494.7269579233</v>
      </c>
      <c r="S1537">
        <v>-3.4590225972222224</v>
      </c>
      <c r="T1537">
        <v>7039.0123310349618</v>
      </c>
      <c r="U1537">
        <v>2273.4947269579234</v>
      </c>
      <c r="W1537">
        <v>2273494.7269579233</v>
      </c>
      <c r="X1537">
        <f t="shared" si="351"/>
        <v>-413.0555555555556</v>
      </c>
      <c r="Y1537">
        <f t="shared" si="352"/>
        <v>103.40190972222226</v>
      </c>
      <c r="Z1537">
        <f t="shared" si="353"/>
        <v>102.11229000000002</v>
      </c>
      <c r="AA1537">
        <f t="shared" si="354"/>
        <v>4765.5176040770384</v>
      </c>
      <c r="AB1537">
        <f t="shared" si="355"/>
        <v>206.5277777777778</v>
      </c>
    </row>
    <row r="1538" spans="2:28" x14ac:dyDescent="0.55000000000000004">
      <c r="B1538" s="7" t="s">
        <v>40</v>
      </c>
      <c r="C1538" s="7">
        <v>1532</v>
      </c>
      <c r="D1538" s="7">
        <v>55</v>
      </c>
      <c r="E1538" s="13">
        <v>60.2</v>
      </c>
      <c r="F1538" s="16">
        <f t="shared" si="356"/>
        <v>-0.12499999999999981</v>
      </c>
      <c r="G1538" s="16">
        <f t="shared" si="359"/>
        <v>-0.44999999999999929</v>
      </c>
      <c r="I1538">
        <v>16.777777777777779</v>
      </c>
      <c r="J1538">
        <f t="shared" si="345"/>
        <v>206.897487492284</v>
      </c>
      <c r="K1538">
        <f t="shared" si="346"/>
        <v>-29.363603124999955</v>
      </c>
      <c r="L1538">
        <f t="shared" si="347"/>
        <v>-71.915012507715574</v>
      </c>
      <c r="M1538">
        <f t="shared" si="348"/>
        <v>21.022487492284284</v>
      </c>
      <c r="N1538">
        <f t="shared" si="349"/>
        <v>352.71062348165856</v>
      </c>
      <c r="O1538">
        <f t="shared" si="350"/>
        <v>352.71062348165856</v>
      </c>
      <c r="P1538">
        <f t="shared" si="357"/>
        <v>7039365.0416584434</v>
      </c>
      <c r="Q1538">
        <f t="shared" si="358"/>
        <v>-2273494.7269579233</v>
      </c>
      <c r="S1538">
        <v>0.35271062348165855</v>
      </c>
      <c r="T1538">
        <v>7039.3650416584433</v>
      </c>
      <c r="U1538">
        <v>2273.4947269579234</v>
      </c>
      <c r="W1538">
        <v>2273494.7269579233</v>
      </c>
      <c r="X1538">
        <f t="shared" si="351"/>
        <v>-185.87499999999972</v>
      </c>
      <c r="Y1538">
        <f t="shared" si="352"/>
        <v>104.78519749228398</v>
      </c>
      <c r="Z1538">
        <f t="shared" si="353"/>
        <v>102.11229000000002</v>
      </c>
      <c r="AA1538">
        <f t="shared" si="354"/>
        <v>4765.8703147005199</v>
      </c>
      <c r="AB1538">
        <f t="shared" si="355"/>
        <v>209.2906604938272</v>
      </c>
    </row>
    <row r="1539" spans="2:28" x14ac:dyDescent="0.55000000000000004">
      <c r="B1539" s="7" t="s">
        <v>40</v>
      </c>
      <c r="C1539" s="7">
        <v>1533</v>
      </c>
      <c r="D1539" s="7">
        <v>56</v>
      </c>
      <c r="E1539" s="13">
        <v>60</v>
      </c>
      <c r="F1539" s="16">
        <f t="shared" si="356"/>
        <v>2.7777777777777186E-2</v>
      </c>
      <c r="G1539" s="16">
        <f t="shared" si="359"/>
        <v>9.9999999999997868E-2</v>
      </c>
      <c r="I1539">
        <v>17.055555555555557</v>
      </c>
      <c r="J1539">
        <f t="shared" si="345"/>
        <v>210.39591877121919</v>
      </c>
      <c r="K1539">
        <f t="shared" si="346"/>
        <v>6.5252451388887502</v>
      </c>
      <c r="L1539">
        <f t="shared" si="347"/>
        <v>272.35425210455116</v>
      </c>
      <c r="M1539">
        <f t="shared" si="348"/>
        <v>251.70147432677385</v>
      </c>
      <c r="N1539">
        <f t="shared" si="349"/>
        <v>4292.9084787955326</v>
      </c>
      <c r="O1539">
        <f t="shared" si="350"/>
        <v>4292.9084787955326</v>
      </c>
      <c r="P1539">
        <f t="shared" si="357"/>
        <v>7043657.9501372389</v>
      </c>
      <c r="Q1539">
        <f t="shared" si="358"/>
        <v>-2273494.7269579233</v>
      </c>
      <c r="S1539">
        <v>4.2929084787955327</v>
      </c>
      <c r="T1539">
        <v>7043.6579501372389</v>
      </c>
      <c r="U1539">
        <v>2273.4947269579234</v>
      </c>
      <c r="W1539">
        <v>2273494.7269579233</v>
      </c>
      <c r="X1539">
        <f t="shared" si="351"/>
        <v>41.305555555554676</v>
      </c>
      <c r="Y1539">
        <f t="shared" si="352"/>
        <v>108.28362877121917</v>
      </c>
      <c r="Z1539">
        <f t="shared" si="353"/>
        <v>102.11229000000002</v>
      </c>
      <c r="AA1539">
        <f t="shared" si="354"/>
        <v>4770.1632231793155</v>
      </c>
      <c r="AB1539">
        <f t="shared" si="355"/>
        <v>216.27818364197535</v>
      </c>
    </row>
    <row r="1540" spans="2:28" x14ac:dyDescent="0.55000000000000004">
      <c r="B1540" s="7" t="s">
        <v>40</v>
      </c>
      <c r="C1540" s="7">
        <v>1534</v>
      </c>
      <c r="D1540" s="7">
        <v>57</v>
      </c>
      <c r="E1540" s="13">
        <v>60.4</v>
      </c>
      <c r="F1540" s="16">
        <f t="shared" si="356"/>
        <v>0.19444444444444425</v>
      </c>
      <c r="G1540" s="16">
        <f t="shared" si="359"/>
        <v>0.69999999999999929</v>
      </c>
      <c r="I1540">
        <v>17.555555555555557</v>
      </c>
      <c r="J1540">
        <f t="shared" si="345"/>
        <v>216.83785774691364</v>
      </c>
      <c r="K1540">
        <f t="shared" si="346"/>
        <v>45.676715972222183</v>
      </c>
      <c r="L1540">
        <f t="shared" si="347"/>
        <v>650.54619108024656</v>
      </c>
      <c r="M1540">
        <f t="shared" si="348"/>
        <v>505.97674663580227</v>
      </c>
      <c r="N1540">
        <f t="shared" si="349"/>
        <v>8882.7028853840857</v>
      </c>
      <c r="O1540">
        <f t="shared" si="350"/>
        <v>8882.7028853840857</v>
      </c>
      <c r="P1540">
        <f t="shared" si="357"/>
        <v>7052540.6530226227</v>
      </c>
      <c r="Q1540">
        <f t="shared" si="358"/>
        <v>-2273494.7269579233</v>
      </c>
      <c r="S1540">
        <v>8.8827028853840861</v>
      </c>
      <c r="T1540">
        <v>7052.5406530226228</v>
      </c>
      <c r="U1540">
        <v>2273.4947269579234</v>
      </c>
      <c r="W1540">
        <v>2273494.7269579233</v>
      </c>
      <c r="X1540">
        <f t="shared" si="351"/>
        <v>289.13888888888863</v>
      </c>
      <c r="Y1540">
        <f t="shared" si="352"/>
        <v>114.72556774691361</v>
      </c>
      <c r="Z1540">
        <f t="shared" si="353"/>
        <v>102.11229000000002</v>
      </c>
      <c r="AA1540">
        <f t="shared" si="354"/>
        <v>4779.0459260646994</v>
      </c>
      <c r="AB1540">
        <f t="shared" si="355"/>
        <v>229.14486419753089</v>
      </c>
    </row>
    <row r="1541" spans="2:28" x14ac:dyDescent="0.55000000000000004">
      <c r="B1541" s="7" t="s">
        <v>40</v>
      </c>
      <c r="C1541" s="7">
        <v>1535</v>
      </c>
      <c r="D1541" s="7">
        <v>58</v>
      </c>
      <c r="E1541" s="13">
        <v>61.4</v>
      </c>
      <c r="F1541" s="16">
        <f t="shared" si="356"/>
        <v>0.38888888888888945</v>
      </c>
      <c r="G1541" s="16">
        <f t="shared" si="359"/>
        <v>1.4000000000000021</v>
      </c>
      <c r="I1541">
        <v>18.222222222222221</v>
      </c>
      <c r="J1541">
        <f t="shared" si="345"/>
        <v>225.71663506172843</v>
      </c>
      <c r="K1541">
        <f t="shared" si="346"/>
        <v>91.35343194444458</v>
      </c>
      <c r="L1541">
        <f t="shared" si="347"/>
        <v>1093.1333017283964</v>
      </c>
      <c r="M1541">
        <f t="shared" si="348"/>
        <v>803.99441283950705</v>
      </c>
      <c r="N1541">
        <f t="shared" si="349"/>
        <v>14650.564856186573</v>
      </c>
      <c r="O1541">
        <f t="shared" si="350"/>
        <v>14650.564856186573</v>
      </c>
      <c r="P1541">
        <f t="shared" si="357"/>
        <v>7067191.2178788092</v>
      </c>
      <c r="Q1541">
        <f t="shared" si="358"/>
        <v>-2273494.7269579233</v>
      </c>
      <c r="S1541">
        <v>14.650564856186573</v>
      </c>
      <c r="T1541">
        <v>7067.1912178788098</v>
      </c>
      <c r="U1541">
        <v>2273.4947269579234</v>
      </c>
      <c r="W1541">
        <v>2273494.7269579233</v>
      </c>
      <c r="X1541">
        <f t="shared" si="351"/>
        <v>578.27777777777862</v>
      </c>
      <c r="Y1541">
        <f t="shared" si="352"/>
        <v>123.6043450617284</v>
      </c>
      <c r="Z1541">
        <f t="shared" si="353"/>
        <v>102.11229000000002</v>
      </c>
      <c r="AA1541">
        <f t="shared" si="354"/>
        <v>4793.6964909208864</v>
      </c>
      <c r="AB1541">
        <f t="shared" si="355"/>
        <v>246.87871604938269</v>
      </c>
    </row>
    <row r="1542" spans="2:28" x14ac:dyDescent="0.55000000000000004">
      <c r="B1542" s="7" t="s">
        <v>40</v>
      </c>
      <c r="C1542" s="7">
        <v>1536</v>
      </c>
      <c r="D1542" s="7">
        <v>59</v>
      </c>
      <c r="E1542" s="13">
        <v>63.2</v>
      </c>
      <c r="F1542" s="16">
        <f t="shared" si="356"/>
        <v>0.5833333333333327</v>
      </c>
      <c r="G1542" s="16">
        <f t="shared" si="359"/>
        <v>2.0999999999999979</v>
      </c>
      <c r="I1542">
        <v>19</v>
      </c>
      <c r="J1542">
        <f t="shared" si="345"/>
        <v>236.49341187500005</v>
      </c>
      <c r="K1542">
        <f t="shared" si="346"/>
        <v>137.03014791666652</v>
      </c>
      <c r="L1542">
        <f t="shared" si="347"/>
        <v>1537.6184118749986</v>
      </c>
      <c r="M1542">
        <f t="shared" si="348"/>
        <v>1103.9100785416658</v>
      </c>
      <c r="N1542">
        <f t="shared" si="349"/>
        <v>20974.29149229165</v>
      </c>
      <c r="O1542">
        <f t="shared" si="350"/>
        <v>20974.29149229165</v>
      </c>
      <c r="P1542">
        <f t="shared" si="357"/>
        <v>7088165.5093711009</v>
      </c>
      <c r="Q1542">
        <f t="shared" si="358"/>
        <v>-2273494.7269579233</v>
      </c>
      <c r="S1542">
        <v>20.974291492291652</v>
      </c>
      <c r="T1542">
        <v>7088.1655093711015</v>
      </c>
      <c r="U1542">
        <v>2273.4947269579234</v>
      </c>
      <c r="W1542">
        <v>2273494.7269579233</v>
      </c>
      <c r="X1542">
        <f t="shared" si="351"/>
        <v>867.41666666666572</v>
      </c>
      <c r="Y1542">
        <f t="shared" si="352"/>
        <v>134.38112187500002</v>
      </c>
      <c r="Z1542">
        <f t="shared" si="353"/>
        <v>102.11229000000002</v>
      </c>
      <c r="AA1542">
        <f t="shared" si="354"/>
        <v>4814.6707824131781</v>
      </c>
      <c r="AB1542">
        <f t="shared" si="355"/>
        <v>268.40350000000001</v>
      </c>
    </row>
    <row r="1543" spans="2:28" x14ac:dyDescent="0.55000000000000004">
      <c r="B1543" s="7" t="s">
        <v>40</v>
      </c>
      <c r="C1543" s="7">
        <v>1537</v>
      </c>
      <c r="D1543" s="7">
        <v>60</v>
      </c>
      <c r="E1543" s="13">
        <v>65.599999999999994</v>
      </c>
      <c r="F1543" s="16">
        <f t="shared" si="356"/>
        <v>0.72222222222222265</v>
      </c>
      <c r="G1543" s="16">
        <f t="shared" si="359"/>
        <v>2.6000000000000014</v>
      </c>
      <c r="I1543">
        <v>19.888888888888889</v>
      </c>
      <c r="J1543">
        <f t="shared" ref="J1543:J1606" si="360">Y1543+Z1543</f>
        <v>249.36120508487659</v>
      </c>
      <c r="K1543">
        <f t="shared" ref="K1543:K1606" si="361">(($AH$24*F1543)*$AH$28)/2</f>
        <v>169.65637361111121</v>
      </c>
      <c r="L1543">
        <f t="shared" ref="L1543:L1606" si="362">(K1543/$AH$28)+M1543</f>
        <v>1860.2778717515444</v>
      </c>
      <c r="M1543">
        <f t="shared" ref="M1543:M1606" si="363">J1543+X1543</f>
        <v>1323.3056495293217</v>
      </c>
      <c r="N1543">
        <f t="shared" ref="N1543:N1606" si="364">M1543*I1543</f>
        <v>26319.07902952762</v>
      </c>
      <c r="O1543">
        <f t="shared" ref="O1543:O1606" si="365">N1543*1</f>
        <v>26319.07902952762</v>
      </c>
      <c r="P1543">
        <f t="shared" si="357"/>
        <v>7114484.5884006284</v>
      </c>
      <c r="Q1543">
        <f t="shared" si="358"/>
        <v>-2273494.7269579233</v>
      </c>
      <c r="S1543">
        <v>26.319079029527622</v>
      </c>
      <c r="T1543">
        <v>7114.4845884006281</v>
      </c>
      <c r="U1543">
        <v>2273.4947269579234</v>
      </c>
      <c r="W1543">
        <v>2273494.7269579233</v>
      </c>
      <c r="X1543">
        <f t="shared" ref="X1543:X1606" si="366">F1543*$AH$24</f>
        <v>1073.944444444445</v>
      </c>
      <c r="Y1543">
        <f t="shared" ref="Y1543:Y1606" si="367">0.5*1.225*$AH$26*$AH$25*I1543^2</f>
        <v>147.24891508487656</v>
      </c>
      <c r="Z1543">
        <f t="shared" ref="Z1543:Z1606" si="368">$AH$27*$AH$24*9.81</f>
        <v>102.11229000000002</v>
      </c>
      <c r="AA1543">
        <f t="shared" ref="AA1543:AA1606" si="369">T1543-U1543</f>
        <v>4840.9898614427048</v>
      </c>
      <c r="AB1543">
        <f t="shared" ref="AB1543:AB1606" si="370">(0.5*$AH$24*I1543^2)/1000</f>
        <v>294.10473456790123</v>
      </c>
    </row>
    <row r="1544" spans="2:28" x14ac:dyDescent="0.55000000000000004">
      <c r="B1544" s="7" t="s">
        <v>40</v>
      </c>
      <c r="C1544" s="7">
        <v>1538</v>
      </c>
      <c r="D1544" s="7">
        <v>61</v>
      </c>
      <c r="E1544" s="13">
        <v>68.400000000000006</v>
      </c>
      <c r="F1544" s="16">
        <f t="shared" ref="F1544:F1607" si="371">($E1545-$E1543)/2/3.6</f>
        <v>0.83333333333333326</v>
      </c>
      <c r="G1544" s="16">
        <f t="shared" si="359"/>
        <v>3</v>
      </c>
      <c r="I1544">
        <v>20.805555555555557</v>
      </c>
      <c r="J1544">
        <f t="shared" si="360"/>
        <v>263.24721987799001</v>
      </c>
      <c r="K1544">
        <f t="shared" si="361"/>
        <v>195.75735416666666</v>
      </c>
      <c r="L1544">
        <f t="shared" si="362"/>
        <v>2121.9972198779897</v>
      </c>
      <c r="M1544">
        <f t="shared" si="363"/>
        <v>1502.4138865446566</v>
      </c>
      <c r="N1544">
        <f t="shared" si="364"/>
        <v>31258.555583942998</v>
      </c>
      <c r="O1544">
        <f t="shared" si="365"/>
        <v>31258.555583942998</v>
      </c>
      <c r="P1544">
        <f t="shared" ref="P1544:P1607" si="372">P1543+MAX(0,O1544)</f>
        <v>7145743.1439845711</v>
      </c>
      <c r="Q1544">
        <f t="shared" ref="Q1544:Q1607" si="373">Q1543+MIN(0,O1544)</f>
        <v>-2273494.7269579233</v>
      </c>
      <c r="S1544">
        <v>31.258555583943</v>
      </c>
      <c r="T1544">
        <v>7145.7431439845714</v>
      </c>
      <c r="U1544">
        <v>2273.4947269579234</v>
      </c>
      <c r="W1544">
        <v>2273494.7269579233</v>
      </c>
      <c r="X1544">
        <f t="shared" si="366"/>
        <v>1239.1666666666665</v>
      </c>
      <c r="Y1544">
        <f t="shared" si="367"/>
        <v>161.13492987799</v>
      </c>
      <c r="Z1544">
        <f t="shared" si="368"/>
        <v>102.11229000000002</v>
      </c>
      <c r="AA1544">
        <f t="shared" si="369"/>
        <v>4872.248417026648</v>
      </c>
      <c r="AB1544">
        <f t="shared" si="370"/>
        <v>321.83969405864201</v>
      </c>
    </row>
    <row r="1545" spans="2:28" x14ac:dyDescent="0.55000000000000004">
      <c r="B1545" s="7" t="s">
        <v>40</v>
      </c>
      <c r="C1545" s="7">
        <v>1539</v>
      </c>
      <c r="D1545" s="7">
        <v>62</v>
      </c>
      <c r="E1545" s="13">
        <v>71.599999999999994</v>
      </c>
      <c r="F1545" s="16">
        <f t="shared" si="371"/>
        <v>0.90277777777777779</v>
      </c>
      <c r="G1545" s="16">
        <f t="shared" ref="G1545:G1608" si="374">($E1546-$E1544)/2</f>
        <v>3.25</v>
      </c>
      <c r="I1545">
        <v>21.777777777777779</v>
      </c>
      <c r="J1545">
        <f t="shared" si="360"/>
        <v>278.65841283950624</v>
      </c>
      <c r="K1545">
        <f t="shared" si="361"/>
        <v>212.0704670138889</v>
      </c>
      <c r="L1545">
        <f t="shared" si="362"/>
        <v>2292.3042461728396</v>
      </c>
      <c r="M1545">
        <f t="shared" si="363"/>
        <v>1621.0889683950618</v>
      </c>
      <c r="N1545">
        <f t="shared" si="364"/>
        <v>35303.715311714681</v>
      </c>
      <c r="O1545">
        <f t="shared" si="365"/>
        <v>35303.715311714681</v>
      </c>
      <c r="P1545">
        <f t="shared" si="372"/>
        <v>7181046.8592962855</v>
      </c>
      <c r="Q1545">
        <f t="shared" si="373"/>
        <v>-2273494.7269579233</v>
      </c>
      <c r="S1545">
        <v>35.303715311714683</v>
      </c>
      <c r="T1545">
        <v>7181.0468592962861</v>
      </c>
      <c r="U1545">
        <v>2273.4947269579234</v>
      </c>
      <c r="W1545">
        <v>2273494.7269579233</v>
      </c>
      <c r="X1545">
        <f t="shared" si="366"/>
        <v>1342.4305555555557</v>
      </c>
      <c r="Y1545">
        <f t="shared" si="367"/>
        <v>176.54612283950621</v>
      </c>
      <c r="Z1545">
        <f t="shared" si="368"/>
        <v>102.11229000000002</v>
      </c>
      <c r="AA1545">
        <f t="shared" si="369"/>
        <v>4907.5521323383628</v>
      </c>
      <c r="AB1545">
        <f t="shared" si="370"/>
        <v>352.62093827160493</v>
      </c>
    </row>
    <row r="1546" spans="2:28" x14ac:dyDescent="0.55000000000000004">
      <c r="B1546" s="7" t="s">
        <v>40</v>
      </c>
      <c r="C1546" s="7">
        <v>1540</v>
      </c>
      <c r="D1546" s="7">
        <v>63</v>
      </c>
      <c r="E1546" s="13">
        <v>74.900000000000006</v>
      </c>
      <c r="F1546" s="16">
        <f t="shared" si="371"/>
        <v>0.94444444444444597</v>
      </c>
      <c r="G1546" s="16">
        <f t="shared" si="374"/>
        <v>3.4000000000000057</v>
      </c>
      <c r="I1546">
        <v>22.722222222222221</v>
      </c>
      <c r="J1546">
        <f t="shared" si="360"/>
        <v>294.30312178047842</v>
      </c>
      <c r="K1546">
        <f t="shared" si="361"/>
        <v>221.85833472222259</v>
      </c>
      <c r="L1546">
        <f t="shared" si="362"/>
        <v>2400.8864551138154</v>
      </c>
      <c r="M1546">
        <f t="shared" si="363"/>
        <v>1698.6920106693697</v>
      </c>
      <c r="N1546">
        <f t="shared" si="364"/>
        <v>38598.057353542899</v>
      </c>
      <c r="O1546">
        <f t="shared" si="365"/>
        <v>38598.057353542899</v>
      </c>
      <c r="P1546">
        <f t="shared" si="372"/>
        <v>7219644.9166498287</v>
      </c>
      <c r="Q1546">
        <f t="shared" si="373"/>
        <v>-2273494.7269579233</v>
      </c>
      <c r="S1546">
        <v>38.598057353542899</v>
      </c>
      <c r="T1546">
        <v>7219.6449166498287</v>
      </c>
      <c r="U1546">
        <v>2273.4947269579234</v>
      </c>
      <c r="W1546">
        <v>2273494.7269579233</v>
      </c>
      <c r="X1546">
        <f t="shared" si="366"/>
        <v>1404.3888888888912</v>
      </c>
      <c r="Y1546">
        <f t="shared" si="367"/>
        <v>192.19083178047839</v>
      </c>
      <c r="Z1546">
        <f t="shared" si="368"/>
        <v>102.11229000000002</v>
      </c>
      <c r="AA1546">
        <f t="shared" si="369"/>
        <v>4946.1501896919053</v>
      </c>
      <c r="AB1546">
        <f t="shared" si="370"/>
        <v>383.86859104938264</v>
      </c>
    </row>
    <row r="1547" spans="2:28" x14ac:dyDescent="0.55000000000000004">
      <c r="B1547" s="7" t="s">
        <v>40</v>
      </c>
      <c r="C1547" s="7">
        <v>1541</v>
      </c>
      <c r="D1547" s="7">
        <v>64</v>
      </c>
      <c r="E1547" s="13">
        <v>78.400000000000006</v>
      </c>
      <c r="F1547" s="16">
        <f t="shared" si="371"/>
        <v>0.95833333333333215</v>
      </c>
      <c r="G1547" s="16">
        <f t="shared" si="374"/>
        <v>3.4499999999999957</v>
      </c>
      <c r="I1547">
        <v>23.583333333333332</v>
      </c>
      <c r="J1547">
        <f t="shared" si="360"/>
        <v>309.14617869357642</v>
      </c>
      <c r="K1547">
        <f t="shared" si="361"/>
        <v>225.1209572916664</v>
      </c>
      <c r="L1547">
        <f t="shared" si="362"/>
        <v>2446.7086786935738</v>
      </c>
      <c r="M1547">
        <f t="shared" si="363"/>
        <v>1734.1878453602412</v>
      </c>
      <c r="N1547">
        <f t="shared" si="364"/>
        <v>40897.930019745683</v>
      </c>
      <c r="O1547">
        <f t="shared" si="365"/>
        <v>40897.930019745683</v>
      </c>
      <c r="P1547">
        <f t="shared" si="372"/>
        <v>7260542.8466695743</v>
      </c>
      <c r="Q1547">
        <f t="shared" si="373"/>
        <v>-2273494.7269579233</v>
      </c>
      <c r="S1547">
        <v>40.897930019745687</v>
      </c>
      <c r="T1547">
        <v>7260.5428466695748</v>
      </c>
      <c r="U1547">
        <v>2273.4947269579234</v>
      </c>
      <c r="W1547">
        <v>2273494.7269579233</v>
      </c>
      <c r="X1547">
        <f t="shared" si="366"/>
        <v>1425.0416666666649</v>
      </c>
      <c r="Y1547">
        <f t="shared" si="367"/>
        <v>207.03388869357639</v>
      </c>
      <c r="Z1547">
        <f t="shared" si="368"/>
        <v>102.11229000000002</v>
      </c>
      <c r="AA1547">
        <f t="shared" si="369"/>
        <v>4987.0481197116515</v>
      </c>
      <c r="AB1547">
        <f t="shared" si="370"/>
        <v>413.51507986111108</v>
      </c>
    </row>
    <row r="1548" spans="2:28" x14ac:dyDescent="0.55000000000000004">
      <c r="B1548" s="7" t="s">
        <v>40</v>
      </c>
      <c r="C1548" s="7">
        <v>1542</v>
      </c>
      <c r="D1548" s="7">
        <v>65</v>
      </c>
      <c r="E1548" s="13">
        <v>81.8</v>
      </c>
      <c r="F1548" s="16">
        <f t="shared" si="371"/>
        <v>0.90277777777777779</v>
      </c>
      <c r="G1548" s="16">
        <f t="shared" si="374"/>
        <v>3.25</v>
      </c>
      <c r="I1548">
        <v>24.277777777777779</v>
      </c>
      <c r="J1548">
        <f t="shared" si="360"/>
        <v>321.51850441936733</v>
      </c>
      <c r="K1548">
        <f t="shared" si="361"/>
        <v>212.0704670138889</v>
      </c>
      <c r="L1548">
        <f t="shared" si="362"/>
        <v>2335.1643377527007</v>
      </c>
      <c r="M1548">
        <f t="shared" si="363"/>
        <v>1663.9490599749229</v>
      </c>
      <c r="N1548">
        <f t="shared" si="364"/>
        <v>40396.985511613406</v>
      </c>
      <c r="O1548">
        <f t="shared" si="365"/>
        <v>40396.985511613406</v>
      </c>
      <c r="P1548">
        <f t="shared" si="372"/>
        <v>7300939.8321811873</v>
      </c>
      <c r="Q1548">
        <f t="shared" si="373"/>
        <v>-2273494.7269579233</v>
      </c>
      <c r="S1548">
        <v>40.396985511613408</v>
      </c>
      <c r="T1548">
        <v>7300.9398321811877</v>
      </c>
      <c r="U1548">
        <v>2273.4947269579234</v>
      </c>
      <c r="W1548">
        <v>2273494.7269579233</v>
      </c>
      <c r="X1548">
        <f t="shared" si="366"/>
        <v>1342.4305555555557</v>
      </c>
      <c r="Y1548">
        <f t="shared" si="367"/>
        <v>219.4062144193673</v>
      </c>
      <c r="Z1548">
        <f t="shared" si="368"/>
        <v>102.11229000000002</v>
      </c>
      <c r="AA1548">
        <f t="shared" si="369"/>
        <v>5027.4451052232644</v>
      </c>
      <c r="AB1548">
        <f t="shared" si="370"/>
        <v>438.2267021604938</v>
      </c>
    </row>
    <row r="1549" spans="2:28" x14ac:dyDescent="0.55000000000000004">
      <c r="B1549" s="7" t="s">
        <v>40</v>
      </c>
      <c r="C1549" s="7">
        <v>1543</v>
      </c>
      <c r="D1549" s="7">
        <v>66</v>
      </c>
      <c r="E1549" s="13">
        <v>84.9</v>
      </c>
      <c r="F1549" s="16">
        <f t="shared" si="371"/>
        <v>0.7777777777777789</v>
      </c>
      <c r="G1549" s="16">
        <f t="shared" si="374"/>
        <v>2.8000000000000043</v>
      </c>
      <c r="I1549">
        <v>24.722222222222221</v>
      </c>
      <c r="J1549">
        <f t="shared" si="360"/>
        <v>329.62521414158954</v>
      </c>
      <c r="K1549">
        <f t="shared" si="361"/>
        <v>182.70686388888916</v>
      </c>
      <c r="L1549">
        <f t="shared" si="362"/>
        <v>2064.4585474749256</v>
      </c>
      <c r="M1549">
        <f t="shared" si="363"/>
        <v>1486.1807696971468</v>
      </c>
      <c r="N1549">
        <f t="shared" si="364"/>
        <v>36741.691250846132</v>
      </c>
      <c r="O1549">
        <f t="shared" si="365"/>
        <v>36741.691250846132</v>
      </c>
      <c r="P1549">
        <f t="shared" si="372"/>
        <v>7337681.5234320331</v>
      </c>
      <c r="Q1549">
        <f t="shared" si="373"/>
        <v>-2273494.7269579233</v>
      </c>
      <c r="S1549">
        <v>36.741691250846131</v>
      </c>
      <c r="T1549">
        <v>7337.6815234320329</v>
      </c>
      <c r="U1549">
        <v>2273.4947269579234</v>
      </c>
      <c r="W1549">
        <v>2273494.7269579233</v>
      </c>
      <c r="X1549">
        <f t="shared" si="366"/>
        <v>1156.5555555555572</v>
      </c>
      <c r="Y1549">
        <f t="shared" si="367"/>
        <v>227.51292414158951</v>
      </c>
      <c r="Z1549">
        <f t="shared" si="368"/>
        <v>102.11229000000002</v>
      </c>
      <c r="AA1549">
        <f t="shared" si="369"/>
        <v>5064.1867964741095</v>
      </c>
      <c r="AB1549">
        <f t="shared" si="370"/>
        <v>454.41847993827156</v>
      </c>
    </row>
    <row r="1550" spans="2:28" x14ac:dyDescent="0.55000000000000004">
      <c r="B1550" s="7" t="s">
        <v>40</v>
      </c>
      <c r="C1550" s="7">
        <v>1544</v>
      </c>
      <c r="D1550" s="7">
        <v>67</v>
      </c>
      <c r="E1550" s="13">
        <v>87.4</v>
      </c>
      <c r="F1550" s="16">
        <f t="shared" si="371"/>
        <v>0.56944444444444364</v>
      </c>
      <c r="G1550" s="16">
        <f t="shared" si="374"/>
        <v>2.0499999999999972</v>
      </c>
      <c r="I1550">
        <v>25</v>
      </c>
      <c r="J1550">
        <f t="shared" si="360"/>
        <v>334.76658687500003</v>
      </c>
      <c r="K1550">
        <f t="shared" si="361"/>
        <v>133.76752534722203</v>
      </c>
      <c r="L1550">
        <f t="shared" si="362"/>
        <v>1604.9124202083317</v>
      </c>
      <c r="M1550">
        <f t="shared" si="363"/>
        <v>1181.5304757638878</v>
      </c>
      <c r="N1550">
        <f t="shared" si="364"/>
        <v>29538.261894097195</v>
      </c>
      <c r="O1550">
        <f t="shared" si="365"/>
        <v>29538.261894097195</v>
      </c>
      <c r="P1550">
        <f t="shared" si="372"/>
        <v>7367219.7853261307</v>
      </c>
      <c r="Q1550">
        <f t="shared" si="373"/>
        <v>-2273494.7269579233</v>
      </c>
      <c r="S1550">
        <v>29.538261894097197</v>
      </c>
      <c r="T1550">
        <v>7367.2197853261305</v>
      </c>
      <c r="U1550">
        <v>2273.4947269579234</v>
      </c>
      <c r="W1550">
        <v>2273494.7269579233</v>
      </c>
      <c r="X1550">
        <f t="shared" si="366"/>
        <v>846.76388888888766</v>
      </c>
      <c r="Y1550">
        <f t="shared" si="367"/>
        <v>232.65429687500003</v>
      </c>
      <c r="Z1550">
        <f t="shared" si="368"/>
        <v>102.11229000000002</v>
      </c>
      <c r="AA1550">
        <f t="shared" si="369"/>
        <v>5093.7250583682071</v>
      </c>
      <c r="AB1550">
        <f t="shared" si="370"/>
        <v>464.6875</v>
      </c>
    </row>
    <row r="1551" spans="2:28" x14ac:dyDescent="0.55000000000000004">
      <c r="B1551" s="7" t="s">
        <v>40</v>
      </c>
      <c r="C1551" s="7">
        <v>1545</v>
      </c>
      <c r="D1551" s="7">
        <v>68</v>
      </c>
      <c r="E1551" s="13">
        <v>89</v>
      </c>
      <c r="F1551" s="16">
        <f t="shared" si="371"/>
        <v>0.36111111111111033</v>
      </c>
      <c r="G1551" s="16">
        <f t="shared" si="374"/>
        <v>1.2999999999999972</v>
      </c>
      <c r="I1551">
        <v>25.166666666666668</v>
      </c>
      <c r="J1551">
        <f t="shared" si="360"/>
        <v>337.87898435763896</v>
      </c>
      <c r="K1551">
        <f t="shared" si="361"/>
        <v>84.828186805555376</v>
      </c>
      <c r="L1551">
        <f t="shared" si="362"/>
        <v>1143.3373176909704</v>
      </c>
      <c r="M1551">
        <f t="shared" si="363"/>
        <v>874.85120657985999</v>
      </c>
      <c r="N1551">
        <f t="shared" si="364"/>
        <v>22017.088698926476</v>
      </c>
      <c r="O1551">
        <f t="shared" si="365"/>
        <v>22017.088698926476</v>
      </c>
      <c r="P1551">
        <f t="shared" si="372"/>
        <v>7389236.8740250571</v>
      </c>
      <c r="Q1551">
        <f t="shared" si="373"/>
        <v>-2273494.7269579233</v>
      </c>
      <c r="S1551">
        <v>22.017088698926475</v>
      </c>
      <c r="T1551">
        <v>7389.2368740250577</v>
      </c>
      <c r="U1551">
        <v>2273.4947269579234</v>
      </c>
      <c r="W1551">
        <v>2273494.7269579233</v>
      </c>
      <c r="X1551">
        <f t="shared" si="366"/>
        <v>536.97222222222103</v>
      </c>
      <c r="Y1551">
        <f t="shared" si="367"/>
        <v>235.76669435763895</v>
      </c>
      <c r="Z1551">
        <f t="shared" si="368"/>
        <v>102.11229000000002</v>
      </c>
      <c r="AA1551">
        <f t="shared" si="369"/>
        <v>5115.7421470671343</v>
      </c>
      <c r="AB1551">
        <f t="shared" si="370"/>
        <v>470.90398611111118</v>
      </c>
    </row>
    <row r="1552" spans="2:28" x14ac:dyDescent="0.55000000000000004">
      <c r="B1552" s="7" t="s">
        <v>40</v>
      </c>
      <c r="C1552" s="7">
        <v>1546</v>
      </c>
      <c r="D1552" s="7">
        <v>69</v>
      </c>
      <c r="E1552" s="13">
        <v>90</v>
      </c>
      <c r="F1552" s="16">
        <f t="shared" si="371"/>
        <v>0.22222222222222143</v>
      </c>
      <c r="G1552" s="16">
        <f t="shared" si="374"/>
        <v>0.79999999999999716</v>
      </c>
      <c r="I1552">
        <v>25.277777777777779</v>
      </c>
      <c r="J1552">
        <f t="shared" si="360"/>
        <v>339.96540511381176</v>
      </c>
      <c r="K1552">
        <f t="shared" si="361"/>
        <v>52.201961111110926</v>
      </c>
      <c r="L1552">
        <f t="shared" si="362"/>
        <v>835.63207178047662</v>
      </c>
      <c r="M1552">
        <f t="shared" si="363"/>
        <v>670.40984955825502</v>
      </c>
      <c r="N1552">
        <f t="shared" si="364"/>
        <v>16946.471197167004</v>
      </c>
      <c r="O1552">
        <f t="shared" si="365"/>
        <v>16946.471197167004</v>
      </c>
      <c r="P1552">
        <f t="shared" si="372"/>
        <v>7406183.3452222245</v>
      </c>
      <c r="Q1552">
        <f t="shared" si="373"/>
        <v>-2273494.7269579233</v>
      </c>
      <c r="S1552">
        <v>16.946471197167003</v>
      </c>
      <c r="T1552">
        <v>7406.1833452222245</v>
      </c>
      <c r="U1552">
        <v>2273.4947269579234</v>
      </c>
      <c r="W1552">
        <v>2273494.7269579233</v>
      </c>
      <c r="X1552">
        <f t="shared" si="366"/>
        <v>330.44444444444326</v>
      </c>
      <c r="Y1552">
        <f t="shared" si="367"/>
        <v>237.85311511381175</v>
      </c>
      <c r="Z1552">
        <f t="shared" si="368"/>
        <v>102.11229000000002</v>
      </c>
      <c r="AA1552">
        <f t="shared" si="369"/>
        <v>5132.6886182643011</v>
      </c>
      <c r="AB1552">
        <f t="shared" si="370"/>
        <v>475.07125771604939</v>
      </c>
    </row>
    <row r="1553" spans="2:28" x14ac:dyDescent="0.55000000000000004">
      <c r="B1553" s="7" t="s">
        <v>40</v>
      </c>
      <c r="C1553" s="7">
        <v>1547</v>
      </c>
      <c r="D1553" s="7">
        <v>70</v>
      </c>
      <c r="E1553" s="13">
        <v>90.6</v>
      </c>
      <c r="F1553" s="16">
        <f t="shared" si="371"/>
        <v>0.1388888888888889</v>
      </c>
      <c r="G1553" s="16">
        <f t="shared" si="374"/>
        <v>0.5</v>
      </c>
      <c r="I1553">
        <v>25.416666666666668</v>
      </c>
      <c r="J1553">
        <f t="shared" si="360"/>
        <v>342.58635629774312</v>
      </c>
      <c r="K1553">
        <f t="shared" si="361"/>
        <v>32.62622569444445</v>
      </c>
      <c r="L1553">
        <f t="shared" si="362"/>
        <v>652.37802296440987</v>
      </c>
      <c r="M1553">
        <f t="shared" si="363"/>
        <v>549.11413407552095</v>
      </c>
      <c r="N1553">
        <f t="shared" si="364"/>
        <v>13956.650907752824</v>
      </c>
      <c r="O1553">
        <f t="shared" si="365"/>
        <v>13956.650907752824</v>
      </c>
      <c r="P1553">
        <f t="shared" si="372"/>
        <v>7420139.9961299775</v>
      </c>
      <c r="Q1553">
        <f t="shared" si="373"/>
        <v>-2273494.7269579233</v>
      </c>
      <c r="S1553">
        <v>13.956650907752826</v>
      </c>
      <c r="T1553">
        <v>7420.1399961299776</v>
      </c>
      <c r="U1553">
        <v>2273.4947269579234</v>
      </c>
      <c r="W1553">
        <v>2273494.7269579233</v>
      </c>
      <c r="X1553">
        <f t="shared" si="366"/>
        <v>206.5277777777778</v>
      </c>
      <c r="Y1553">
        <f t="shared" si="367"/>
        <v>240.47406629774309</v>
      </c>
      <c r="Z1553">
        <f t="shared" si="368"/>
        <v>102.11229000000002</v>
      </c>
      <c r="AA1553">
        <f t="shared" si="369"/>
        <v>5146.6452691720542</v>
      </c>
      <c r="AB1553">
        <f t="shared" si="370"/>
        <v>480.30616319444442</v>
      </c>
    </row>
    <row r="1554" spans="2:28" x14ac:dyDescent="0.55000000000000004">
      <c r="B1554" s="7" t="s">
        <v>40</v>
      </c>
      <c r="C1554" s="7">
        <v>1548</v>
      </c>
      <c r="D1554" s="7">
        <v>71</v>
      </c>
      <c r="E1554" s="13">
        <v>91</v>
      </c>
      <c r="F1554" s="16">
        <f t="shared" si="371"/>
        <v>0.12500000000000078</v>
      </c>
      <c r="G1554" s="16">
        <f t="shared" si="374"/>
        <v>0.45000000000000284</v>
      </c>
      <c r="I1554">
        <v>25.555555555555557</v>
      </c>
      <c r="J1554">
        <f t="shared" si="360"/>
        <v>345.22166885802477</v>
      </c>
      <c r="K1554">
        <f t="shared" si="361"/>
        <v>29.363603125000186</v>
      </c>
      <c r="L1554">
        <f t="shared" si="362"/>
        <v>624.03416885802653</v>
      </c>
      <c r="M1554">
        <f t="shared" si="363"/>
        <v>531.09666885802596</v>
      </c>
      <c r="N1554">
        <f t="shared" si="364"/>
        <v>13572.470426371776</v>
      </c>
      <c r="O1554">
        <f t="shared" si="365"/>
        <v>13572.470426371776</v>
      </c>
      <c r="P1554">
        <f t="shared" si="372"/>
        <v>7433712.4665563488</v>
      </c>
      <c r="Q1554">
        <f t="shared" si="373"/>
        <v>-2273494.7269579233</v>
      </c>
      <c r="S1554">
        <v>13.572470426371776</v>
      </c>
      <c r="T1554">
        <v>7433.7124665563488</v>
      </c>
      <c r="U1554">
        <v>2273.4947269579234</v>
      </c>
      <c r="W1554">
        <v>2273494.7269579233</v>
      </c>
      <c r="X1554">
        <f t="shared" si="366"/>
        <v>185.87500000000117</v>
      </c>
      <c r="Y1554">
        <f t="shared" si="367"/>
        <v>243.10937885802474</v>
      </c>
      <c r="Z1554">
        <f t="shared" si="368"/>
        <v>102.11229000000002</v>
      </c>
      <c r="AA1554">
        <f t="shared" si="369"/>
        <v>5160.2177395984254</v>
      </c>
      <c r="AB1554">
        <f t="shared" si="370"/>
        <v>485.56975308641978</v>
      </c>
    </row>
    <row r="1555" spans="2:28" x14ac:dyDescent="0.55000000000000004">
      <c r="B1555" s="7" t="s">
        <v>40</v>
      </c>
      <c r="C1555" s="7">
        <v>1549</v>
      </c>
      <c r="D1555" s="7">
        <v>72</v>
      </c>
      <c r="E1555" s="13">
        <v>91.5</v>
      </c>
      <c r="F1555" s="16">
        <f t="shared" si="371"/>
        <v>0.1388888888888889</v>
      </c>
      <c r="G1555" s="16">
        <f t="shared" si="374"/>
        <v>0.5</v>
      </c>
      <c r="I1555">
        <v>25.75</v>
      </c>
      <c r="J1555">
        <f t="shared" si="360"/>
        <v>348.93523355468756</v>
      </c>
      <c r="K1555">
        <f t="shared" si="361"/>
        <v>32.62622569444445</v>
      </c>
      <c r="L1555">
        <f t="shared" si="362"/>
        <v>658.7269002213543</v>
      </c>
      <c r="M1555">
        <f t="shared" si="363"/>
        <v>555.46301133246538</v>
      </c>
      <c r="N1555">
        <f t="shared" si="364"/>
        <v>14303.172541810984</v>
      </c>
      <c r="O1555">
        <f t="shared" si="365"/>
        <v>14303.172541810984</v>
      </c>
      <c r="P1555">
        <f t="shared" si="372"/>
        <v>7448015.63909816</v>
      </c>
      <c r="Q1555">
        <f t="shared" si="373"/>
        <v>-2273494.7269579233</v>
      </c>
      <c r="S1555">
        <v>14.303172541810984</v>
      </c>
      <c r="T1555">
        <v>7448.0156390981601</v>
      </c>
      <c r="U1555">
        <v>2273.4947269579234</v>
      </c>
      <c r="W1555">
        <v>2273494.7269579233</v>
      </c>
      <c r="X1555">
        <f t="shared" si="366"/>
        <v>206.5277777777778</v>
      </c>
      <c r="Y1555">
        <f t="shared" si="367"/>
        <v>246.82294355468753</v>
      </c>
      <c r="Z1555">
        <f t="shared" si="368"/>
        <v>102.11229000000002</v>
      </c>
      <c r="AA1555">
        <f t="shared" si="369"/>
        <v>5174.5209121402368</v>
      </c>
      <c r="AB1555">
        <f t="shared" si="370"/>
        <v>492.98696875000002</v>
      </c>
    </row>
    <row r="1556" spans="2:28" x14ac:dyDescent="0.55000000000000004">
      <c r="B1556" s="7" t="s">
        <v>40</v>
      </c>
      <c r="C1556" s="7">
        <v>1550</v>
      </c>
      <c r="D1556" s="7">
        <v>73</v>
      </c>
      <c r="E1556" s="13">
        <v>92</v>
      </c>
      <c r="F1556" s="16">
        <f t="shared" si="371"/>
        <v>0.16666666666666705</v>
      </c>
      <c r="G1556" s="16">
        <f t="shared" si="374"/>
        <v>0.60000000000000142</v>
      </c>
      <c r="I1556">
        <v>25.944444444444443</v>
      </c>
      <c r="J1556">
        <f t="shared" si="360"/>
        <v>352.67694654899691</v>
      </c>
      <c r="K1556">
        <f t="shared" si="361"/>
        <v>39.151470833333427</v>
      </c>
      <c r="L1556">
        <f t="shared" si="362"/>
        <v>724.42694654899776</v>
      </c>
      <c r="M1556">
        <f t="shared" si="363"/>
        <v>600.51027988233079</v>
      </c>
      <c r="N1556">
        <f t="shared" si="364"/>
        <v>15579.905594724914</v>
      </c>
      <c r="O1556">
        <f t="shared" si="365"/>
        <v>15579.905594724914</v>
      </c>
      <c r="P1556">
        <f t="shared" si="372"/>
        <v>7463595.5446928851</v>
      </c>
      <c r="Q1556">
        <f t="shared" si="373"/>
        <v>-2273494.7269579233</v>
      </c>
      <c r="S1556">
        <v>15.579905594724915</v>
      </c>
      <c r="T1556">
        <v>7463.5955446928856</v>
      </c>
      <c r="U1556">
        <v>2273.4947269579234</v>
      </c>
      <c r="W1556">
        <v>2273494.7269579233</v>
      </c>
      <c r="X1556">
        <f t="shared" si="366"/>
        <v>247.83333333333391</v>
      </c>
      <c r="Y1556">
        <f t="shared" si="367"/>
        <v>250.56465654899691</v>
      </c>
      <c r="Z1556">
        <f t="shared" si="368"/>
        <v>102.11229000000002</v>
      </c>
      <c r="AA1556">
        <f t="shared" si="369"/>
        <v>5190.1008177349622</v>
      </c>
      <c r="AB1556">
        <f t="shared" si="370"/>
        <v>500.46040586419747</v>
      </c>
    </row>
    <row r="1557" spans="2:28" x14ac:dyDescent="0.55000000000000004">
      <c r="B1557" s="7" t="s">
        <v>40</v>
      </c>
      <c r="C1557" s="7">
        <v>1551</v>
      </c>
      <c r="D1557" s="7">
        <v>74</v>
      </c>
      <c r="E1557" s="13">
        <v>92.7</v>
      </c>
      <c r="F1557" s="16">
        <f t="shared" si="371"/>
        <v>0.19444444444444522</v>
      </c>
      <c r="G1557" s="16">
        <f t="shared" si="374"/>
        <v>0.70000000000000284</v>
      </c>
      <c r="I1557">
        <v>26.166666666666668</v>
      </c>
      <c r="J1557">
        <f t="shared" si="360"/>
        <v>356.9876572743056</v>
      </c>
      <c r="K1557">
        <f t="shared" si="361"/>
        <v>45.676715972222404</v>
      </c>
      <c r="L1557">
        <f t="shared" si="362"/>
        <v>790.69599060764062</v>
      </c>
      <c r="M1557">
        <f t="shared" si="363"/>
        <v>646.1265461631956</v>
      </c>
      <c r="N1557">
        <f t="shared" si="364"/>
        <v>16906.977957936953</v>
      </c>
      <c r="O1557">
        <f t="shared" si="365"/>
        <v>16906.977957936953</v>
      </c>
      <c r="P1557">
        <f t="shared" si="372"/>
        <v>7480502.5226508221</v>
      </c>
      <c r="Q1557">
        <f t="shared" si="373"/>
        <v>-2273494.7269579233</v>
      </c>
      <c r="S1557">
        <v>16.906977957936952</v>
      </c>
      <c r="T1557">
        <v>7480.5025226508224</v>
      </c>
      <c r="U1557">
        <v>2273.4947269579234</v>
      </c>
      <c r="W1557">
        <v>2273494.7269579233</v>
      </c>
      <c r="X1557">
        <f t="shared" si="366"/>
        <v>289.13888888889005</v>
      </c>
      <c r="Y1557">
        <f t="shared" si="367"/>
        <v>254.87536727430557</v>
      </c>
      <c r="Z1557">
        <f t="shared" si="368"/>
        <v>102.11229000000002</v>
      </c>
      <c r="AA1557">
        <f t="shared" si="369"/>
        <v>5207.007795692899</v>
      </c>
      <c r="AB1557">
        <f t="shared" si="370"/>
        <v>509.07031944444446</v>
      </c>
    </row>
    <row r="1558" spans="2:28" x14ac:dyDescent="0.55000000000000004">
      <c r="B1558" s="7" t="s">
        <v>40</v>
      </c>
      <c r="C1558" s="7">
        <v>1552</v>
      </c>
      <c r="D1558" s="7">
        <v>75</v>
      </c>
      <c r="E1558" s="13">
        <v>93.4</v>
      </c>
      <c r="F1558" s="16">
        <f t="shared" si="371"/>
        <v>0.20833333333333331</v>
      </c>
      <c r="G1558" s="16">
        <f t="shared" si="374"/>
        <v>0.75</v>
      </c>
      <c r="I1558">
        <v>26.361111111111111</v>
      </c>
      <c r="J1558">
        <f t="shared" si="360"/>
        <v>360.78968804928627</v>
      </c>
      <c r="K1558">
        <f t="shared" si="361"/>
        <v>48.939338541666665</v>
      </c>
      <c r="L1558">
        <f t="shared" si="362"/>
        <v>825.47718804928627</v>
      </c>
      <c r="M1558">
        <f t="shared" si="363"/>
        <v>670.5813547159529</v>
      </c>
      <c r="N1558">
        <f t="shared" si="364"/>
        <v>17677.269600706648</v>
      </c>
      <c r="O1558">
        <f t="shared" si="365"/>
        <v>17677.269600706648</v>
      </c>
      <c r="P1558">
        <f t="shared" si="372"/>
        <v>7498179.7922515292</v>
      </c>
      <c r="Q1558">
        <f t="shared" si="373"/>
        <v>-2273494.7269579233</v>
      </c>
      <c r="S1558">
        <v>17.677269600706648</v>
      </c>
      <c r="T1558">
        <v>7498.1797922515298</v>
      </c>
      <c r="U1558">
        <v>2273.4947269579234</v>
      </c>
      <c r="W1558">
        <v>2273494.7269579233</v>
      </c>
      <c r="X1558">
        <f t="shared" si="366"/>
        <v>309.79166666666663</v>
      </c>
      <c r="Y1558">
        <f t="shared" si="367"/>
        <v>258.67739804928624</v>
      </c>
      <c r="Z1558">
        <f t="shared" si="368"/>
        <v>102.11229000000002</v>
      </c>
      <c r="AA1558">
        <f t="shared" si="369"/>
        <v>5224.6850652936064</v>
      </c>
      <c r="AB1558">
        <f t="shared" si="370"/>
        <v>516.66423109567904</v>
      </c>
    </row>
    <row r="1559" spans="2:28" x14ac:dyDescent="0.55000000000000004">
      <c r="B1559" s="7" t="s">
        <v>40</v>
      </c>
      <c r="C1559" s="7">
        <v>1553</v>
      </c>
      <c r="D1559" s="7">
        <v>76</v>
      </c>
      <c r="E1559" s="13">
        <v>94.2</v>
      </c>
      <c r="F1559" s="16">
        <f t="shared" si="371"/>
        <v>0.20833333333333331</v>
      </c>
      <c r="G1559" s="16">
        <f t="shared" si="374"/>
        <v>0.75</v>
      </c>
      <c r="I1559">
        <v>26.583333333333332</v>
      </c>
      <c r="J1559">
        <f t="shared" si="360"/>
        <v>365.16933338107646</v>
      </c>
      <c r="K1559">
        <f t="shared" si="361"/>
        <v>48.939338541666665</v>
      </c>
      <c r="L1559">
        <f t="shared" si="362"/>
        <v>829.85683338107629</v>
      </c>
      <c r="M1559">
        <f t="shared" si="363"/>
        <v>674.96100004774303</v>
      </c>
      <c r="N1559">
        <f t="shared" si="364"/>
        <v>17942.713251269168</v>
      </c>
      <c r="O1559">
        <f t="shared" si="365"/>
        <v>17942.713251269168</v>
      </c>
      <c r="P1559">
        <f t="shared" si="372"/>
        <v>7516122.5055027986</v>
      </c>
      <c r="Q1559">
        <f t="shared" si="373"/>
        <v>-2273494.7269579233</v>
      </c>
      <c r="S1559">
        <v>17.942713251269168</v>
      </c>
      <c r="T1559">
        <v>7516.122505502799</v>
      </c>
      <c r="U1559">
        <v>2273.4947269579234</v>
      </c>
      <c r="W1559">
        <v>2273494.7269579233</v>
      </c>
      <c r="X1559">
        <f t="shared" si="366"/>
        <v>309.79166666666663</v>
      </c>
      <c r="Y1559">
        <f t="shared" si="367"/>
        <v>263.05704338107643</v>
      </c>
      <c r="Z1559">
        <f t="shared" si="368"/>
        <v>102.11229000000002</v>
      </c>
      <c r="AA1559">
        <f t="shared" si="369"/>
        <v>5242.6277785448756</v>
      </c>
      <c r="AB1559">
        <f t="shared" si="370"/>
        <v>525.41182986111107</v>
      </c>
    </row>
    <row r="1560" spans="2:28" x14ac:dyDescent="0.55000000000000004">
      <c r="B1560" s="7" t="s">
        <v>40</v>
      </c>
      <c r="C1560" s="7">
        <v>1554</v>
      </c>
      <c r="D1560" s="7">
        <v>77</v>
      </c>
      <c r="E1560" s="13">
        <v>94.9</v>
      </c>
      <c r="F1560" s="16">
        <f t="shared" si="371"/>
        <v>0.20833333333333331</v>
      </c>
      <c r="G1560" s="16">
        <f t="shared" si="374"/>
        <v>0.75</v>
      </c>
      <c r="I1560">
        <v>26.833333333333332</v>
      </c>
      <c r="J1560">
        <f t="shared" si="360"/>
        <v>370.14038019097228</v>
      </c>
      <c r="K1560">
        <f t="shared" si="361"/>
        <v>48.939338541666665</v>
      </c>
      <c r="L1560">
        <f t="shared" si="362"/>
        <v>834.82788019097211</v>
      </c>
      <c r="M1560">
        <f t="shared" si="363"/>
        <v>679.93204685763885</v>
      </c>
      <c r="N1560">
        <f t="shared" si="364"/>
        <v>18244.843257346642</v>
      </c>
      <c r="O1560">
        <f t="shared" si="365"/>
        <v>18244.843257346642</v>
      </c>
      <c r="P1560">
        <f t="shared" si="372"/>
        <v>7534367.3487601448</v>
      </c>
      <c r="Q1560">
        <f t="shared" si="373"/>
        <v>-2273494.7269579233</v>
      </c>
      <c r="S1560">
        <v>18.244843257346641</v>
      </c>
      <c r="T1560">
        <v>7534.3673487601445</v>
      </c>
      <c r="U1560">
        <v>2273.4947269579234</v>
      </c>
      <c r="W1560">
        <v>2273494.7269579233</v>
      </c>
      <c r="X1560">
        <f t="shared" si="366"/>
        <v>309.79166666666663</v>
      </c>
      <c r="Y1560">
        <f t="shared" si="367"/>
        <v>268.02809019097225</v>
      </c>
      <c r="Z1560">
        <f t="shared" si="368"/>
        <v>102.11229000000002</v>
      </c>
      <c r="AA1560">
        <f t="shared" si="369"/>
        <v>5260.8726218022211</v>
      </c>
      <c r="AB1560">
        <f t="shared" si="370"/>
        <v>535.34065277777779</v>
      </c>
    </row>
    <row r="1561" spans="2:28" x14ac:dyDescent="0.55000000000000004">
      <c r="B1561" s="7" t="s">
        <v>40</v>
      </c>
      <c r="C1561" s="7">
        <v>1555</v>
      </c>
      <c r="D1561" s="7">
        <v>78</v>
      </c>
      <c r="E1561" s="13">
        <v>95.7</v>
      </c>
      <c r="F1561" s="16">
        <f t="shared" si="371"/>
        <v>0.23611111111110952</v>
      </c>
      <c r="G1561" s="16">
        <f t="shared" si="374"/>
        <v>0.84999999999999432</v>
      </c>
      <c r="I1561">
        <v>27.138888888888889</v>
      </c>
      <c r="J1561">
        <f t="shared" si="360"/>
        <v>376.27929412567522</v>
      </c>
      <c r="K1561">
        <f t="shared" si="361"/>
        <v>55.46458368055518</v>
      </c>
      <c r="L1561">
        <f t="shared" si="362"/>
        <v>902.92512745900501</v>
      </c>
      <c r="M1561">
        <f t="shared" si="363"/>
        <v>727.37651634789506</v>
      </c>
      <c r="N1561">
        <f t="shared" si="364"/>
        <v>19740.190457552595</v>
      </c>
      <c r="O1561">
        <f t="shared" si="365"/>
        <v>19740.190457552595</v>
      </c>
      <c r="P1561">
        <f t="shared" si="372"/>
        <v>7554107.5392176975</v>
      </c>
      <c r="Q1561">
        <f t="shared" si="373"/>
        <v>-2273494.7269579233</v>
      </c>
      <c r="S1561">
        <v>19.740190457552597</v>
      </c>
      <c r="T1561">
        <v>7554.1075392176972</v>
      </c>
      <c r="U1561">
        <v>2273.4947269579234</v>
      </c>
      <c r="W1561">
        <v>2273494.7269579233</v>
      </c>
      <c r="X1561">
        <f t="shared" si="366"/>
        <v>351.09722222221984</v>
      </c>
      <c r="Y1561">
        <f t="shared" si="367"/>
        <v>274.16700412567519</v>
      </c>
      <c r="Z1561">
        <f t="shared" si="368"/>
        <v>102.11229000000002</v>
      </c>
      <c r="AA1561">
        <f t="shared" si="369"/>
        <v>5280.6128122597738</v>
      </c>
      <c r="AB1561">
        <f t="shared" si="370"/>
        <v>547.60209220679008</v>
      </c>
    </row>
    <row r="1562" spans="2:28" x14ac:dyDescent="0.55000000000000004">
      <c r="B1562" s="7" t="s">
        <v>40</v>
      </c>
      <c r="C1562" s="7">
        <v>1556</v>
      </c>
      <c r="D1562" s="7">
        <v>79</v>
      </c>
      <c r="E1562" s="13">
        <v>96.6</v>
      </c>
      <c r="F1562" s="16">
        <f t="shared" si="371"/>
        <v>0.27777777777777779</v>
      </c>
      <c r="G1562" s="16">
        <f t="shared" si="374"/>
        <v>1</v>
      </c>
      <c r="I1562">
        <v>27.472222222222221</v>
      </c>
      <c r="J1562">
        <f t="shared" si="360"/>
        <v>383.05556594280478</v>
      </c>
      <c r="K1562">
        <f t="shared" si="361"/>
        <v>65.2524513888889</v>
      </c>
      <c r="L1562">
        <f t="shared" si="362"/>
        <v>1002.6388992761382</v>
      </c>
      <c r="M1562">
        <f t="shared" si="363"/>
        <v>796.11112149836038</v>
      </c>
      <c r="N1562">
        <f t="shared" si="364"/>
        <v>21870.941643385511</v>
      </c>
      <c r="O1562">
        <f t="shared" si="365"/>
        <v>21870.941643385511</v>
      </c>
      <c r="P1562">
        <f t="shared" si="372"/>
        <v>7575978.4808610827</v>
      </c>
      <c r="Q1562">
        <f t="shared" si="373"/>
        <v>-2273494.7269579233</v>
      </c>
      <c r="S1562">
        <v>21.87094164338551</v>
      </c>
      <c r="T1562">
        <v>7575.978480861083</v>
      </c>
      <c r="U1562">
        <v>2273.4947269579234</v>
      </c>
      <c r="W1562">
        <v>2273494.7269579233</v>
      </c>
      <c r="X1562">
        <f t="shared" si="366"/>
        <v>413.0555555555556</v>
      </c>
      <c r="Y1562">
        <f t="shared" si="367"/>
        <v>280.94327594280475</v>
      </c>
      <c r="Z1562">
        <f t="shared" si="368"/>
        <v>102.11229000000002</v>
      </c>
      <c r="AA1562">
        <f t="shared" si="369"/>
        <v>5302.4837539031596</v>
      </c>
      <c r="AB1562">
        <f t="shared" si="370"/>
        <v>561.13654591049374</v>
      </c>
    </row>
    <row r="1563" spans="2:28" x14ac:dyDescent="0.55000000000000004">
      <c r="B1563" s="7" t="s">
        <v>40</v>
      </c>
      <c r="C1563" s="7">
        <v>1557</v>
      </c>
      <c r="D1563" s="7">
        <v>80</v>
      </c>
      <c r="E1563" s="13">
        <v>97.7</v>
      </c>
      <c r="F1563" s="16">
        <f t="shared" si="371"/>
        <v>0.31944444444444603</v>
      </c>
      <c r="G1563" s="16">
        <f t="shared" si="374"/>
        <v>1.1500000000000057</v>
      </c>
      <c r="I1563">
        <v>27.888888888888889</v>
      </c>
      <c r="J1563">
        <f t="shared" si="360"/>
        <v>391.6422328626544</v>
      </c>
      <c r="K1563">
        <f t="shared" si="361"/>
        <v>75.040319097222593</v>
      </c>
      <c r="L1563">
        <f t="shared" si="362"/>
        <v>1104.1630661959914</v>
      </c>
      <c r="M1563">
        <f t="shared" si="363"/>
        <v>866.6561217515457</v>
      </c>
      <c r="N1563">
        <f t="shared" si="364"/>
        <v>24170.076284404218</v>
      </c>
      <c r="O1563">
        <f t="shared" si="365"/>
        <v>24170.076284404218</v>
      </c>
      <c r="P1563">
        <f t="shared" si="372"/>
        <v>7600148.5571454866</v>
      </c>
      <c r="Q1563">
        <f t="shared" si="373"/>
        <v>-2273494.7269579233</v>
      </c>
      <c r="S1563">
        <v>24.170076284404217</v>
      </c>
      <c r="T1563">
        <v>7600.1485571454868</v>
      </c>
      <c r="U1563">
        <v>2273.4947269579234</v>
      </c>
      <c r="W1563">
        <v>2273494.7269579233</v>
      </c>
      <c r="X1563">
        <f t="shared" si="366"/>
        <v>475.01388888889124</v>
      </c>
      <c r="Y1563">
        <f t="shared" si="367"/>
        <v>289.52994286265437</v>
      </c>
      <c r="Z1563">
        <f t="shared" si="368"/>
        <v>102.11229000000002</v>
      </c>
      <c r="AA1563">
        <f t="shared" si="369"/>
        <v>5326.6538301875635</v>
      </c>
      <c r="AB1563">
        <f t="shared" si="370"/>
        <v>578.28695679012344</v>
      </c>
    </row>
    <row r="1564" spans="2:28" x14ac:dyDescent="0.55000000000000004">
      <c r="B1564" s="7" t="s">
        <v>40</v>
      </c>
      <c r="C1564" s="7">
        <v>1558</v>
      </c>
      <c r="D1564" s="7">
        <v>81</v>
      </c>
      <c r="E1564" s="13">
        <v>98.9</v>
      </c>
      <c r="F1564" s="16">
        <f t="shared" si="371"/>
        <v>0.37500000000000039</v>
      </c>
      <c r="G1564" s="16">
        <f t="shared" si="374"/>
        <v>1.3500000000000014</v>
      </c>
      <c r="I1564">
        <v>28.333333333333332</v>
      </c>
      <c r="J1564">
        <f t="shared" si="360"/>
        <v>400.94380909722224</v>
      </c>
      <c r="K1564">
        <f t="shared" si="361"/>
        <v>88.090809375000092</v>
      </c>
      <c r="L1564">
        <f t="shared" si="362"/>
        <v>1237.381309097223</v>
      </c>
      <c r="M1564">
        <f t="shared" si="363"/>
        <v>958.56880909722281</v>
      </c>
      <c r="N1564">
        <f t="shared" si="364"/>
        <v>27159.449591087978</v>
      </c>
      <c r="O1564">
        <f t="shared" si="365"/>
        <v>27159.449591087978</v>
      </c>
      <c r="P1564">
        <f t="shared" si="372"/>
        <v>7627308.0067365747</v>
      </c>
      <c r="Q1564">
        <f t="shared" si="373"/>
        <v>-2273494.7269579233</v>
      </c>
      <c r="S1564">
        <v>27.159449591087977</v>
      </c>
      <c r="T1564">
        <v>7627.3080067365745</v>
      </c>
      <c r="U1564">
        <v>2273.4947269579234</v>
      </c>
      <c r="W1564">
        <v>2273494.7269579233</v>
      </c>
      <c r="X1564">
        <f t="shared" si="366"/>
        <v>557.62500000000057</v>
      </c>
      <c r="Y1564">
        <f t="shared" si="367"/>
        <v>298.83151909722221</v>
      </c>
      <c r="Z1564">
        <f t="shared" si="368"/>
        <v>102.11229000000002</v>
      </c>
      <c r="AA1564">
        <f t="shared" si="369"/>
        <v>5353.8132797786511</v>
      </c>
      <c r="AB1564">
        <f t="shared" si="370"/>
        <v>596.86527777777781</v>
      </c>
    </row>
    <row r="1565" spans="2:28" x14ac:dyDescent="0.55000000000000004">
      <c r="B1565" s="7" t="s">
        <v>40</v>
      </c>
      <c r="C1565" s="7">
        <v>1559</v>
      </c>
      <c r="D1565" s="7">
        <v>82</v>
      </c>
      <c r="E1565" s="13">
        <v>100.4</v>
      </c>
      <c r="F1565" s="16">
        <f t="shared" si="371"/>
        <v>0.43055555555555475</v>
      </c>
      <c r="G1565" s="16">
        <f t="shared" si="374"/>
        <v>1.5499999999999972</v>
      </c>
      <c r="I1565">
        <v>28.777777777777779</v>
      </c>
      <c r="J1565">
        <f t="shared" si="360"/>
        <v>410.39244582561736</v>
      </c>
      <c r="K1565">
        <f t="shared" si="361"/>
        <v>101.14129965277759</v>
      </c>
      <c r="L1565">
        <f t="shared" si="362"/>
        <v>1370.7466124922823</v>
      </c>
      <c r="M1565">
        <f t="shared" si="363"/>
        <v>1050.6285569367274</v>
      </c>
      <c r="N1565">
        <f t="shared" si="364"/>
        <v>30234.75513851249</v>
      </c>
      <c r="O1565">
        <f t="shared" si="365"/>
        <v>30234.75513851249</v>
      </c>
      <c r="P1565">
        <f t="shared" si="372"/>
        <v>7657542.7618750874</v>
      </c>
      <c r="Q1565">
        <f t="shared" si="373"/>
        <v>-2273494.7269579233</v>
      </c>
      <c r="S1565">
        <v>30.23475513851249</v>
      </c>
      <c r="T1565">
        <v>7657.5427618750873</v>
      </c>
      <c r="U1565">
        <v>2273.4947269579234</v>
      </c>
      <c r="W1565">
        <v>2273494.7269579233</v>
      </c>
      <c r="X1565">
        <f t="shared" si="366"/>
        <v>640.23611111110995</v>
      </c>
      <c r="Y1565">
        <f t="shared" si="367"/>
        <v>308.28015582561733</v>
      </c>
      <c r="Z1565">
        <f t="shared" si="368"/>
        <v>102.11229000000002</v>
      </c>
      <c r="AA1565">
        <f t="shared" si="369"/>
        <v>5384.0480349171639</v>
      </c>
      <c r="AB1565">
        <f t="shared" si="370"/>
        <v>615.73732716049381</v>
      </c>
    </row>
    <row r="1566" spans="2:28" x14ac:dyDescent="0.55000000000000004">
      <c r="B1566" s="7" t="s">
        <v>40</v>
      </c>
      <c r="C1566" s="7">
        <v>1560</v>
      </c>
      <c r="D1566" s="7">
        <v>83</v>
      </c>
      <c r="E1566" s="13">
        <v>102</v>
      </c>
      <c r="F1566" s="16">
        <f t="shared" si="371"/>
        <v>0.44444444444444287</v>
      </c>
      <c r="G1566" s="16">
        <f t="shared" si="374"/>
        <v>1.5999999999999943</v>
      </c>
      <c r="I1566">
        <v>29.222222222222221</v>
      </c>
      <c r="J1566">
        <f t="shared" si="360"/>
        <v>419.98814304783957</v>
      </c>
      <c r="K1566">
        <f t="shared" si="361"/>
        <v>104.40392222222185</v>
      </c>
      <c r="L1566">
        <f t="shared" si="362"/>
        <v>1411.3214763811693</v>
      </c>
      <c r="M1566">
        <f t="shared" si="363"/>
        <v>1080.8770319367261</v>
      </c>
      <c r="N1566">
        <f t="shared" si="364"/>
        <v>31585.628822150997</v>
      </c>
      <c r="O1566">
        <f t="shared" si="365"/>
        <v>31585.628822150997</v>
      </c>
      <c r="P1566">
        <f t="shared" si="372"/>
        <v>7689128.390697238</v>
      </c>
      <c r="Q1566">
        <f t="shared" si="373"/>
        <v>-2273494.7269579233</v>
      </c>
      <c r="S1566">
        <v>31.585628822150998</v>
      </c>
      <c r="T1566">
        <v>7689.1283906972385</v>
      </c>
      <c r="U1566">
        <v>2273.4947269579234</v>
      </c>
      <c r="W1566">
        <v>2273494.7269579233</v>
      </c>
      <c r="X1566">
        <f t="shared" si="366"/>
        <v>660.88888888888653</v>
      </c>
      <c r="Y1566">
        <f t="shared" si="367"/>
        <v>317.87585304783954</v>
      </c>
      <c r="Z1566">
        <f t="shared" si="368"/>
        <v>102.11229000000002</v>
      </c>
      <c r="AA1566">
        <f t="shared" si="369"/>
        <v>5415.6336637393151</v>
      </c>
      <c r="AB1566">
        <f t="shared" si="370"/>
        <v>634.90310493827155</v>
      </c>
    </row>
    <row r="1567" spans="2:28" x14ac:dyDescent="0.55000000000000004">
      <c r="B1567" s="7" t="s">
        <v>40</v>
      </c>
      <c r="C1567" s="7">
        <v>1561</v>
      </c>
      <c r="D1567" s="7">
        <v>84</v>
      </c>
      <c r="E1567" s="13">
        <v>103.6</v>
      </c>
      <c r="F1567" s="16">
        <f t="shared" si="371"/>
        <v>0.44444444444444481</v>
      </c>
      <c r="G1567" s="16">
        <f t="shared" si="374"/>
        <v>1.6000000000000014</v>
      </c>
      <c r="I1567">
        <v>29.666666666666668</v>
      </c>
      <c r="J1567">
        <f t="shared" si="360"/>
        <v>429.730900763889</v>
      </c>
      <c r="K1567">
        <f t="shared" si="361"/>
        <v>104.40392222222232</v>
      </c>
      <c r="L1567">
        <f t="shared" si="362"/>
        <v>1421.0642340972233</v>
      </c>
      <c r="M1567">
        <f t="shared" si="363"/>
        <v>1090.6197896527785</v>
      </c>
      <c r="N1567">
        <f t="shared" si="364"/>
        <v>32355.053759699098</v>
      </c>
      <c r="O1567">
        <f t="shared" si="365"/>
        <v>32355.053759699098</v>
      </c>
      <c r="P1567">
        <f t="shared" si="372"/>
        <v>7721483.4444569368</v>
      </c>
      <c r="Q1567">
        <f t="shared" si="373"/>
        <v>-2273494.7269579233</v>
      </c>
      <c r="S1567">
        <v>32.355053759699096</v>
      </c>
      <c r="T1567">
        <v>7721.4834444569369</v>
      </c>
      <c r="U1567">
        <v>2273.4947269579234</v>
      </c>
      <c r="W1567">
        <v>2273494.7269579233</v>
      </c>
      <c r="X1567">
        <f t="shared" si="366"/>
        <v>660.88888888888948</v>
      </c>
      <c r="Y1567">
        <f t="shared" si="367"/>
        <v>327.61861076388897</v>
      </c>
      <c r="Z1567">
        <f t="shared" si="368"/>
        <v>102.11229000000002</v>
      </c>
      <c r="AA1567">
        <f t="shared" si="369"/>
        <v>5447.9887174990135</v>
      </c>
      <c r="AB1567">
        <f t="shared" si="370"/>
        <v>654.36261111111116</v>
      </c>
    </row>
    <row r="1568" spans="2:28" x14ac:dyDescent="0.55000000000000004">
      <c r="B1568" s="7" t="s">
        <v>40</v>
      </c>
      <c r="C1568" s="7">
        <v>1562</v>
      </c>
      <c r="D1568" s="7">
        <v>85</v>
      </c>
      <c r="E1568" s="13">
        <v>105.2</v>
      </c>
      <c r="F1568" s="16">
        <f t="shared" si="371"/>
        <v>0.44444444444444481</v>
      </c>
      <c r="G1568" s="16">
        <f t="shared" si="374"/>
        <v>1.6000000000000014</v>
      </c>
      <c r="I1568">
        <v>30.138888888888889</v>
      </c>
      <c r="J1568">
        <f t="shared" si="360"/>
        <v>440.24371547984191</v>
      </c>
      <c r="K1568">
        <f t="shared" si="361"/>
        <v>104.40392222222232</v>
      </c>
      <c r="L1568">
        <f t="shared" si="362"/>
        <v>1431.5770488131761</v>
      </c>
      <c r="M1568">
        <f t="shared" si="363"/>
        <v>1101.1326043687313</v>
      </c>
      <c r="N1568">
        <f t="shared" si="364"/>
        <v>33186.913215002045</v>
      </c>
      <c r="O1568">
        <f t="shared" si="365"/>
        <v>33186.913215002045</v>
      </c>
      <c r="P1568">
        <f t="shared" si="372"/>
        <v>7754670.3576719388</v>
      </c>
      <c r="Q1568">
        <f t="shared" si="373"/>
        <v>-2273494.7269579233</v>
      </c>
      <c r="S1568">
        <v>33.186913215002043</v>
      </c>
      <c r="T1568">
        <v>7754.6703576719392</v>
      </c>
      <c r="U1568">
        <v>2273.4947269579234</v>
      </c>
      <c r="W1568">
        <v>2273494.7269579233</v>
      </c>
      <c r="X1568">
        <f t="shared" si="366"/>
        <v>660.88888888888948</v>
      </c>
      <c r="Y1568">
        <f t="shared" si="367"/>
        <v>338.13142547984188</v>
      </c>
      <c r="Z1568">
        <f t="shared" si="368"/>
        <v>102.11229000000002</v>
      </c>
      <c r="AA1568">
        <f t="shared" si="369"/>
        <v>5481.1756307140158</v>
      </c>
      <c r="AB1568">
        <f t="shared" si="370"/>
        <v>675.36017554012346</v>
      </c>
    </row>
    <row r="1569" spans="2:28" x14ac:dyDescent="0.55000000000000004">
      <c r="B1569" s="7" t="s">
        <v>40</v>
      </c>
      <c r="C1569" s="7">
        <v>1563</v>
      </c>
      <c r="D1569" s="7">
        <v>86</v>
      </c>
      <c r="E1569" s="13">
        <v>106.8</v>
      </c>
      <c r="F1569" s="16">
        <f t="shared" si="371"/>
        <v>0.45833333333333293</v>
      </c>
      <c r="G1569" s="16">
        <f t="shared" si="374"/>
        <v>1.6499999999999986</v>
      </c>
      <c r="I1569">
        <v>30.611111111111111</v>
      </c>
      <c r="J1569">
        <f t="shared" si="360"/>
        <v>450.92254770640437</v>
      </c>
      <c r="K1569">
        <f t="shared" si="361"/>
        <v>107.66654479166657</v>
      </c>
      <c r="L1569">
        <f t="shared" si="362"/>
        <v>1473.2350477064035</v>
      </c>
      <c r="M1569">
        <f t="shared" si="363"/>
        <v>1132.4642143730705</v>
      </c>
      <c r="N1569">
        <f t="shared" si="364"/>
        <v>34665.987895531216</v>
      </c>
      <c r="O1569">
        <f t="shared" si="365"/>
        <v>34665.987895531216</v>
      </c>
      <c r="P1569">
        <f t="shared" si="372"/>
        <v>7789336.3455674704</v>
      </c>
      <c r="Q1569">
        <f t="shared" si="373"/>
        <v>-2273494.7269579233</v>
      </c>
      <c r="S1569">
        <v>34.665987895531217</v>
      </c>
      <c r="T1569">
        <v>7789.3363455674707</v>
      </c>
      <c r="U1569">
        <v>2273.4947269579234</v>
      </c>
      <c r="W1569">
        <v>2273494.7269579233</v>
      </c>
      <c r="X1569">
        <f t="shared" si="366"/>
        <v>681.54166666666606</v>
      </c>
      <c r="Y1569">
        <f t="shared" si="367"/>
        <v>348.81025770640434</v>
      </c>
      <c r="Z1569">
        <f t="shared" si="368"/>
        <v>102.11229000000002</v>
      </c>
      <c r="AA1569">
        <f t="shared" si="369"/>
        <v>5515.8416186095474</v>
      </c>
      <c r="AB1569">
        <f t="shared" si="370"/>
        <v>696.68933179012333</v>
      </c>
    </row>
    <row r="1570" spans="2:28" x14ac:dyDescent="0.55000000000000004">
      <c r="B1570" s="7" t="s">
        <v>40</v>
      </c>
      <c r="C1570" s="7">
        <v>1564</v>
      </c>
      <c r="D1570" s="7">
        <v>87</v>
      </c>
      <c r="E1570" s="13">
        <v>108.5</v>
      </c>
      <c r="F1570" s="16">
        <f t="shared" si="371"/>
        <v>0.47222222222222299</v>
      </c>
      <c r="G1570" s="16">
        <f t="shared" si="374"/>
        <v>1.7000000000000028</v>
      </c>
      <c r="I1570">
        <v>31.083333333333332</v>
      </c>
      <c r="J1570">
        <f t="shared" si="360"/>
        <v>461.76739744357644</v>
      </c>
      <c r="K1570">
        <f t="shared" si="361"/>
        <v>110.9291673611113</v>
      </c>
      <c r="L1570">
        <f t="shared" si="362"/>
        <v>1515.0590641102449</v>
      </c>
      <c r="M1570">
        <f t="shared" si="363"/>
        <v>1163.961841888022</v>
      </c>
      <c r="N1570">
        <f t="shared" si="364"/>
        <v>36179.813918686013</v>
      </c>
      <c r="O1570">
        <f t="shared" si="365"/>
        <v>36179.813918686013</v>
      </c>
      <c r="P1570">
        <f t="shared" si="372"/>
        <v>7825516.1594861569</v>
      </c>
      <c r="Q1570">
        <f t="shared" si="373"/>
        <v>-2273494.7269579233</v>
      </c>
      <c r="S1570">
        <v>36.179813918686015</v>
      </c>
      <c r="T1570">
        <v>7825.5161594861574</v>
      </c>
      <c r="U1570">
        <v>2273.4947269579234</v>
      </c>
      <c r="W1570">
        <v>2273494.7269579233</v>
      </c>
      <c r="X1570">
        <f t="shared" si="366"/>
        <v>702.19444444444559</v>
      </c>
      <c r="Y1570">
        <f t="shared" si="367"/>
        <v>359.65510744357641</v>
      </c>
      <c r="Z1570">
        <f t="shared" si="368"/>
        <v>102.11229000000002</v>
      </c>
      <c r="AA1570">
        <f t="shared" si="369"/>
        <v>5552.0214325282341</v>
      </c>
      <c r="AB1570">
        <f t="shared" si="370"/>
        <v>718.35007986111111</v>
      </c>
    </row>
    <row r="1571" spans="2:28" x14ac:dyDescent="0.55000000000000004">
      <c r="B1571" s="7" t="s">
        <v>40</v>
      </c>
      <c r="C1571" s="7">
        <v>1565</v>
      </c>
      <c r="D1571" s="7">
        <v>88</v>
      </c>
      <c r="E1571" s="13">
        <v>110.2</v>
      </c>
      <c r="F1571" s="16">
        <f t="shared" si="371"/>
        <v>0.47222222222222299</v>
      </c>
      <c r="G1571" s="16">
        <f t="shared" si="374"/>
        <v>1.7000000000000028</v>
      </c>
      <c r="I1571">
        <v>31.583333333333332</v>
      </c>
      <c r="J1571">
        <f t="shared" si="360"/>
        <v>473.43113286024305</v>
      </c>
      <c r="K1571">
        <f t="shared" si="361"/>
        <v>110.9291673611113</v>
      </c>
      <c r="L1571">
        <f t="shared" si="362"/>
        <v>1526.7227995269116</v>
      </c>
      <c r="M1571">
        <f t="shared" si="363"/>
        <v>1175.6255773046887</v>
      </c>
      <c r="N1571">
        <f t="shared" si="364"/>
        <v>37130.174483206414</v>
      </c>
      <c r="O1571">
        <f t="shared" si="365"/>
        <v>37130.174483206414</v>
      </c>
      <c r="P1571">
        <f t="shared" si="372"/>
        <v>7862646.333969363</v>
      </c>
      <c r="Q1571">
        <f t="shared" si="373"/>
        <v>-2273494.7269579233</v>
      </c>
      <c r="S1571">
        <v>37.130174483206417</v>
      </c>
      <c r="T1571">
        <v>7862.6463339693628</v>
      </c>
      <c r="U1571">
        <v>2273.4947269579234</v>
      </c>
      <c r="W1571">
        <v>2273494.7269579233</v>
      </c>
      <c r="X1571">
        <f t="shared" si="366"/>
        <v>702.19444444444559</v>
      </c>
      <c r="Y1571">
        <f t="shared" si="367"/>
        <v>371.31884286024302</v>
      </c>
      <c r="Z1571">
        <f t="shared" si="368"/>
        <v>102.11229000000002</v>
      </c>
      <c r="AA1571">
        <f t="shared" si="369"/>
        <v>5589.1516070114394</v>
      </c>
      <c r="AB1571">
        <f t="shared" si="370"/>
        <v>741.64641319444434</v>
      </c>
    </row>
    <row r="1572" spans="2:28" x14ac:dyDescent="0.55000000000000004">
      <c r="B1572" s="7" t="s">
        <v>40</v>
      </c>
      <c r="C1572" s="7">
        <v>1566</v>
      </c>
      <c r="D1572" s="7">
        <v>89</v>
      </c>
      <c r="E1572" s="13">
        <v>111.9</v>
      </c>
      <c r="F1572" s="16">
        <f t="shared" si="371"/>
        <v>0.4861111111111111</v>
      </c>
      <c r="G1572" s="16">
        <f t="shared" si="374"/>
        <v>1.75</v>
      </c>
      <c r="I1572">
        <v>32.027777777777779</v>
      </c>
      <c r="J1572">
        <f t="shared" si="360"/>
        <v>483.95514944974934</v>
      </c>
      <c r="K1572">
        <f t="shared" si="361"/>
        <v>114.19178993055554</v>
      </c>
      <c r="L1572">
        <f t="shared" si="362"/>
        <v>1568.2259827830826</v>
      </c>
      <c r="M1572">
        <f t="shared" si="363"/>
        <v>1206.8023716719715</v>
      </c>
      <c r="N1572">
        <f t="shared" si="364"/>
        <v>38651.19818160509</v>
      </c>
      <c r="O1572">
        <f t="shared" si="365"/>
        <v>38651.19818160509</v>
      </c>
      <c r="P1572">
        <f t="shared" si="372"/>
        <v>7901297.532150968</v>
      </c>
      <c r="Q1572">
        <f t="shared" si="373"/>
        <v>-2273494.7269579233</v>
      </c>
      <c r="S1572">
        <v>38.651198181605089</v>
      </c>
      <c r="T1572">
        <v>7901.2975321509684</v>
      </c>
      <c r="U1572">
        <v>2273.4947269579234</v>
      </c>
      <c r="W1572">
        <v>2273494.7269579233</v>
      </c>
      <c r="X1572">
        <f t="shared" si="366"/>
        <v>722.84722222222217</v>
      </c>
      <c r="Y1572">
        <f t="shared" si="367"/>
        <v>381.84285944974931</v>
      </c>
      <c r="Z1572">
        <f t="shared" si="368"/>
        <v>102.11229000000002</v>
      </c>
      <c r="AA1572">
        <f t="shared" si="369"/>
        <v>5627.8028051930451</v>
      </c>
      <c r="AB1572">
        <f t="shared" si="370"/>
        <v>762.66635146604949</v>
      </c>
    </row>
    <row r="1573" spans="2:28" x14ac:dyDescent="0.55000000000000004">
      <c r="B1573" s="7" t="s">
        <v>40</v>
      </c>
      <c r="C1573" s="7">
        <v>1567</v>
      </c>
      <c r="D1573" s="7">
        <v>90</v>
      </c>
      <c r="E1573" s="13">
        <v>113.7</v>
      </c>
      <c r="F1573" s="16">
        <f t="shared" si="371"/>
        <v>0.47222222222222104</v>
      </c>
      <c r="G1573" s="16">
        <f t="shared" si="374"/>
        <v>1.6999999999999957</v>
      </c>
      <c r="I1573">
        <v>32.444444444444443</v>
      </c>
      <c r="J1573">
        <f t="shared" si="360"/>
        <v>493.95497580246916</v>
      </c>
      <c r="K1573">
        <f t="shared" si="361"/>
        <v>110.92916736111083</v>
      </c>
      <c r="L1573">
        <f t="shared" si="362"/>
        <v>1547.2466424691331</v>
      </c>
      <c r="M1573">
        <f t="shared" si="363"/>
        <v>1196.1494202469119</v>
      </c>
      <c r="N1573">
        <f t="shared" si="364"/>
        <v>38808.403412455358</v>
      </c>
      <c r="O1573">
        <f t="shared" si="365"/>
        <v>38808.403412455358</v>
      </c>
      <c r="P1573">
        <f t="shared" si="372"/>
        <v>7940105.9355634237</v>
      </c>
      <c r="Q1573">
        <f t="shared" si="373"/>
        <v>-2273494.7269579233</v>
      </c>
      <c r="S1573">
        <v>38.808403412455363</v>
      </c>
      <c r="T1573">
        <v>7940.1059355634243</v>
      </c>
      <c r="U1573">
        <v>2273.4947269579234</v>
      </c>
      <c r="W1573">
        <v>2273494.7269579233</v>
      </c>
      <c r="X1573">
        <f t="shared" si="366"/>
        <v>702.19444444444264</v>
      </c>
      <c r="Y1573">
        <f t="shared" si="367"/>
        <v>391.84268580246913</v>
      </c>
      <c r="Z1573">
        <f t="shared" si="368"/>
        <v>102.11229000000002</v>
      </c>
      <c r="AA1573">
        <f t="shared" si="369"/>
        <v>5666.6112086055009</v>
      </c>
      <c r="AB1573">
        <f t="shared" si="370"/>
        <v>782.63930864197516</v>
      </c>
    </row>
    <row r="1574" spans="2:28" x14ac:dyDescent="0.55000000000000004">
      <c r="B1574" s="7" t="s">
        <v>40</v>
      </c>
      <c r="C1574" s="7">
        <v>1568</v>
      </c>
      <c r="D1574" s="7">
        <v>91</v>
      </c>
      <c r="E1574" s="13">
        <v>115.3</v>
      </c>
      <c r="F1574" s="16">
        <f t="shared" si="371"/>
        <v>0.43055555555555475</v>
      </c>
      <c r="G1574" s="16">
        <f t="shared" si="374"/>
        <v>1.5499999999999972</v>
      </c>
      <c r="I1574">
        <v>32.833333333333336</v>
      </c>
      <c r="J1574">
        <f t="shared" si="360"/>
        <v>503.40476144097232</v>
      </c>
      <c r="K1574">
        <f t="shared" si="361"/>
        <v>101.14129965277759</v>
      </c>
      <c r="L1574">
        <f t="shared" si="362"/>
        <v>1463.7589281076373</v>
      </c>
      <c r="M1574">
        <f t="shared" si="363"/>
        <v>1143.6408725520823</v>
      </c>
      <c r="N1574">
        <f t="shared" si="364"/>
        <v>37549.541982126706</v>
      </c>
      <c r="O1574">
        <f t="shared" si="365"/>
        <v>37549.541982126706</v>
      </c>
      <c r="P1574">
        <f t="shared" si="372"/>
        <v>7977655.4775455501</v>
      </c>
      <c r="Q1574">
        <f t="shared" si="373"/>
        <v>-2273494.7269579233</v>
      </c>
      <c r="S1574">
        <v>37.549541982126705</v>
      </c>
      <c r="T1574">
        <v>7977.6554775455506</v>
      </c>
      <c r="U1574">
        <v>2273.4947269579234</v>
      </c>
      <c r="W1574">
        <v>2273494.7269579233</v>
      </c>
      <c r="X1574">
        <f t="shared" si="366"/>
        <v>640.23611111110995</v>
      </c>
      <c r="Y1574">
        <f t="shared" si="367"/>
        <v>401.29247144097229</v>
      </c>
      <c r="Z1574">
        <f t="shared" si="368"/>
        <v>102.11229000000002</v>
      </c>
      <c r="AA1574">
        <f t="shared" si="369"/>
        <v>5704.1607505876273</v>
      </c>
      <c r="AB1574">
        <f t="shared" si="370"/>
        <v>801.51365277777791</v>
      </c>
    </row>
    <row r="1575" spans="2:28" x14ac:dyDescent="0.55000000000000004">
      <c r="B1575" s="7" t="s">
        <v>40</v>
      </c>
      <c r="C1575" s="7">
        <v>1569</v>
      </c>
      <c r="D1575" s="7">
        <v>92</v>
      </c>
      <c r="E1575" s="13">
        <v>116.8</v>
      </c>
      <c r="F1575" s="16">
        <f t="shared" si="371"/>
        <v>0.40277777777777857</v>
      </c>
      <c r="G1575" s="16">
        <f t="shared" si="374"/>
        <v>1.4500000000000028</v>
      </c>
      <c r="I1575">
        <v>33.194444444444443</v>
      </c>
      <c r="J1575">
        <f t="shared" si="360"/>
        <v>512.28037925298997</v>
      </c>
      <c r="K1575">
        <f t="shared" si="361"/>
        <v>94.616054513889068</v>
      </c>
      <c r="L1575">
        <f t="shared" si="362"/>
        <v>1410.6762125863249</v>
      </c>
      <c r="M1575">
        <f t="shared" si="363"/>
        <v>1111.2109348085467</v>
      </c>
      <c r="N1575">
        <f t="shared" si="364"/>
        <v>36886.029641561479</v>
      </c>
      <c r="O1575">
        <f t="shared" si="365"/>
        <v>36886.029641561479</v>
      </c>
      <c r="P1575">
        <f t="shared" si="372"/>
        <v>8014541.5071871113</v>
      </c>
      <c r="Q1575">
        <f t="shared" si="373"/>
        <v>-2273494.7269579233</v>
      </c>
      <c r="S1575">
        <v>36.886029641561478</v>
      </c>
      <c r="T1575">
        <v>8014.5415071871112</v>
      </c>
      <c r="U1575">
        <v>2273.4947269579234</v>
      </c>
      <c r="W1575">
        <v>2273494.7269579233</v>
      </c>
      <c r="X1575">
        <f t="shared" si="366"/>
        <v>598.93055555555668</v>
      </c>
      <c r="Y1575">
        <f t="shared" si="367"/>
        <v>410.16808925298994</v>
      </c>
      <c r="Z1575">
        <f t="shared" si="368"/>
        <v>102.11229000000002</v>
      </c>
      <c r="AA1575">
        <f t="shared" si="369"/>
        <v>5741.0467802291878</v>
      </c>
      <c r="AB1575">
        <f t="shared" si="370"/>
        <v>819.2411940586419</v>
      </c>
    </row>
    <row r="1576" spans="2:28" x14ac:dyDescent="0.55000000000000004">
      <c r="B1576" s="7" t="s">
        <v>40</v>
      </c>
      <c r="C1576" s="7">
        <v>1570</v>
      </c>
      <c r="D1576" s="7">
        <v>93</v>
      </c>
      <c r="E1576" s="13">
        <v>118.2</v>
      </c>
      <c r="F1576" s="16">
        <f t="shared" si="371"/>
        <v>0.37500000000000039</v>
      </c>
      <c r="G1576" s="16">
        <f t="shared" si="374"/>
        <v>1.3500000000000014</v>
      </c>
      <c r="I1576">
        <v>33.527777777777779</v>
      </c>
      <c r="J1576">
        <f t="shared" si="360"/>
        <v>520.55942549141594</v>
      </c>
      <c r="K1576">
        <f t="shared" si="361"/>
        <v>88.090809375000092</v>
      </c>
      <c r="L1576">
        <f t="shared" si="362"/>
        <v>1356.9969254914167</v>
      </c>
      <c r="M1576">
        <f t="shared" si="363"/>
        <v>1078.1844254914165</v>
      </c>
      <c r="N1576">
        <f t="shared" si="364"/>
        <v>36149.127821337213</v>
      </c>
      <c r="O1576">
        <f t="shared" si="365"/>
        <v>36149.127821337213</v>
      </c>
      <c r="P1576">
        <f t="shared" si="372"/>
        <v>8050690.6350084487</v>
      </c>
      <c r="Q1576">
        <f t="shared" si="373"/>
        <v>-2273494.7269579233</v>
      </c>
      <c r="S1576">
        <v>36.149127821337217</v>
      </c>
      <c r="T1576">
        <v>8050.6906350084491</v>
      </c>
      <c r="U1576">
        <v>2273.4947269579234</v>
      </c>
      <c r="W1576">
        <v>2273494.7269579233</v>
      </c>
      <c r="X1576">
        <f t="shared" si="366"/>
        <v>557.62500000000057</v>
      </c>
      <c r="Y1576">
        <f t="shared" si="367"/>
        <v>418.44713549141596</v>
      </c>
      <c r="Z1576">
        <f t="shared" si="368"/>
        <v>102.11229000000002</v>
      </c>
      <c r="AA1576">
        <f t="shared" si="369"/>
        <v>5777.1959080505258</v>
      </c>
      <c r="AB1576">
        <f t="shared" si="370"/>
        <v>835.77718479938267</v>
      </c>
    </row>
    <row r="1577" spans="2:28" x14ac:dyDescent="0.55000000000000004">
      <c r="B1577" s="7" t="s">
        <v>40</v>
      </c>
      <c r="C1577" s="7">
        <v>1571</v>
      </c>
      <c r="D1577" s="7">
        <v>94</v>
      </c>
      <c r="E1577" s="13">
        <v>119.5</v>
      </c>
      <c r="F1577" s="16">
        <f t="shared" si="371"/>
        <v>0.34722222222222221</v>
      </c>
      <c r="G1577" s="16">
        <f t="shared" si="374"/>
        <v>1.25</v>
      </c>
      <c r="I1577">
        <v>33.833333333333336</v>
      </c>
      <c r="J1577">
        <f t="shared" si="360"/>
        <v>528.22121977430561</v>
      </c>
      <c r="K1577">
        <f t="shared" si="361"/>
        <v>81.565564236111115</v>
      </c>
      <c r="L1577">
        <f t="shared" si="362"/>
        <v>1302.7003864409721</v>
      </c>
      <c r="M1577">
        <f t="shared" si="363"/>
        <v>1044.54066421875</v>
      </c>
      <c r="N1577">
        <f t="shared" si="364"/>
        <v>35340.292472734378</v>
      </c>
      <c r="O1577">
        <f t="shared" si="365"/>
        <v>35340.292472734378</v>
      </c>
      <c r="P1577">
        <f t="shared" si="372"/>
        <v>8086030.9274811829</v>
      </c>
      <c r="Q1577">
        <f t="shared" si="373"/>
        <v>-2273494.7269579233</v>
      </c>
      <c r="S1577">
        <v>35.340292472734376</v>
      </c>
      <c r="T1577">
        <v>8086.0309274811834</v>
      </c>
      <c r="U1577">
        <v>2273.4947269579234</v>
      </c>
      <c r="W1577">
        <v>2273494.7269579233</v>
      </c>
      <c r="X1577">
        <f t="shared" si="366"/>
        <v>516.31944444444446</v>
      </c>
      <c r="Y1577">
        <f t="shared" si="367"/>
        <v>426.10892977430564</v>
      </c>
      <c r="Z1577">
        <f t="shared" si="368"/>
        <v>102.11229000000002</v>
      </c>
      <c r="AA1577">
        <f t="shared" si="369"/>
        <v>5812.53620052326</v>
      </c>
      <c r="AB1577">
        <f t="shared" si="370"/>
        <v>851.08031944444451</v>
      </c>
    </row>
    <row r="1578" spans="2:28" x14ac:dyDescent="0.55000000000000004">
      <c r="B1578" s="7" t="s">
        <v>40</v>
      </c>
      <c r="C1578" s="7">
        <v>1572</v>
      </c>
      <c r="D1578" s="7">
        <v>95</v>
      </c>
      <c r="E1578" s="13">
        <v>120.7</v>
      </c>
      <c r="F1578" s="16">
        <f t="shared" si="371"/>
        <v>0.31944444444444403</v>
      </c>
      <c r="G1578" s="16">
        <f t="shared" si="374"/>
        <v>1.1499999999999986</v>
      </c>
      <c r="I1578">
        <v>34.055555555555557</v>
      </c>
      <c r="J1578">
        <f t="shared" si="360"/>
        <v>533.8370923823303</v>
      </c>
      <c r="K1578">
        <f t="shared" si="361"/>
        <v>75.040319097222124</v>
      </c>
      <c r="L1578">
        <f t="shared" si="362"/>
        <v>1246.3579257156628</v>
      </c>
      <c r="M1578">
        <f t="shared" si="363"/>
        <v>1008.8509812712186</v>
      </c>
      <c r="N1578">
        <f t="shared" si="364"/>
        <v>34356.980639958725</v>
      </c>
      <c r="O1578">
        <f t="shared" si="365"/>
        <v>34356.980639958725</v>
      </c>
      <c r="P1578">
        <f t="shared" si="372"/>
        <v>8120387.9081211416</v>
      </c>
      <c r="Q1578">
        <f t="shared" si="373"/>
        <v>-2273494.7269579233</v>
      </c>
      <c r="S1578">
        <v>34.356980639958728</v>
      </c>
      <c r="T1578">
        <v>8120.3879081211417</v>
      </c>
      <c r="U1578">
        <v>2273.4947269579234</v>
      </c>
      <c r="W1578">
        <v>2273494.7269579233</v>
      </c>
      <c r="X1578">
        <f t="shared" si="366"/>
        <v>475.01388888888829</v>
      </c>
      <c r="Y1578">
        <f t="shared" si="367"/>
        <v>431.72480238233032</v>
      </c>
      <c r="Z1578">
        <f t="shared" si="368"/>
        <v>102.11229000000002</v>
      </c>
      <c r="AA1578">
        <f t="shared" si="369"/>
        <v>5846.8931811632183</v>
      </c>
      <c r="AB1578">
        <f t="shared" si="370"/>
        <v>862.29707253086428</v>
      </c>
    </row>
    <row r="1579" spans="2:28" x14ac:dyDescent="0.55000000000000004">
      <c r="B1579" s="7" t="s">
        <v>40</v>
      </c>
      <c r="C1579" s="7">
        <v>1573</v>
      </c>
      <c r="D1579" s="7">
        <v>96</v>
      </c>
      <c r="E1579" s="13">
        <v>121.8</v>
      </c>
      <c r="F1579" s="16">
        <f t="shared" si="371"/>
        <v>0.26388888888888767</v>
      </c>
      <c r="G1579" s="16">
        <f t="shared" si="374"/>
        <v>0.94999999999999574</v>
      </c>
      <c r="I1579">
        <v>34.222222222222221</v>
      </c>
      <c r="J1579">
        <f t="shared" si="360"/>
        <v>538.07312395061729</v>
      </c>
      <c r="K1579">
        <f t="shared" si="361"/>
        <v>61.989828819444156</v>
      </c>
      <c r="L1579">
        <f t="shared" si="362"/>
        <v>1126.6772906172812</v>
      </c>
      <c r="M1579">
        <f t="shared" si="363"/>
        <v>930.47590172839318</v>
      </c>
      <c r="N1579">
        <f t="shared" si="364"/>
        <v>31842.953081371677</v>
      </c>
      <c r="O1579">
        <f t="shared" si="365"/>
        <v>31842.953081371677</v>
      </c>
      <c r="P1579">
        <f t="shared" si="372"/>
        <v>8152230.8612025129</v>
      </c>
      <c r="Q1579">
        <f t="shared" si="373"/>
        <v>-2273494.7269579233</v>
      </c>
      <c r="S1579">
        <v>31.842953081371679</v>
      </c>
      <c r="T1579">
        <v>8152.2308612025126</v>
      </c>
      <c r="U1579">
        <v>2273.4947269579234</v>
      </c>
      <c r="W1579">
        <v>2273494.7269579233</v>
      </c>
      <c r="X1579">
        <f t="shared" si="366"/>
        <v>392.40277777777595</v>
      </c>
      <c r="Y1579">
        <f t="shared" si="367"/>
        <v>435.96083395061731</v>
      </c>
      <c r="Z1579">
        <f t="shared" si="368"/>
        <v>102.11229000000002</v>
      </c>
      <c r="AA1579">
        <f t="shared" si="369"/>
        <v>5878.7361342445893</v>
      </c>
      <c r="AB1579">
        <f t="shared" si="370"/>
        <v>870.75782716049378</v>
      </c>
    </row>
    <row r="1580" spans="2:28" x14ac:dyDescent="0.55000000000000004">
      <c r="B1580" s="7" t="s">
        <v>40</v>
      </c>
      <c r="C1580" s="7">
        <v>1574</v>
      </c>
      <c r="D1580" s="7">
        <v>97</v>
      </c>
      <c r="E1580" s="13">
        <v>122.6</v>
      </c>
      <c r="F1580" s="16">
        <f t="shared" si="371"/>
        <v>0.19444444444444522</v>
      </c>
      <c r="G1580" s="16">
        <f t="shared" si="374"/>
        <v>0.70000000000000284</v>
      </c>
      <c r="I1580">
        <v>34.333333333333336</v>
      </c>
      <c r="J1580">
        <f t="shared" si="360"/>
        <v>540.90863409722226</v>
      </c>
      <c r="K1580">
        <f t="shared" si="361"/>
        <v>45.676715972222404</v>
      </c>
      <c r="L1580">
        <f t="shared" si="362"/>
        <v>974.61696743055734</v>
      </c>
      <c r="M1580">
        <f t="shared" si="363"/>
        <v>830.04752298611231</v>
      </c>
      <c r="N1580">
        <f t="shared" si="364"/>
        <v>28498.298289189857</v>
      </c>
      <c r="O1580">
        <f t="shared" si="365"/>
        <v>28498.298289189857</v>
      </c>
      <c r="P1580">
        <f t="shared" si="372"/>
        <v>8180729.1594917029</v>
      </c>
      <c r="Q1580">
        <f t="shared" si="373"/>
        <v>-2273494.7269579233</v>
      </c>
      <c r="S1580">
        <v>28.498298289189858</v>
      </c>
      <c r="T1580">
        <v>8180.7291594917033</v>
      </c>
      <c r="U1580">
        <v>2273.4947269579234</v>
      </c>
      <c r="W1580">
        <v>2273494.7269579233</v>
      </c>
      <c r="X1580">
        <f t="shared" si="366"/>
        <v>289.13888888889005</v>
      </c>
      <c r="Y1580">
        <f t="shared" si="367"/>
        <v>438.79634409722229</v>
      </c>
      <c r="Z1580">
        <f t="shared" si="368"/>
        <v>102.11229000000002</v>
      </c>
      <c r="AA1580">
        <f t="shared" si="369"/>
        <v>5907.2344325337799</v>
      </c>
      <c r="AB1580">
        <f t="shared" si="370"/>
        <v>876.42127777777785</v>
      </c>
    </row>
    <row r="1581" spans="2:28" x14ac:dyDescent="0.55000000000000004">
      <c r="B1581" s="7" t="s">
        <v>40</v>
      </c>
      <c r="C1581" s="7">
        <v>1575</v>
      </c>
      <c r="D1581" s="7">
        <v>98</v>
      </c>
      <c r="E1581" s="13">
        <v>123.2</v>
      </c>
      <c r="F1581" s="16">
        <f t="shared" si="371"/>
        <v>0.1388888888888889</v>
      </c>
      <c r="G1581" s="16">
        <f t="shared" si="374"/>
        <v>0.5</v>
      </c>
      <c r="I1581">
        <v>34.361111111111114</v>
      </c>
      <c r="J1581">
        <f t="shared" si="360"/>
        <v>541.6189477715086</v>
      </c>
      <c r="K1581">
        <f t="shared" si="361"/>
        <v>32.62622569444445</v>
      </c>
      <c r="L1581">
        <f t="shared" si="362"/>
        <v>851.41061443817534</v>
      </c>
      <c r="M1581">
        <f t="shared" si="363"/>
        <v>748.14672554928643</v>
      </c>
      <c r="N1581">
        <f t="shared" si="364"/>
        <v>25707.152764012983</v>
      </c>
      <c r="O1581">
        <f t="shared" si="365"/>
        <v>25707.152764012983</v>
      </c>
      <c r="P1581">
        <f t="shared" si="372"/>
        <v>8206436.312255716</v>
      </c>
      <c r="Q1581">
        <f t="shared" si="373"/>
        <v>-2273494.7269579233</v>
      </c>
      <c r="S1581">
        <v>25.707152764012982</v>
      </c>
      <c r="T1581">
        <v>8206.436312255717</v>
      </c>
      <c r="U1581">
        <v>2273.4947269579234</v>
      </c>
      <c r="W1581">
        <v>2273494.7269579233</v>
      </c>
      <c r="X1581">
        <f t="shared" si="366"/>
        <v>206.5277777777778</v>
      </c>
      <c r="Y1581">
        <f t="shared" si="367"/>
        <v>439.50665777150863</v>
      </c>
      <c r="Z1581">
        <f t="shared" si="368"/>
        <v>102.11229000000002</v>
      </c>
      <c r="AA1581">
        <f t="shared" si="369"/>
        <v>5932.9415852977936</v>
      </c>
      <c r="AB1581">
        <f t="shared" si="370"/>
        <v>877.84000887345712</v>
      </c>
    </row>
    <row r="1582" spans="2:28" x14ac:dyDescent="0.55000000000000004">
      <c r="B1582" s="7" t="s">
        <v>40</v>
      </c>
      <c r="C1582" s="7">
        <v>1576</v>
      </c>
      <c r="D1582" s="7">
        <v>99</v>
      </c>
      <c r="E1582" s="13">
        <v>123.6</v>
      </c>
      <c r="F1582" s="16">
        <f t="shared" si="371"/>
        <v>6.9444444444444448E-2</v>
      </c>
      <c r="G1582" s="16">
        <f t="shared" si="374"/>
        <v>0.25</v>
      </c>
      <c r="I1582">
        <v>34.333333333333336</v>
      </c>
      <c r="J1582">
        <f t="shared" si="360"/>
        <v>540.90863409722226</v>
      </c>
      <c r="K1582">
        <f t="shared" si="361"/>
        <v>16.313112847222225</v>
      </c>
      <c r="L1582">
        <f t="shared" si="362"/>
        <v>695.80446743055563</v>
      </c>
      <c r="M1582">
        <f t="shared" si="363"/>
        <v>644.17252298611118</v>
      </c>
      <c r="N1582">
        <f t="shared" si="364"/>
        <v>22116.589955856485</v>
      </c>
      <c r="O1582">
        <f t="shared" si="365"/>
        <v>22116.589955856485</v>
      </c>
      <c r="P1582">
        <f t="shared" si="372"/>
        <v>8228552.902211572</v>
      </c>
      <c r="Q1582">
        <f t="shared" si="373"/>
        <v>-2273494.7269579233</v>
      </c>
      <c r="S1582">
        <v>22.116589955856487</v>
      </c>
      <c r="T1582">
        <v>8228.5529022115716</v>
      </c>
      <c r="U1582">
        <v>2273.4947269579234</v>
      </c>
      <c r="W1582">
        <v>2273494.7269579233</v>
      </c>
      <c r="X1582">
        <f t="shared" si="366"/>
        <v>103.2638888888889</v>
      </c>
      <c r="Y1582">
        <f t="shared" si="367"/>
        <v>438.79634409722229</v>
      </c>
      <c r="Z1582">
        <f t="shared" si="368"/>
        <v>102.11229000000002</v>
      </c>
      <c r="AA1582">
        <f t="shared" si="369"/>
        <v>5955.0581752536482</v>
      </c>
      <c r="AB1582">
        <f t="shared" si="370"/>
        <v>876.42127777777785</v>
      </c>
    </row>
    <row r="1583" spans="2:28" x14ac:dyDescent="0.55000000000000004">
      <c r="B1583" s="7" t="s">
        <v>40</v>
      </c>
      <c r="C1583" s="7">
        <v>1577</v>
      </c>
      <c r="D1583" s="7">
        <v>100</v>
      </c>
      <c r="E1583" s="13">
        <v>123.7</v>
      </c>
      <c r="F1583" s="16">
        <f t="shared" si="371"/>
        <v>0</v>
      </c>
      <c r="G1583" s="16">
        <f t="shared" si="374"/>
        <v>0</v>
      </c>
      <c r="I1583">
        <v>34.25</v>
      </c>
      <c r="J1583">
        <f t="shared" si="360"/>
        <v>538.78113980468754</v>
      </c>
      <c r="K1583">
        <f t="shared" si="361"/>
        <v>0</v>
      </c>
      <c r="L1583">
        <f t="shared" si="362"/>
        <v>538.78113980468754</v>
      </c>
      <c r="M1583">
        <f t="shared" si="363"/>
        <v>538.78113980468754</v>
      </c>
      <c r="N1583">
        <f t="shared" si="364"/>
        <v>18453.254038310548</v>
      </c>
      <c r="O1583">
        <f t="shared" si="365"/>
        <v>18453.254038310548</v>
      </c>
      <c r="P1583">
        <f t="shared" si="372"/>
        <v>8247006.1562498827</v>
      </c>
      <c r="Q1583">
        <f t="shared" si="373"/>
        <v>-2273494.7269579233</v>
      </c>
      <c r="S1583">
        <v>18.453254038310547</v>
      </c>
      <c r="T1583">
        <v>8247.0061562498831</v>
      </c>
      <c r="U1583">
        <v>2273.4947269579234</v>
      </c>
      <c r="W1583">
        <v>2273494.7269579233</v>
      </c>
      <c r="X1583">
        <f t="shared" si="366"/>
        <v>0</v>
      </c>
      <c r="Y1583">
        <f t="shared" si="367"/>
        <v>436.66884980468751</v>
      </c>
      <c r="Z1583">
        <f t="shared" si="368"/>
        <v>102.11229000000002</v>
      </c>
      <c r="AA1583">
        <f t="shared" si="369"/>
        <v>5973.5114292919598</v>
      </c>
      <c r="AB1583">
        <f t="shared" si="370"/>
        <v>872.17196875000002</v>
      </c>
    </row>
    <row r="1584" spans="2:28" x14ac:dyDescent="0.55000000000000004">
      <c r="B1584" s="7" t="s">
        <v>40</v>
      </c>
      <c r="C1584" s="7">
        <v>1578</v>
      </c>
      <c r="D1584" s="7">
        <v>101</v>
      </c>
      <c r="E1584" s="13">
        <v>123.6</v>
      </c>
      <c r="F1584" s="16">
        <f t="shared" si="371"/>
        <v>-5.5555555555556344E-2</v>
      </c>
      <c r="G1584" s="16">
        <f t="shared" si="374"/>
        <v>-0.20000000000000284</v>
      </c>
      <c r="I1584">
        <v>34.166666666666664</v>
      </c>
      <c r="J1584">
        <f t="shared" si="360"/>
        <v>536.65881560763887</v>
      </c>
      <c r="K1584">
        <f t="shared" si="361"/>
        <v>-13.050490277777962</v>
      </c>
      <c r="L1584">
        <f t="shared" si="362"/>
        <v>412.74214894097042</v>
      </c>
      <c r="M1584">
        <f t="shared" si="363"/>
        <v>454.04770449652659</v>
      </c>
      <c r="N1584">
        <f t="shared" si="364"/>
        <v>15513.296570297991</v>
      </c>
      <c r="O1584">
        <f t="shared" si="365"/>
        <v>15513.296570297991</v>
      </c>
      <c r="P1584">
        <f t="shared" si="372"/>
        <v>8262519.4528201809</v>
      </c>
      <c r="Q1584">
        <f t="shared" si="373"/>
        <v>-2273494.7269579233</v>
      </c>
      <c r="S1584">
        <v>15.513296570297991</v>
      </c>
      <c r="T1584">
        <v>8262.519452820181</v>
      </c>
      <c r="U1584">
        <v>2273.4947269579234</v>
      </c>
      <c r="W1584">
        <v>2273494.7269579233</v>
      </c>
      <c r="X1584">
        <f t="shared" si="366"/>
        <v>-82.61111111111228</v>
      </c>
      <c r="Y1584">
        <f t="shared" si="367"/>
        <v>434.54652560763884</v>
      </c>
      <c r="Z1584">
        <f t="shared" si="368"/>
        <v>102.11229000000002</v>
      </c>
      <c r="AA1584">
        <f t="shared" si="369"/>
        <v>5989.0247258622576</v>
      </c>
      <c r="AB1584">
        <f t="shared" si="370"/>
        <v>867.93298611111084</v>
      </c>
    </row>
    <row r="1585" spans="2:28" x14ac:dyDescent="0.55000000000000004">
      <c r="B1585" s="7" t="s">
        <v>40</v>
      </c>
      <c r="C1585" s="7">
        <v>1579</v>
      </c>
      <c r="D1585" s="7">
        <v>102</v>
      </c>
      <c r="E1585" s="13">
        <v>123.3</v>
      </c>
      <c r="F1585" s="16">
        <f t="shared" si="371"/>
        <v>-8.3333333333332538E-2</v>
      </c>
      <c r="G1585" s="16">
        <f t="shared" si="374"/>
        <v>-0.29999999999999716</v>
      </c>
      <c r="I1585">
        <v>34.027777777777779</v>
      </c>
      <c r="J1585">
        <f t="shared" si="360"/>
        <v>533.13309771363822</v>
      </c>
      <c r="K1585">
        <f t="shared" si="361"/>
        <v>-19.575735416666479</v>
      </c>
      <c r="L1585">
        <f t="shared" si="362"/>
        <v>347.25809771363998</v>
      </c>
      <c r="M1585">
        <f t="shared" si="363"/>
        <v>409.21643104697273</v>
      </c>
      <c r="N1585">
        <f t="shared" si="364"/>
        <v>13924.725778681712</v>
      </c>
      <c r="O1585">
        <f t="shared" si="365"/>
        <v>13924.725778681712</v>
      </c>
      <c r="P1585">
        <f t="shared" si="372"/>
        <v>8276444.1785988631</v>
      </c>
      <c r="Q1585">
        <f t="shared" si="373"/>
        <v>-2273494.7269579233</v>
      </c>
      <c r="S1585">
        <v>13.924725778681712</v>
      </c>
      <c r="T1585">
        <v>8276.4441785988638</v>
      </c>
      <c r="U1585">
        <v>2273.4947269579234</v>
      </c>
      <c r="W1585">
        <v>2273494.7269579233</v>
      </c>
      <c r="X1585">
        <f t="shared" si="366"/>
        <v>-123.91666666666548</v>
      </c>
      <c r="Y1585">
        <f t="shared" si="367"/>
        <v>431.02080771363819</v>
      </c>
      <c r="Z1585">
        <f t="shared" si="368"/>
        <v>102.11229000000002</v>
      </c>
      <c r="AA1585">
        <f t="shared" si="369"/>
        <v>6002.9494516409404</v>
      </c>
      <c r="AB1585">
        <f t="shared" si="370"/>
        <v>860.89096257716051</v>
      </c>
    </row>
    <row r="1586" spans="2:28" x14ac:dyDescent="0.55000000000000004">
      <c r="B1586" s="7" t="s">
        <v>40</v>
      </c>
      <c r="C1586" s="7">
        <v>1580</v>
      </c>
      <c r="D1586" s="7">
        <v>103</v>
      </c>
      <c r="E1586" s="13">
        <v>123</v>
      </c>
      <c r="F1586" s="16">
        <f t="shared" si="371"/>
        <v>-0.11111111111111072</v>
      </c>
      <c r="G1586" s="16">
        <f t="shared" si="374"/>
        <v>-0.39999999999999858</v>
      </c>
      <c r="I1586">
        <v>33.916666666666664</v>
      </c>
      <c r="J1586">
        <f t="shared" si="360"/>
        <v>530.32286358940974</v>
      </c>
      <c r="K1586">
        <f t="shared" si="361"/>
        <v>-26.100980555555463</v>
      </c>
      <c r="L1586">
        <f t="shared" si="362"/>
        <v>282.48953025607733</v>
      </c>
      <c r="M1586">
        <f t="shared" si="363"/>
        <v>365.10064136718813</v>
      </c>
      <c r="N1586">
        <f t="shared" si="364"/>
        <v>12382.99675303713</v>
      </c>
      <c r="O1586">
        <f t="shared" si="365"/>
        <v>12382.99675303713</v>
      </c>
      <c r="P1586">
        <f t="shared" si="372"/>
        <v>8288827.1753519</v>
      </c>
      <c r="Q1586">
        <f t="shared" si="373"/>
        <v>-2273494.7269579233</v>
      </c>
      <c r="S1586">
        <v>12.38299675303713</v>
      </c>
      <c r="T1586">
        <v>8288.8271753519002</v>
      </c>
      <c r="U1586">
        <v>2273.4947269579234</v>
      </c>
      <c r="W1586">
        <v>2273494.7269579233</v>
      </c>
      <c r="X1586">
        <f t="shared" si="366"/>
        <v>-165.22222222222163</v>
      </c>
      <c r="Y1586">
        <f t="shared" si="367"/>
        <v>428.21057358940971</v>
      </c>
      <c r="Z1586">
        <f t="shared" si="368"/>
        <v>102.11229000000002</v>
      </c>
      <c r="AA1586">
        <f t="shared" si="369"/>
        <v>6015.3324483939768</v>
      </c>
      <c r="AB1586">
        <f t="shared" si="370"/>
        <v>855.27799652777765</v>
      </c>
    </row>
    <row r="1587" spans="2:28" x14ac:dyDescent="0.55000000000000004">
      <c r="B1587" s="7" t="s">
        <v>40</v>
      </c>
      <c r="C1587" s="7">
        <v>1581</v>
      </c>
      <c r="D1587" s="7">
        <v>104</v>
      </c>
      <c r="E1587" s="13">
        <v>122.5</v>
      </c>
      <c r="F1587" s="16">
        <f t="shared" si="371"/>
        <v>-0.12500000000000078</v>
      </c>
      <c r="G1587" s="16">
        <f t="shared" si="374"/>
        <v>-0.45000000000000284</v>
      </c>
      <c r="I1587">
        <v>33.75</v>
      </c>
      <c r="J1587">
        <f t="shared" si="360"/>
        <v>526.12474605468753</v>
      </c>
      <c r="K1587">
        <f t="shared" si="361"/>
        <v>-29.363603125000186</v>
      </c>
      <c r="L1587">
        <f t="shared" si="362"/>
        <v>247.31224605468583</v>
      </c>
      <c r="M1587">
        <f t="shared" si="363"/>
        <v>340.2497460546864</v>
      </c>
      <c r="N1587">
        <f t="shared" si="364"/>
        <v>11483.428929345666</v>
      </c>
      <c r="O1587">
        <f t="shared" si="365"/>
        <v>11483.428929345666</v>
      </c>
      <c r="P1587">
        <f t="shared" si="372"/>
        <v>8300310.6042812457</v>
      </c>
      <c r="Q1587">
        <f t="shared" si="373"/>
        <v>-2273494.7269579233</v>
      </c>
      <c r="S1587">
        <v>11.483428929345665</v>
      </c>
      <c r="T1587">
        <v>8300.3106042812451</v>
      </c>
      <c r="U1587">
        <v>2273.4947269579234</v>
      </c>
      <c r="W1587">
        <v>2273494.7269579233</v>
      </c>
      <c r="X1587">
        <f t="shared" si="366"/>
        <v>-185.87500000000117</v>
      </c>
      <c r="Y1587">
        <f t="shared" si="367"/>
        <v>424.01245605468756</v>
      </c>
      <c r="Z1587">
        <f t="shared" si="368"/>
        <v>102.11229000000002</v>
      </c>
      <c r="AA1587">
        <f t="shared" si="369"/>
        <v>6026.8158773233217</v>
      </c>
      <c r="AB1587">
        <f t="shared" si="370"/>
        <v>846.89296875000002</v>
      </c>
    </row>
    <row r="1588" spans="2:28" x14ac:dyDescent="0.55000000000000004">
      <c r="B1588" s="7" t="s">
        <v>40</v>
      </c>
      <c r="C1588" s="7">
        <v>1582</v>
      </c>
      <c r="D1588" s="7">
        <v>105</v>
      </c>
      <c r="E1588" s="13">
        <v>122.1</v>
      </c>
      <c r="F1588" s="16">
        <f t="shared" si="371"/>
        <v>-0.1388888888888889</v>
      </c>
      <c r="G1588" s="16">
        <f t="shared" si="374"/>
        <v>-0.5</v>
      </c>
      <c r="I1588">
        <v>33.555555555555557</v>
      </c>
      <c r="J1588">
        <f t="shared" si="360"/>
        <v>521.25307996913591</v>
      </c>
      <c r="K1588">
        <f t="shared" si="361"/>
        <v>-32.62622569444445</v>
      </c>
      <c r="L1588">
        <f t="shared" si="362"/>
        <v>211.46141330246917</v>
      </c>
      <c r="M1588">
        <f t="shared" si="363"/>
        <v>314.72530219135808</v>
      </c>
      <c r="N1588">
        <f t="shared" si="364"/>
        <v>10560.782362421127</v>
      </c>
      <c r="O1588">
        <f t="shared" si="365"/>
        <v>10560.782362421127</v>
      </c>
      <c r="P1588">
        <f t="shared" si="372"/>
        <v>8310871.3866436668</v>
      </c>
      <c r="Q1588">
        <f t="shared" si="373"/>
        <v>-2273494.7269579233</v>
      </c>
      <c r="S1588">
        <v>10.560782362421127</v>
      </c>
      <c r="T1588">
        <v>8310.8713866436665</v>
      </c>
      <c r="U1588">
        <v>2273.4947269579234</v>
      </c>
      <c r="W1588">
        <v>2273494.7269579233</v>
      </c>
      <c r="X1588">
        <f t="shared" si="366"/>
        <v>-206.5277777777778</v>
      </c>
      <c r="Y1588">
        <f t="shared" si="367"/>
        <v>419.14078996913594</v>
      </c>
      <c r="Z1588">
        <f t="shared" si="368"/>
        <v>102.11229000000002</v>
      </c>
      <c r="AA1588">
        <f t="shared" si="369"/>
        <v>6037.3766596857431</v>
      </c>
      <c r="AB1588">
        <f t="shared" si="370"/>
        <v>837.16264197530882</v>
      </c>
    </row>
    <row r="1589" spans="2:28" x14ac:dyDescent="0.55000000000000004">
      <c r="B1589" s="7" t="s">
        <v>40</v>
      </c>
      <c r="C1589" s="7">
        <v>1583</v>
      </c>
      <c r="D1589" s="7">
        <v>106</v>
      </c>
      <c r="E1589" s="13">
        <v>121.5</v>
      </c>
      <c r="F1589" s="16">
        <f t="shared" si="371"/>
        <v>-0.18055555555555516</v>
      </c>
      <c r="G1589" s="16">
        <f t="shared" si="374"/>
        <v>-0.64999999999999858</v>
      </c>
      <c r="I1589">
        <v>33.333333333333336</v>
      </c>
      <c r="J1589">
        <f t="shared" si="360"/>
        <v>515.71992888888906</v>
      </c>
      <c r="K1589">
        <f t="shared" si="361"/>
        <v>-42.414093402777688</v>
      </c>
      <c r="L1589">
        <f t="shared" si="362"/>
        <v>112.99076222222328</v>
      </c>
      <c r="M1589">
        <f t="shared" si="363"/>
        <v>247.23381777777854</v>
      </c>
      <c r="N1589">
        <f t="shared" si="364"/>
        <v>8241.127259259285</v>
      </c>
      <c r="O1589">
        <f t="shared" si="365"/>
        <v>8241.127259259285</v>
      </c>
      <c r="P1589">
        <f t="shared" si="372"/>
        <v>8319112.5139029259</v>
      </c>
      <c r="Q1589">
        <f t="shared" si="373"/>
        <v>-2273494.7269579233</v>
      </c>
      <c r="S1589">
        <v>8.2411272592592848</v>
      </c>
      <c r="T1589">
        <v>8319.1125139029264</v>
      </c>
      <c r="U1589">
        <v>2273.4947269579234</v>
      </c>
      <c r="W1589">
        <v>2273494.7269579233</v>
      </c>
      <c r="X1589">
        <f t="shared" si="366"/>
        <v>-268.48611111111052</v>
      </c>
      <c r="Y1589">
        <f t="shared" si="367"/>
        <v>413.60763888888903</v>
      </c>
      <c r="Z1589">
        <f t="shared" si="368"/>
        <v>102.11229000000002</v>
      </c>
      <c r="AA1589">
        <f t="shared" si="369"/>
        <v>6045.617786945003</v>
      </c>
      <c r="AB1589">
        <f t="shared" si="370"/>
        <v>826.1111111111112</v>
      </c>
    </row>
    <row r="1590" spans="2:28" x14ac:dyDescent="0.55000000000000004">
      <c r="B1590" s="7" t="s">
        <v>40</v>
      </c>
      <c r="C1590" s="7">
        <v>1584</v>
      </c>
      <c r="D1590" s="7">
        <v>107</v>
      </c>
      <c r="E1590" s="13">
        <v>120.8</v>
      </c>
      <c r="F1590" s="16">
        <f t="shared" si="371"/>
        <v>-0.20833333333333331</v>
      </c>
      <c r="G1590" s="16">
        <f t="shared" si="374"/>
        <v>-0.75</v>
      </c>
      <c r="I1590">
        <v>33.083333333333336</v>
      </c>
      <c r="J1590">
        <f t="shared" si="360"/>
        <v>509.53907973524315</v>
      </c>
      <c r="K1590">
        <f t="shared" si="361"/>
        <v>-48.939338541666665</v>
      </c>
      <c r="L1590">
        <f t="shared" si="362"/>
        <v>44.851579735243206</v>
      </c>
      <c r="M1590">
        <f t="shared" si="363"/>
        <v>199.74741306857652</v>
      </c>
      <c r="N1590">
        <f t="shared" si="364"/>
        <v>6608.3102490187403</v>
      </c>
      <c r="O1590">
        <f t="shared" si="365"/>
        <v>6608.3102490187403</v>
      </c>
      <c r="P1590">
        <f t="shared" si="372"/>
        <v>8325720.8241519444</v>
      </c>
      <c r="Q1590">
        <f t="shared" si="373"/>
        <v>-2273494.7269579233</v>
      </c>
      <c r="S1590">
        <v>6.6083102490187402</v>
      </c>
      <c r="T1590">
        <v>8325.7208241519438</v>
      </c>
      <c r="U1590">
        <v>2273.4947269579234</v>
      </c>
      <c r="W1590">
        <v>2273494.7269579233</v>
      </c>
      <c r="X1590">
        <f t="shared" si="366"/>
        <v>-309.79166666666663</v>
      </c>
      <c r="Y1590">
        <f t="shared" si="367"/>
        <v>407.42678973524312</v>
      </c>
      <c r="Z1590">
        <f t="shared" si="368"/>
        <v>102.11229000000002</v>
      </c>
      <c r="AA1590">
        <f t="shared" si="369"/>
        <v>6052.2260971940204</v>
      </c>
      <c r="AB1590">
        <f t="shared" si="370"/>
        <v>813.76591319444447</v>
      </c>
    </row>
    <row r="1591" spans="2:28" x14ac:dyDescent="0.55000000000000004">
      <c r="B1591" s="7" t="s">
        <v>40</v>
      </c>
      <c r="C1591" s="7">
        <v>1585</v>
      </c>
      <c r="D1591" s="7">
        <v>108</v>
      </c>
      <c r="E1591" s="13">
        <v>120</v>
      </c>
      <c r="F1591" s="16">
        <f t="shared" si="371"/>
        <v>-0.23611111111111149</v>
      </c>
      <c r="G1591" s="16">
        <f t="shared" si="374"/>
        <v>-0.85000000000000142</v>
      </c>
      <c r="I1591">
        <v>32.805555555555557</v>
      </c>
      <c r="J1591">
        <f t="shared" si="360"/>
        <v>502.72604279465673</v>
      </c>
      <c r="K1591">
        <f t="shared" si="361"/>
        <v>-55.464583680555648</v>
      </c>
      <c r="L1591">
        <f t="shared" si="362"/>
        <v>-23.919790538677461</v>
      </c>
      <c r="M1591">
        <f t="shared" si="363"/>
        <v>151.62882057243394</v>
      </c>
      <c r="N1591">
        <f t="shared" si="364"/>
        <v>4974.2676971123465</v>
      </c>
      <c r="O1591">
        <f t="shared" si="365"/>
        <v>4974.2676971123465</v>
      </c>
      <c r="P1591">
        <f t="shared" si="372"/>
        <v>8330695.091849057</v>
      </c>
      <c r="Q1591">
        <f t="shared" si="373"/>
        <v>-2273494.7269579233</v>
      </c>
      <c r="S1591">
        <v>4.9742676971123467</v>
      </c>
      <c r="T1591">
        <v>8330.6950918490566</v>
      </c>
      <c r="U1591">
        <v>2273.4947269579234</v>
      </c>
      <c r="W1591">
        <v>2273494.7269579233</v>
      </c>
      <c r="X1591">
        <f t="shared" si="366"/>
        <v>-351.0972222222228</v>
      </c>
      <c r="Y1591">
        <f t="shared" si="367"/>
        <v>400.6137527946567</v>
      </c>
      <c r="Z1591">
        <f t="shared" si="368"/>
        <v>102.11229000000002</v>
      </c>
      <c r="AA1591">
        <f t="shared" si="369"/>
        <v>6057.2003648911332</v>
      </c>
      <c r="AB1591">
        <f t="shared" si="370"/>
        <v>800.15802739197545</v>
      </c>
    </row>
    <row r="1592" spans="2:28" x14ac:dyDescent="0.55000000000000004">
      <c r="B1592" s="7" t="s">
        <v>40</v>
      </c>
      <c r="C1592" s="7">
        <v>1586</v>
      </c>
      <c r="D1592" s="7">
        <v>109</v>
      </c>
      <c r="E1592" s="13">
        <v>119.1</v>
      </c>
      <c r="F1592" s="16">
        <f t="shared" si="371"/>
        <v>-0.26388888888888967</v>
      </c>
      <c r="G1592" s="16">
        <f t="shared" si="374"/>
        <v>-0.95000000000000284</v>
      </c>
      <c r="I1592">
        <v>32.527777777777779</v>
      </c>
      <c r="J1592">
        <f t="shared" si="360"/>
        <v>495.9704513594715</v>
      </c>
      <c r="K1592">
        <f t="shared" si="361"/>
        <v>-61.989828819444632</v>
      </c>
      <c r="L1592">
        <f t="shared" si="362"/>
        <v>-92.633715307196951</v>
      </c>
      <c r="M1592">
        <f t="shared" si="363"/>
        <v>103.56767358169253</v>
      </c>
      <c r="N1592">
        <f t="shared" si="364"/>
        <v>3368.826271226721</v>
      </c>
      <c r="O1592">
        <f t="shared" si="365"/>
        <v>3368.826271226721</v>
      </c>
      <c r="P1592">
        <f t="shared" si="372"/>
        <v>8334063.9181202836</v>
      </c>
      <c r="Q1592">
        <f t="shared" si="373"/>
        <v>-2273494.7269579233</v>
      </c>
      <c r="S1592">
        <v>3.368826271226721</v>
      </c>
      <c r="T1592">
        <v>8334.0639181202841</v>
      </c>
      <c r="U1592">
        <v>2273.4947269579234</v>
      </c>
      <c r="W1592">
        <v>2273494.7269579233</v>
      </c>
      <c r="X1592">
        <f t="shared" si="366"/>
        <v>-392.40277777777897</v>
      </c>
      <c r="Y1592">
        <f t="shared" si="367"/>
        <v>393.85816135947147</v>
      </c>
      <c r="Z1592">
        <f t="shared" si="368"/>
        <v>102.11229000000002</v>
      </c>
      <c r="AA1592">
        <f t="shared" si="369"/>
        <v>6060.5691911623608</v>
      </c>
      <c r="AB1592">
        <f t="shared" si="370"/>
        <v>786.66487924382704</v>
      </c>
    </row>
    <row r="1593" spans="2:28" x14ac:dyDescent="0.55000000000000004">
      <c r="B1593" s="7" t="s">
        <v>40</v>
      </c>
      <c r="C1593" s="7">
        <v>1587</v>
      </c>
      <c r="D1593" s="7">
        <v>110</v>
      </c>
      <c r="E1593" s="13">
        <v>118.1</v>
      </c>
      <c r="F1593" s="16">
        <f t="shared" si="371"/>
        <v>-0.27777777777777779</v>
      </c>
      <c r="G1593" s="16">
        <f t="shared" si="374"/>
        <v>-1</v>
      </c>
      <c r="I1593">
        <v>32.277777777777779</v>
      </c>
      <c r="J1593">
        <f t="shared" si="360"/>
        <v>489.93953497492294</v>
      </c>
      <c r="K1593">
        <f t="shared" si="361"/>
        <v>-65.2524513888889</v>
      </c>
      <c r="L1593">
        <f t="shared" si="362"/>
        <v>-129.64379835841046</v>
      </c>
      <c r="M1593">
        <f t="shared" si="363"/>
        <v>76.883979419367336</v>
      </c>
      <c r="N1593">
        <f t="shared" si="364"/>
        <v>2481.6440023695791</v>
      </c>
      <c r="O1593">
        <f t="shared" si="365"/>
        <v>2481.6440023695791</v>
      </c>
      <c r="P1593">
        <f t="shared" si="372"/>
        <v>8336545.5621226532</v>
      </c>
      <c r="Q1593">
        <f t="shared" si="373"/>
        <v>-2273494.7269579233</v>
      </c>
      <c r="S1593">
        <v>2.4816440023695789</v>
      </c>
      <c r="T1593">
        <v>8336.5455621226538</v>
      </c>
      <c r="U1593">
        <v>2273.4947269579234</v>
      </c>
      <c r="W1593">
        <v>2273494.7269579233</v>
      </c>
      <c r="X1593">
        <f t="shared" si="366"/>
        <v>-413.0555555555556</v>
      </c>
      <c r="Y1593">
        <f t="shared" si="367"/>
        <v>387.82724497492291</v>
      </c>
      <c r="Z1593">
        <f t="shared" si="368"/>
        <v>102.11229000000002</v>
      </c>
      <c r="AA1593">
        <f t="shared" si="369"/>
        <v>6063.0508351647304</v>
      </c>
      <c r="AB1593">
        <f t="shared" si="370"/>
        <v>774.61914660493846</v>
      </c>
    </row>
    <row r="1594" spans="2:28" x14ac:dyDescent="0.55000000000000004">
      <c r="B1594" s="7" t="s">
        <v>40</v>
      </c>
      <c r="C1594" s="7">
        <v>1588</v>
      </c>
      <c r="D1594" s="7">
        <v>111</v>
      </c>
      <c r="E1594" s="13">
        <v>117.1</v>
      </c>
      <c r="F1594" s="16">
        <f t="shared" si="371"/>
        <v>-0.26388888888888767</v>
      </c>
      <c r="G1594" s="16">
        <f t="shared" si="374"/>
        <v>-0.94999999999999574</v>
      </c>
      <c r="I1594">
        <v>32.083333333333336</v>
      </c>
      <c r="J1594">
        <f t="shared" si="360"/>
        <v>485.28099171440982</v>
      </c>
      <c r="K1594">
        <f t="shared" si="361"/>
        <v>-61.989828819444156</v>
      </c>
      <c r="L1594">
        <f t="shared" si="362"/>
        <v>-103.32317495225411</v>
      </c>
      <c r="M1594">
        <f t="shared" si="363"/>
        <v>92.87821393663387</v>
      </c>
      <c r="N1594">
        <f t="shared" si="364"/>
        <v>2979.8426971336703</v>
      </c>
      <c r="O1594">
        <f t="shared" si="365"/>
        <v>2979.8426971336703</v>
      </c>
      <c r="P1594">
        <f t="shared" si="372"/>
        <v>8339525.4048197865</v>
      </c>
      <c r="Q1594">
        <f t="shared" si="373"/>
        <v>-2273494.7269579233</v>
      </c>
      <c r="S1594">
        <v>2.9798426971336704</v>
      </c>
      <c r="T1594">
        <v>8339.5254048197876</v>
      </c>
      <c r="U1594">
        <v>2273.4947269579234</v>
      </c>
      <c r="W1594">
        <v>2273494.7269579233</v>
      </c>
      <c r="X1594">
        <f t="shared" si="366"/>
        <v>-392.40277777777595</v>
      </c>
      <c r="Y1594">
        <f t="shared" si="367"/>
        <v>383.16870171440979</v>
      </c>
      <c r="Z1594">
        <f t="shared" si="368"/>
        <v>102.11229000000002</v>
      </c>
      <c r="AA1594">
        <f t="shared" si="369"/>
        <v>6066.0306778618642</v>
      </c>
      <c r="AB1594">
        <f t="shared" si="370"/>
        <v>765.31449652777792</v>
      </c>
    </row>
    <row r="1595" spans="2:28" x14ac:dyDescent="0.55000000000000004">
      <c r="B1595" s="7" t="s">
        <v>40</v>
      </c>
      <c r="C1595" s="7">
        <v>1589</v>
      </c>
      <c r="D1595" s="7">
        <v>112</v>
      </c>
      <c r="E1595" s="13">
        <v>116.2</v>
      </c>
      <c r="F1595" s="16">
        <f t="shared" si="371"/>
        <v>-0.22222222222222143</v>
      </c>
      <c r="G1595" s="16">
        <f t="shared" si="374"/>
        <v>-0.79999999999999716</v>
      </c>
      <c r="I1595">
        <v>31.916666666666668</v>
      </c>
      <c r="J1595">
        <f t="shared" si="360"/>
        <v>481.31035838107647</v>
      </c>
      <c r="K1595">
        <f t="shared" si="361"/>
        <v>-52.201961111110926</v>
      </c>
      <c r="L1595">
        <f t="shared" si="362"/>
        <v>-14.356308285588426</v>
      </c>
      <c r="M1595">
        <f t="shared" si="363"/>
        <v>150.86591393663321</v>
      </c>
      <c r="N1595">
        <f t="shared" si="364"/>
        <v>4815.1370864775436</v>
      </c>
      <c r="O1595">
        <f t="shared" si="365"/>
        <v>4815.1370864775436</v>
      </c>
      <c r="P1595">
        <f t="shared" si="372"/>
        <v>8344340.5419062637</v>
      </c>
      <c r="Q1595">
        <f t="shared" si="373"/>
        <v>-2273494.7269579233</v>
      </c>
      <c r="S1595">
        <v>4.8151370864775433</v>
      </c>
      <c r="T1595">
        <v>8344.3405419062638</v>
      </c>
      <c r="U1595">
        <v>2273.4947269579234</v>
      </c>
      <c r="W1595">
        <v>2273494.7269579233</v>
      </c>
      <c r="X1595">
        <f t="shared" si="366"/>
        <v>-330.44444444444326</v>
      </c>
      <c r="Y1595">
        <f t="shared" si="367"/>
        <v>379.19806838107644</v>
      </c>
      <c r="Z1595">
        <f t="shared" si="368"/>
        <v>102.11229000000002</v>
      </c>
      <c r="AA1595">
        <f t="shared" si="369"/>
        <v>6070.8458149483404</v>
      </c>
      <c r="AB1595">
        <f t="shared" si="370"/>
        <v>757.38382986111117</v>
      </c>
    </row>
    <row r="1596" spans="2:28" x14ac:dyDescent="0.55000000000000004">
      <c r="B1596" s="7" t="s">
        <v>40</v>
      </c>
      <c r="C1596" s="7">
        <v>1590</v>
      </c>
      <c r="D1596" s="7">
        <v>113</v>
      </c>
      <c r="E1596" s="13">
        <v>115.5</v>
      </c>
      <c r="F1596" s="16">
        <f t="shared" si="371"/>
        <v>-0.18055555555555516</v>
      </c>
      <c r="G1596" s="16">
        <f t="shared" si="374"/>
        <v>-0.64999999999999858</v>
      </c>
      <c r="I1596">
        <v>31.805555555555557</v>
      </c>
      <c r="J1596">
        <f t="shared" si="360"/>
        <v>478.67475859326782</v>
      </c>
      <c r="K1596">
        <f t="shared" si="361"/>
        <v>-42.414093402777688</v>
      </c>
      <c r="L1596">
        <f t="shared" si="362"/>
        <v>75.945591926602049</v>
      </c>
      <c r="M1596">
        <f t="shared" si="363"/>
        <v>210.18864748215731</v>
      </c>
      <c r="N1596">
        <f t="shared" si="364"/>
        <v>6685.1667046408365</v>
      </c>
      <c r="O1596">
        <f t="shared" si="365"/>
        <v>6685.1667046408365</v>
      </c>
      <c r="P1596">
        <f t="shared" si="372"/>
        <v>8351025.7086109044</v>
      </c>
      <c r="Q1596">
        <f t="shared" si="373"/>
        <v>-2273494.7269579233</v>
      </c>
      <c r="S1596">
        <v>6.685166704640837</v>
      </c>
      <c r="T1596">
        <v>8351.025708610905</v>
      </c>
      <c r="U1596">
        <v>2273.4947269579234</v>
      </c>
      <c r="W1596">
        <v>2273494.7269579233</v>
      </c>
      <c r="X1596">
        <f t="shared" si="366"/>
        <v>-268.48611111111052</v>
      </c>
      <c r="Y1596">
        <f t="shared" si="367"/>
        <v>376.56246859326779</v>
      </c>
      <c r="Z1596">
        <f t="shared" si="368"/>
        <v>102.11229000000002</v>
      </c>
      <c r="AA1596">
        <f t="shared" si="369"/>
        <v>6077.5309816529816</v>
      </c>
      <c r="AB1596">
        <f t="shared" si="370"/>
        <v>752.11966628086429</v>
      </c>
    </row>
    <row r="1597" spans="2:28" x14ac:dyDescent="0.55000000000000004">
      <c r="B1597" s="7" t="s">
        <v>40</v>
      </c>
      <c r="C1597" s="7">
        <v>1591</v>
      </c>
      <c r="D1597" s="7">
        <v>114</v>
      </c>
      <c r="E1597" s="13">
        <v>114.9</v>
      </c>
      <c r="F1597" s="16">
        <f t="shared" si="371"/>
        <v>-0.1388888888888889</v>
      </c>
      <c r="G1597" s="16">
        <f t="shared" si="374"/>
        <v>-0.5</v>
      </c>
      <c r="I1597">
        <v>31.694444444444443</v>
      </c>
      <c r="J1597">
        <f t="shared" si="360"/>
        <v>476.0483500863233</v>
      </c>
      <c r="K1597">
        <f t="shared" si="361"/>
        <v>-32.62622569444445</v>
      </c>
      <c r="L1597">
        <f t="shared" si="362"/>
        <v>166.25668341965661</v>
      </c>
      <c r="M1597">
        <f t="shared" si="363"/>
        <v>269.52057230854552</v>
      </c>
      <c r="N1597">
        <f t="shared" si="364"/>
        <v>8542.3048056680673</v>
      </c>
      <c r="O1597">
        <f t="shared" si="365"/>
        <v>8542.3048056680673</v>
      </c>
      <c r="P1597">
        <f t="shared" si="372"/>
        <v>8359568.0134165725</v>
      </c>
      <c r="Q1597">
        <f t="shared" si="373"/>
        <v>-2273494.7269579233</v>
      </c>
      <c r="S1597">
        <v>8.542304805668067</v>
      </c>
      <c r="T1597">
        <v>8359.5680134165723</v>
      </c>
      <c r="U1597">
        <v>2273.4947269579234</v>
      </c>
      <c r="W1597">
        <v>2273494.7269579233</v>
      </c>
      <c r="X1597">
        <f t="shared" si="366"/>
        <v>-206.5277777777778</v>
      </c>
      <c r="Y1597">
        <f t="shared" si="367"/>
        <v>373.93606008632327</v>
      </c>
      <c r="Z1597">
        <f t="shared" si="368"/>
        <v>102.11229000000002</v>
      </c>
      <c r="AA1597">
        <f t="shared" si="369"/>
        <v>6086.0732864586489</v>
      </c>
      <c r="AB1597">
        <f t="shared" si="370"/>
        <v>746.87386072530853</v>
      </c>
    </row>
    <row r="1598" spans="2:28" x14ac:dyDescent="0.55000000000000004">
      <c r="B1598" s="7" t="s">
        <v>40</v>
      </c>
      <c r="C1598" s="7">
        <v>1592</v>
      </c>
      <c r="D1598" s="7">
        <v>115</v>
      </c>
      <c r="E1598" s="13">
        <v>114.5</v>
      </c>
      <c r="F1598" s="16">
        <f t="shared" si="371"/>
        <v>-0.11111111111111269</v>
      </c>
      <c r="G1598" s="16">
        <f t="shared" si="374"/>
        <v>-0.40000000000000568</v>
      </c>
      <c r="I1598">
        <v>31.638888888888889</v>
      </c>
      <c r="J1598">
        <f t="shared" si="360"/>
        <v>474.73859256317525</v>
      </c>
      <c r="K1598">
        <f t="shared" si="361"/>
        <v>-26.100980555555925</v>
      </c>
      <c r="L1598">
        <f t="shared" si="362"/>
        <v>226.90525922983841</v>
      </c>
      <c r="M1598">
        <f t="shared" si="363"/>
        <v>309.51637034095069</v>
      </c>
      <c r="N1598">
        <f t="shared" si="364"/>
        <v>9792.7540505095239</v>
      </c>
      <c r="O1598">
        <f t="shared" si="365"/>
        <v>9792.7540505095239</v>
      </c>
      <c r="P1598">
        <f t="shared" si="372"/>
        <v>8369360.7674670815</v>
      </c>
      <c r="Q1598">
        <f t="shared" si="373"/>
        <v>-2273494.7269579233</v>
      </c>
      <c r="S1598">
        <v>9.7927540505095241</v>
      </c>
      <c r="T1598">
        <v>8369.360767467082</v>
      </c>
      <c r="U1598">
        <v>2273.4947269579234</v>
      </c>
      <c r="W1598">
        <v>2273494.7269579233</v>
      </c>
      <c r="X1598">
        <f t="shared" si="366"/>
        <v>-165.22222222222456</v>
      </c>
      <c r="Y1598">
        <f t="shared" si="367"/>
        <v>372.62630256317522</v>
      </c>
      <c r="Z1598">
        <f t="shared" si="368"/>
        <v>102.11229000000002</v>
      </c>
      <c r="AA1598">
        <f t="shared" si="369"/>
        <v>6095.8660405091587</v>
      </c>
      <c r="AB1598">
        <f t="shared" si="370"/>
        <v>744.25784220679009</v>
      </c>
    </row>
    <row r="1599" spans="2:28" x14ac:dyDescent="0.55000000000000004">
      <c r="B1599" s="7" t="s">
        <v>40</v>
      </c>
      <c r="C1599" s="7">
        <v>1593</v>
      </c>
      <c r="D1599" s="7">
        <v>116</v>
      </c>
      <c r="E1599" s="13">
        <v>114.1</v>
      </c>
      <c r="F1599" s="16">
        <f t="shared" si="371"/>
        <v>-8.3333333333332538E-2</v>
      </c>
      <c r="G1599" s="16">
        <f t="shared" si="374"/>
        <v>-0.29999999999999716</v>
      </c>
      <c r="I1599">
        <v>31.583333333333332</v>
      </c>
      <c r="J1599">
        <f t="shared" si="360"/>
        <v>473.43113286024305</v>
      </c>
      <c r="K1599">
        <f t="shared" si="361"/>
        <v>-19.575735416666479</v>
      </c>
      <c r="L1599">
        <f t="shared" si="362"/>
        <v>287.55613286024482</v>
      </c>
      <c r="M1599">
        <f t="shared" si="363"/>
        <v>349.51446619357756</v>
      </c>
      <c r="N1599">
        <f t="shared" si="364"/>
        <v>11038.831890613825</v>
      </c>
      <c r="O1599">
        <f t="shared" si="365"/>
        <v>11038.831890613825</v>
      </c>
      <c r="P1599">
        <f t="shared" si="372"/>
        <v>8380399.5993576953</v>
      </c>
      <c r="Q1599">
        <f t="shared" si="373"/>
        <v>-2273494.7269579233</v>
      </c>
      <c r="S1599">
        <v>11.038831890613825</v>
      </c>
      <c r="T1599">
        <v>8380.3995993576955</v>
      </c>
      <c r="U1599">
        <v>2273.4947269579234</v>
      </c>
      <c r="W1599">
        <v>2273494.7269579233</v>
      </c>
      <c r="X1599">
        <f t="shared" si="366"/>
        <v>-123.91666666666548</v>
      </c>
      <c r="Y1599">
        <f t="shared" si="367"/>
        <v>371.31884286024302</v>
      </c>
      <c r="Z1599">
        <f t="shared" si="368"/>
        <v>102.11229000000002</v>
      </c>
      <c r="AA1599">
        <f t="shared" si="369"/>
        <v>6106.9048723997721</v>
      </c>
      <c r="AB1599">
        <f t="shared" si="370"/>
        <v>741.64641319444434</v>
      </c>
    </row>
    <row r="1600" spans="2:28" x14ac:dyDescent="0.55000000000000004">
      <c r="B1600" s="7" t="s">
        <v>40</v>
      </c>
      <c r="C1600" s="7">
        <v>1594</v>
      </c>
      <c r="D1600" s="7">
        <v>117</v>
      </c>
      <c r="E1600" s="13">
        <v>113.9</v>
      </c>
      <c r="F1600" s="16">
        <f t="shared" si="371"/>
        <v>-5.5555555555554373E-2</v>
      </c>
      <c r="G1600" s="16">
        <f t="shared" si="374"/>
        <v>-0.19999999999999574</v>
      </c>
      <c r="I1600">
        <v>31.472222222222221</v>
      </c>
      <c r="J1600">
        <f t="shared" si="360"/>
        <v>470.82310691502704</v>
      </c>
      <c r="K1600">
        <f t="shared" si="361"/>
        <v>-13.0504902777775</v>
      </c>
      <c r="L1600">
        <f t="shared" si="362"/>
        <v>346.90644024836303</v>
      </c>
      <c r="M1600">
        <f t="shared" si="363"/>
        <v>388.21199580391772</v>
      </c>
      <c r="N1600">
        <f t="shared" si="364"/>
        <v>12217.894201273299</v>
      </c>
      <c r="O1600">
        <f t="shared" si="365"/>
        <v>12217.894201273299</v>
      </c>
      <c r="P1600">
        <f t="shared" si="372"/>
        <v>8392617.4935589693</v>
      </c>
      <c r="Q1600">
        <f t="shared" si="373"/>
        <v>-2273494.7269579233</v>
      </c>
      <c r="S1600">
        <v>12.2178942012733</v>
      </c>
      <c r="T1600">
        <v>8392.6174935589697</v>
      </c>
      <c r="U1600">
        <v>2273.4947269579234</v>
      </c>
      <c r="W1600">
        <v>2273494.7269579233</v>
      </c>
      <c r="X1600">
        <f t="shared" si="366"/>
        <v>-82.611111111109352</v>
      </c>
      <c r="Y1600">
        <f t="shared" si="367"/>
        <v>368.71081691502701</v>
      </c>
      <c r="Z1600">
        <f t="shared" si="368"/>
        <v>102.11229000000002</v>
      </c>
      <c r="AA1600">
        <f t="shared" si="369"/>
        <v>6119.1227666010464</v>
      </c>
      <c r="AB1600">
        <f t="shared" si="370"/>
        <v>736.43732368827159</v>
      </c>
    </row>
    <row r="1601" spans="2:28" x14ac:dyDescent="0.55000000000000004">
      <c r="B1601" s="7" t="s">
        <v>40</v>
      </c>
      <c r="C1601" s="7">
        <v>1595</v>
      </c>
      <c r="D1601" s="7">
        <v>118</v>
      </c>
      <c r="E1601" s="13">
        <v>113.7</v>
      </c>
      <c r="F1601" s="16">
        <f t="shared" si="371"/>
        <v>-8.3333333333334522E-2</v>
      </c>
      <c r="G1601" s="16">
        <f t="shared" si="374"/>
        <v>-0.30000000000000426</v>
      </c>
      <c r="I1601">
        <v>31.361111111111111</v>
      </c>
      <c r="J1601">
        <f t="shared" si="360"/>
        <v>468.2242722506752</v>
      </c>
      <c r="K1601">
        <f t="shared" si="361"/>
        <v>-19.575735416666948</v>
      </c>
      <c r="L1601">
        <f t="shared" si="362"/>
        <v>282.34927225067253</v>
      </c>
      <c r="M1601">
        <f t="shared" si="363"/>
        <v>344.30760558400675</v>
      </c>
      <c r="N1601">
        <f t="shared" si="364"/>
        <v>10797.869075120656</v>
      </c>
      <c r="O1601">
        <f t="shared" si="365"/>
        <v>10797.869075120656</v>
      </c>
      <c r="P1601">
        <f t="shared" si="372"/>
        <v>8403415.3626340907</v>
      </c>
      <c r="Q1601">
        <f t="shared" si="373"/>
        <v>-2273494.7269579233</v>
      </c>
      <c r="S1601">
        <v>10.797869075120657</v>
      </c>
      <c r="T1601">
        <v>8403.4153626340903</v>
      </c>
      <c r="U1601">
        <v>2273.4947269579234</v>
      </c>
      <c r="W1601">
        <v>2273494.7269579233</v>
      </c>
      <c r="X1601">
        <f t="shared" si="366"/>
        <v>-123.91666666666843</v>
      </c>
      <c r="Y1601">
        <f t="shared" si="367"/>
        <v>366.11198225067517</v>
      </c>
      <c r="Z1601">
        <f t="shared" si="368"/>
        <v>102.11229000000002</v>
      </c>
      <c r="AA1601">
        <f t="shared" si="369"/>
        <v>6129.920635676167</v>
      </c>
      <c r="AB1601">
        <f t="shared" si="370"/>
        <v>731.24659220679007</v>
      </c>
    </row>
    <row r="1602" spans="2:28" x14ac:dyDescent="0.55000000000000004">
      <c r="B1602" s="7" t="s">
        <v>40</v>
      </c>
      <c r="C1602" s="7">
        <v>1596</v>
      </c>
      <c r="D1602" s="7">
        <v>119</v>
      </c>
      <c r="E1602" s="13">
        <v>113.3</v>
      </c>
      <c r="F1602" s="16">
        <f t="shared" si="371"/>
        <v>-0.11111111111111072</v>
      </c>
      <c r="G1602" s="16">
        <f t="shared" si="374"/>
        <v>-0.39999999999999858</v>
      </c>
      <c r="I1602">
        <v>31.166666666666668</v>
      </c>
      <c r="J1602">
        <f t="shared" si="360"/>
        <v>463.69842810763896</v>
      </c>
      <c r="K1602">
        <f t="shared" si="361"/>
        <v>-26.100980555555463</v>
      </c>
      <c r="L1602">
        <f t="shared" si="362"/>
        <v>215.86509477430656</v>
      </c>
      <c r="M1602">
        <f t="shared" si="363"/>
        <v>298.47620588541736</v>
      </c>
      <c r="N1602">
        <f t="shared" si="364"/>
        <v>9302.5084167621753</v>
      </c>
      <c r="O1602">
        <f t="shared" si="365"/>
        <v>9302.5084167621753</v>
      </c>
      <c r="P1602">
        <f t="shared" si="372"/>
        <v>8412717.8710508533</v>
      </c>
      <c r="Q1602">
        <f t="shared" si="373"/>
        <v>-2273494.7269579233</v>
      </c>
      <c r="S1602">
        <v>9.3025084167621763</v>
      </c>
      <c r="T1602">
        <v>8412.7178710508542</v>
      </c>
      <c r="U1602">
        <v>2273.4947269579234</v>
      </c>
      <c r="W1602">
        <v>2273494.7269579233</v>
      </c>
      <c r="X1602">
        <f t="shared" si="366"/>
        <v>-165.22222222222163</v>
      </c>
      <c r="Y1602">
        <f t="shared" si="367"/>
        <v>361.58613810763893</v>
      </c>
      <c r="Z1602">
        <f t="shared" si="368"/>
        <v>102.11229000000002</v>
      </c>
      <c r="AA1602">
        <f t="shared" si="369"/>
        <v>6139.2231440929309</v>
      </c>
      <c r="AB1602">
        <f t="shared" si="370"/>
        <v>722.20698611111118</v>
      </c>
    </row>
    <row r="1603" spans="2:28" x14ac:dyDescent="0.55000000000000004">
      <c r="B1603" s="7" t="s">
        <v>40</v>
      </c>
      <c r="C1603" s="7">
        <v>1597</v>
      </c>
      <c r="D1603" s="7">
        <v>120</v>
      </c>
      <c r="E1603" s="13">
        <v>112.9</v>
      </c>
      <c r="F1603" s="16">
        <f t="shared" si="371"/>
        <v>-0.15277777777777699</v>
      </c>
      <c r="G1603" s="16">
        <f t="shared" si="374"/>
        <v>-0.54999999999999716</v>
      </c>
      <c r="I1603">
        <v>30.944444444444443</v>
      </c>
      <c r="J1603">
        <f t="shared" si="360"/>
        <v>458.56050210455248</v>
      </c>
      <c r="K1603">
        <f t="shared" si="361"/>
        <v>-35.888848263888704</v>
      </c>
      <c r="L1603">
        <f t="shared" si="362"/>
        <v>117.78966877122092</v>
      </c>
      <c r="M1603">
        <f t="shared" si="363"/>
        <v>231.37994654899811</v>
      </c>
      <c r="N1603">
        <f t="shared" si="364"/>
        <v>7159.9239015439962</v>
      </c>
      <c r="O1603">
        <f t="shared" si="365"/>
        <v>7159.9239015439962</v>
      </c>
      <c r="P1603">
        <f t="shared" si="372"/>
        <v>8419877.7949523982</v>
      </c>
      <c r="Q1603">
        <f t="shared" si="373"/>
        <v>-2273494.7269579233</v>
      </c>
      <c r="S1603">
        <v>7.1599239015439959</v>
      </c>
      <c r="T1603">
        <v>8419.8777949523992</v>
      </c>
      <c r="U1603">
        <v>2273.4947269579234</v>
      </c>
      <c r="W1603">
        <v>2273494.7269579233</v>
      </c>
      <c r="X1603">
        <f t="shared" si="366"/>
        <v>-227.18055555555438</v>
      </c>
      <c r="Y1603">
        <f t="shared" si="367"/>
        <v>356.44821210455245</v>
      </c>
      <c r="Z1603">
        <f t="shared" si="368"/>
        <v>102.11229000000002</v>
      </c>
      <c r="AA1603">
        <f t="shared" si="369"/>
        <v>6146.3830679944758</v>
      </c>
      <c r="AB1603">
        <f t="shared" si="370"/>
        <v>711.94485030864189</v>
      </c>
    </row>
    <row r="1604" spans="2:28" x14ac:dyDescent="0.55000000000000004">
      <c r="B1604" s="7" t="s">
        <v>40</v>
      </c>
      <c r="C1604" s="7">
        <v>1598</v>
      </c>
      <c r="D1604" s="7">
        <v>121</v>
      </c>
      <c r="E1604" s="13">
        <v>112.2</v>
      </c>
      <c r="F1604" s="16">
        <f t="shared" si="371"/>
        <v>-0.20833333333333331</v>
      </c>
      <c r="G1604" s="16">
        <f t="shared" si="374"/>
        <v>-0.75</v>
      </c>
      <c r="I1604">
        <v>30.694444444444443</v>
      </c>
      <c r="J1604">
        <f t="shared" si="360"/>
        <v>452.82428116271223</v>
      </c>
      <c r="K1604">
        <f t="shared" si="361"/>
        <v>-48.939338541666665</v>
      </c>
      <c r="L1604">
        <f t="shared" si="362"/>
        <v>-11.863218837287718</v>
      </c>
      <c r="M1604">
        <f t="shared" si="363"/>
        <v>143.0326144960456</v>
      </c>
      <c r="N1604">
        <f t="shared" si="364"/>
        <v>4390.3066393925101</v>
      </c>
      <c r="O1604">
        <f t="shared" si="365"/>
        <v>4390.3066393925101</v>
      </c>
      <c r="P1604">
        <f t="shared" si="372"/>
        <v>8424268.1015917901</v>
      </c>
      <c r="Q1604">
        <f t="shared" si="373"/>
        <v>-2273494.7269579233</v>
      </c>
      <c r="S1604">
        <v>4.3903066393925103</v>
      </c>
      <c r="T1604">
        <v>8424.2681015917897</v>
      </c>
      <c r="U1604">
        <v>2273.4947269579234</v>
      </c>
      <c r="W1604">
        <v>2273494.7269579233</v>
      </c>
      <c r="X1604">
        <f t="shared" si="366"/>
        <v>-309.79166666666663</v>
      </c>
      <c r="Y1604">
        <f t="shared" si="367"/>
        <v>350.7119911627122</v>
      </c>
      <c r="Z1604">
        <f t="shared" si="368"/>
        <v>102.11229000000002</v>
      </c>
      <c r="AA1604">
        <f t="shared" si="369"/>
        <v>6150.7733746338663</v>
      </c>
      <c r="AB1604">
        <f t="shared" si="370"/>
        <v>700.48772183641972</v>
      </c>
    </row>
    <row r="1605" spans="2:28" x14ac:dyDescent="0.55000000000000004">
      <c r="B1605" s="7" t="s">
        <v>40</v>
      </c>
      <c r="C1605" s="7">
        <v>1599</v>
      </c>
      <c r="D1605" s="7">
        <v>122</v>
      </c>
      <c r="E1605" s="13">
        <v>111.4</v>
      </c>
      <c r="F1605" s="16">
        <f t="shared" si="371"/>
        <v>-0.23611111111111149</v>
      </c>
      <c r="G1605" s="16">
        <f t="shared" si="374"/>
        <v>-0.85000000000000142</v>
      </c>
      <c r="I1605">
        <v>30.416666666666668</v>
      </c>
      <c r="J1605">
        <f t="shared" si="360"/>
        <v>446.50527556857651</v>
      </c>
      <c r="K1605">
        <f t="shared" si="361"/>
        <v>-55.464583680555648</v>
      </c>
      <c r="L1605">
        <f t="shared" si="362"/>
        <v>-80.140557764757688</v>
      </c>
      <c r="M1605">
        <f t="shared" si="363"/>
        <v>95.408053346353711</v>
      </c>
      <c r="N1605">
        <f t="shared" si="364"/>
        <v>2901.9949559515921</v>
      </c>
      <c r="O1605">
        <f t="shared" si="365"/>
        <v>2901.9949559515921</v>
      </c>
      <c r="P1605">
        <f t="shared" si="372"/>
        <v>8427170.0965477414</v>
      </c>
      <c r="Q1605">
        <f t="shared" si="373"/>
        <v>-2273494.7269579233</v>
      </c>
      <c r="S1605">
        <v>2.9019949559515923</v>
      </c>
      <c r="T1605">
        <v>8427.1700965477412</v>
      </c>
      <c r="U1605">
        <v>2273.4947269579234</v>
      </c>
      <c r="W1605">
        <v>2273494.7269579233</v>
      </c>
      <c r="X1605">
        <f t="shared" si="366"/>
        <v>-351.0972222222228</v>
      </c>
      <c r="Y1605">
        <f t="shared" si="367"/>
        <v>344.39298556857648</v>
      </c>
      <c r="Z1605">
        <f t="shared" si="368"/>
        <v>102.11229000000002</v>
      </c>
      <c r="AA1605">
        <f t="shared" si="369"/>
        <v>6153.6753695898178</v>
      </c>
      <c r="AB1605">
        <f t="shared" si="370"/>
        <v>687.86657986111118</v>
      </c>
    </row>
    <row r="1606" spans="2:28" x14ac:dyDescent="0.55000000000000004">
      <c r="B1606" s="7" t="s">
        <v>40</v>
      </c>
      <c r="C1606" s="7">
        <v>1600</v>
      </c>
      <c r="D1606" s="7">
        <v>123</v>
      </c>
      <c r="E1606" s="13">
        <v>110.5</v>
      </c>
      <c r="F1606" s="16">
        <f t="shared" si="371"/>
        <v>-0.26388888888888967</v>
      </c>
      <c r="G1606" s="16">
        <f t="shared" si="374"/>
        <v>-0.95000000000000284</v>
      </c>
      <c r="I1606">
        <v>30.138888888888889</v>
      </c>
      <c r="J1606">
        <f t="shared" si="360"/>
        <v>440.24371547984191</v>
      </c>
      <c r="K1606">
        <f t="shared" si="361"/>
        <v>-61.989828819444632</v>
      </c>
      <c r="L1606">
        <f t="shared" si="362"/>
        <v>-148.36045118682654</v>
      </c>
      <c r="M1606">
        <f t="shared" si="363"/>
        <v>47.840937702062945</v>
      </c>
      <c r="N1606">
        <f t="shared" si="364"/>
        <v>1441.8727057427304</v>
      </c>
      <c r="O1606">
        <f t="shared" si="365"/>
        <v>1441.8727057427304</v>
      </c>
      <c r="P1606">
        <f t="shared" si="372"/>
        <v>8428611.9692534842</v>
      </c>
      <c r="Q1606">
        <f t="shared" si="373"/>
        <v>-2273494.7269579233</v>
      </c>
      <c r="S1606">
        <v>1.4418727057427305</v>
      </c>
      <c r="T1606">
        <v>8428.6119692534849</v>
      </c>
      <c r="U1606">
        <v>2273.4947269579234</v>
      </c>
      <c r="W1606">
        <v>2273494.7269579233</v>
      </c>
      <c r="X1606">
        <f t="shared" si="366"/>
        <v>-392.40277777777897</v>
      </c>
      <c r="Y1606">
        <f t="shared" si="367"/>
        <v>338.13142547984188</v>
      </c>
      <c r="Z1606">
        <f t="shared" si="368"/>
        <v>102.11229000000002</v>
      </c>
      <c r="AA1606">
        <f t="shared" si="369"/>
        <v>6155.1172422955615</v>
      </c>
      <c r="AB1606">
        <f t="shared" si="370"/>
        <v>675.36017554012346</v>
      </c>
    </row>
    <row r="1607" spans="2:28" x14ac:dyDescent="0.55000000000000004">
      <c r="B1607" s="7" t="s">
        <v>40</v>
      </c>
      <c r="C1607" s="7">
        <v>1601</v>
      </c>
      <c r="D1607" s="7">
        <v>124</v>
      </c>
      <c r="E1607" s="13">
        <v>109.5</v>
      </c>
      <c r="F1607" s="16">
        <f t="shared" si="371"/>
        <v>-0.27777777777777779</v>
      </c>
      <c r="G1607" s="16">
        <f t="shared" si="374"/>
        <v>-1</v>
      </c>
      <c r="I1607">
        <v>29.916666666666668</v>
      </c>
      <c r="J1607">
        <f t="shared" ref="J1607:J1670" si="375">Y1607+Z1607</f>
        <v>435.27582817274316</v>
      </c>
      <c r="K1607">
        <f t="shared" ref="K1607:K1670" si="376">(($AH$24*F1607)*$AH$28)/2</f>
        <v>-65.2524513888889</v>
      </c>
      <c r="L1607">
        <f t="shared" ref="L1607:L1670" si="377">(K1607/$AH$28)+M1607</f>
        <v>-184.30750516059024</v>
      </c>
      <c r="M1607">
        <f t="shared" ref="M1607:M1670" si="378">J1607+X1607</f>
        <v>22.220272617187561</v>
      </c>
      <c r="N1607">
        <f t="shared" ref="N1607:N1670" si="379">M1607*I1607</f>
        <v>664.75648913086127</v>
      </c>
      <c r="O1607">
        <f t="shared" ref="O1607:O1670" si="380">N1607*1</f>
        <v>664.75648913086127</v>
      </c>
      <c r="P1607">
        <f t="shared" si="372"/>
        <v>8429276.7257426158</v>
      </c>
      <c r="Q1607">
        <f t="shared" si="373"/>
        <v>-2273494.7269579233</v>
      </c>
      <c r="S1607">
        <v>0.66475648913086127</v>
      </c>
      <c r="T1607">
        <v>8429.2767257426167</v>
      </c>
      <c r="U1607">
        <v>2273.4947269579234</v>
      </c>
      <c r="W1607">
        <v>2273494.7269579233</v>
      </c>
      <c r="X1607">
        <f t="shared" ref="X1607:X1670" si="381">F1607*$AH$24</f>
        <v>-413.0555555555556</v>
      </c>
      <c r="Y1607">
        <f t="shared" ref="Y1607:Y1670" si="382">0.5*1.225*$AH$26*$AH$25*I1607^2</f>
        <v>333.16353817274313</v>
      </c>
      <c r="Z1607">
        <f t="shared" ref="Z1607:Z1670" si="383">$AH$27*$AH$24*9.81</f>
        <v>102.11229000000002</v>
      </c>
      <c r="AA1607">
        <f t="shared" ref="AA1607:AA1670" si="384">T1607-U1607</f>
        <v>6155.7819987846933</v>
      </c>
      <c r="AB1607">
        <f t="shared" ref="AB1607:AB1670" si="385">(0.5*$AH$24*I1607^2)/1000</f>
        <v>665.43766319444444</v>
      </c>
    </row>
    <row r="1608" spans="2:28" x14ac:dyDescent="0.55000000000000004">
      <c r="B1608" s="7" t="s">
        <v>40</v>
      </c>
      <c r="C1608" s="7">
        <v>1602</v>
      </c>
      <c r="D1608" s="7">
        <v>125</v>
      </c>
      <c r="E1608" s="13">
        <v>108.5</v>
      </c>
      <c r="F1608" s="16">
        <f t="shared" ref="F1608:F1671" si="386">($E1609-$E1607)/2/3.6</f>
        <v>-0.24999999999999961</v>
      </c>
      <c r="G1608" s="16">
        <f t="shared" si="374"/>
        <v>-0.89999999999999858</v>
      </c>
      <c r="I1608">
        <v>29.75</v>
      </c>
      <c r="J1608">
        <f t="shared" si="375"/>
        <v>431.57403980468757</v>
      </c>
      <c r="K1608">
        <f t="shared" si="376"/>
        <v>-58.727206249999909</v>
      </c>
      <c r="L1608">
        <f t="shared" si="377"/>
        <v>-126.05096019531157</v>
      </c>
      <c r="M1608">
        <f t="shared" si="378"/>
        <v>59.824039804688141</v>
      </c>
      <c r="N1608">
        <f t="shared" si="379"/>
        <v>1779.7651841894722</v>
      </c>
      <c r="O1608">
        <f t="shared" si="380"/>
        <v>1779.7651841894722</v>
      </c>
      <c r="P1608">
        <f t="shared" ref="P1608:P1671" si="387">P1607+MAX(0,O1608)</f>
        <v>8431056.4909268059</v>
      </c>
      <c r="Q1608">
        <f t="shared" ref="Q1608:Q1671" si="388">Q1607+MIN(0,O1608)</f>
        <v>-2273494.7269579233</v>
      </c>
      <c r="S1608">
        <v>1.7797651841894722</v>
      </c>
      <c r="T1608">
        <v>8431.0564909268069</v>
      </c>
      <c r="U1608">
        <v>2273.4947269579234</v>
      </c>
      <c r="W1608">
        <v>2273494.7269579233</v>
      </c>
      <c r="X1608">
        <f t="shared" si="381"/>
        <v>-371.74999999999943</v>
      </c>
      <c r="Y1608">
        <f t="shared" si="382"/>
        <v>329.46174980468754</v>
      </c>
      <c r="Z1608">
        <f t="shared" si="383"/>
        <v>102.11229000000002</v>
      </c>
      <c r="AA1608">
        <f t="shared" si="384"/>
        <v>6157.5617639688835</v>
      </c>
      <c r="AB1608">
        <f t="shared" si="385"/>
        <v>658.04396874999998</v>
      </c>
    </row>
    <row r="1609" spans="2:28" x14ac:dyDescent="0.55000000000000004">
      <c r="B1609" s="7" t="s">
        <v>40</v>
      </c>
      <c r="C1609" s="7">
        <v>1603</v>
      </c>
      <c r="D1609" s="7">
        <v>126</v>
      </c>
      <c r="E1609" s="13">
        <v>107.7</v>
      </c>
      <c r="F1609" s="16">
        <f t="shared" si="386"/>
        <v>-0.19444444444444522</v>
      </c>
      <c r="G1609" s="16">
        <f t="shared" ref="G1609:G1672" si="389">($E1610-$E1608)/2</f>
        <v>-0.70000000000000284</v>
      </c>
      <c r="I1609">
        <v>29.611111111111111</v>
      </c>
      <c r="J1609">
        <f t="shared" si="375"/>
        <v>428.5050136786266</v>
      </c>
      <c r="K1609">
        <f t="shared" si="376"/>
        <v>-45.676715972222404</v>
      </c>
      <c r="L1609">
        <f t="shared" si="377"/>
        <v>-5.2033196547084799</v>
      </c>
      <c r="M1609">
        <f t="shared" si="378"/>
        <v>139.36612478973655</v>
      </c>
      <c r="N1609">
        <f t="shared" si="379"/>
        <v>4126.7858062738651</v>
      </c>
      <c r="O1609">
        <f t="shared" si="380"/>
        <v>4126.7858062738651</v>
      </c>
      <c r="P1609">
        <f t="shared" si="387"/>
        <v>8435183.2767330799</v>
      </c>
      <c r="Q1609">
        <f t="shared" si="388"/>
        <v>-2273494.7269579233</v>
      </c>
      <c r="S1609">
        <v>4.1267858062738654</v>
      </c>
      <c r="T1609">
        <v>8435.1832767330798</v>
      </c>
      <c r="U1609">
        <v>2273.4947269579234</v>
      </c>
      <c r="W1609">
        <v>2273494.7269579233</v>
      </c>
      <c r="X1609">
        <f t="shared" si="381"/>
        <v>-289.13888888889005</v>
      </c>
      <c r="Y1609">
        <f t="shared" si="382"/>
        <v>326.39272367862657</v>
      </c>
      <c r="Z1609">
        <f t="shared" si="383"/>
        <v>102.11229000000002</v>
      </c>
      <c r="AA1609">
        <f t="shared" si="384"/>
        <v>6161.6885497751564</v>
      </c>
      <c r="AB1609">
        <f t="shared" si="385"/>
        <v>651.91410956790128</v>
      </c>
    </row>
    <row r="1610" spans="2:28" x14ac:dyDescent="0.55000000000000004">
      <c r="B1610" s="7" t="s">
        <v>40</v>
      </c>
      <c r="C1610" s="7">
        <v>1604</v>
      </c>
      <c r="D1610" s="7">
        <v>127</v>
      </c>
      <c r="E1610" s="13">
        <v>107.1</v>
      </c>
      <c r="F1610" s="16">
        <f t="shared" si="386"/>
        <v>-0.15277777777777896</v>
      </c>
      <c r="G1610" s="16">
        <f t="shared" si="389"/>
        <v>-0.55000000000000426</v>
      </c>
      <c r="I1610">
        <v>29.555555555555557</v>
      </c>
      <c r="J1610">
        <f t="shared" si="375"/>
        <v>427.28142441358034</v>
      </c>
      <c r="K1610">
        <f t="shared" si="376"/>
        <v>-35.888848263889166</v>
      </c>
      <c r="L1610">
        <f t="shared" si="377"/>
        <v>86.510591080244382</v>
      </c>
      <c r="M1610">
        <f t="shared" si="378"/>
        <v>200.10086885802303</v>
      </c>
      <c r="N1610">
        <f t="shared" si="379"/>
        <v>5914.0923462482369</v>
      </c>
      <c r="O1610">
        <f t="shared" si="380"/>
        <v>5914.0923462482369</v>
      </c>
      <c r="P1610">
        <f t="shared" si="387"/>
        <v>8441097.3690793291</v>
      </c>
      <c r="Q1610">
        <f t="shared" si="388"/>
        <v>-2273494.7269579233</v>
      </c>
      <c r="S1610">
        <v>5.9140923462482373</v>
      </c>
      <c r="T1610">
        <v>8441.0973690793289</v>
      </c>
      <c r="U1610">
        <v>2273.4947269579234</v>
      </c>
      <c r="W1610">
        <v>2273494.7269579233</v>
      </c>
      <c r="X1610">
        <f t="shared" si="381"/>
        <v>-227.18055555555731</v>
      </c>
      <c r="Y1610">
        <f t="shared" si="382"/>
        <v>325.16913441358031</v>
      </c>
      <c r="Z1610">
        <f t="shared" si="383"/>
        <v>102.11229000000002</v>
      </c>
      <c r="AA1610">
        <f t="shared" si="384"/>
        <v>6167.6026421214056</v>
      </c>
      <c r="AB1610">
        <f t="shared" si="385"/>
        <v>649.47019753086431</v>
      </c>
    </row>
    <row r="1611" spans="2:28" x14ac:dyDescent="0.55000000000000004">
      <c r="B1611" s="7" t="s">
        <v>40</v>
      </c>
      <c r="C1611" s="7">
        <v>1605</v>
      </c>
      <c r="D1611" s="7">
        <v>128</v>
      </c>
      <c r="E1611" s="13">
        <v>106.6</v>
      </c>
      <c r="F1611" s="16">
        <f t="shared" si="386"/>
        <v>-9.7222222222220642E-2</v>
      </c>
      <c r="G1611" s="16">
        <f t="shared" si="389"/>
        <v>-0.34999999999999432</v>
      </c>
      <c r="I1611">
        <v>29.5</v>
      </c>
      <c r="J1611">
        <f t="shared" si="375"/>
        <v>426.06013296875005</v>
      </c>
      <c r="K1611">
        <f t="shared" si="376"/>
        <v>-22.83835798611074</v>
      </c>
      <c r="L1611">
        <f t="shared" si="377"/>
        <v>209.20596630208695</v>
      </c>
      <c r="M1611">
        <f t="shared" si="378"/>
        <v>281.49068852430798</v>
      </c>
      <c r="N1611">
        <f t="shared" si="379"/>
        <v>8303.9753114670857</v>
      </c>
      <c r="O1611">
        <f t="shared" si="380"/>
        <v>8303.9753114670857</v>
      </c>
      <c r="P1611">
        <f t="shared" si="387"/>
        <v>8449401.3443907965</v>
      </c>
      <c r="Q1611">
        <f t="shared" si="388"/>
        <v>-2273494.7269579233</v>
      </c>
      <c r="S1611">
        <v>8.3039753114670862</v>
      </c>
      <c r="T1611">
        <v>8449.401344390797</v>
      </c>
      <c r="U1611">
        <v>2273.4947269579234</v>
      </c>
      <c r="W1611">
        <v>2273494.7269579233</v>
      </c>
      <c r="X1611">
        <f t="shared" si="381"/>
        <v>-144.5694444444421</v>
      </c>
      <c r="Y1611">
        <f t="shared" si="382"/>
        <v>323.94784296875002</v>
      </c>
      <c r="Z1611">
        <f t="shared" si="383"/>
        <v>102.11229000000002</v>
      </c>
      <c r="AA1611">
        <f t="shared" si="384"/>
        <v>6175.9066174328736</v>
      </c>
      <c r="AB1611">
        <f t="shared" si="385"/>
        <v>647.03087500000004</v>
      </c>
    </row>
    <row r="1612" spans="2:28" x14ac:dyDescent="0.55000000000000004">
      <c r="B1612" s="7" t="s">
        <v>40</v>
      </c>
      <c r="C1612" s="7">
        <v>1606</v>
      </c>
      <c r="D1612" s="7">
        <v>129</v>
      </c>
      <c r="E1612" s="13">
        <v>106.4</v>
      </c>
      <c r="F1612" s="16">
        <f t="shared" si="386"/>
        <v>-5.5555555555554373E-2</v>
      </c>
      <c r="G1612" s="16">
        <f t="shared" si="389"/>
        <v>-0.19999999999999574</v>
      </c>
      <c r="I1612">
        <v>29.5</v>
      </c>
      <c r="J1612">
        <f t="shared" si="375"/>
        <v>426.06013296875005</v>
      </c>
      <c r="K1612">
        <f t="shared" si="376"/>
        <v>-13.0504902777775</v>
      </c>
      <c r="L1612">
        <f t="shared" si="377"/>
        <v>302.14346630208598</v>
      </c>
      <c r="M1612">
        <f t="shared" si="378"/>
        <v>343.44902185764067</v>
      </c>
      <c r="N1612">
        <f t="shared" si="379"/>
        <v>10131.7461448004</v>
      </c>
      <c r="O1612">
        <f t="shared" si="380"/>
        <v>10131.7461448004</v>
      </c>
      <c r="P1612">
        <f t="shared" si="387"/>
        <v>8459533.090535596</v>
      </c>
      <c r="Q1612">
        <f t="shared" si="388"/>
        <v>-2273494.7269579233</v>
      </c>
      <c r="S1612">
        <v>10.131746144800401</v>
      </c>
      <c r="T1612">
        <v>8459.5330905355968</v>
      </c>
      <c r="U1612">
        <v>2273.4947269579234</v>
      </c>
      <c r="W1612">
        <v>2273494.7269579233</v>
      </c>
      <c r="X1612">
        <f t="shared" si="381"/>
        <v>-82.611111111109352</v>
      </c>
      <c r="Y1612">
        <f t="shared" si="382"/>
        <v>323.94784296875002</v>
      </c>
      <c r="Z1612">
        <f t="shared" si="383"/>
        <v>102.11229000000002</v>
      </c>
      <c r="AA1612">
        <f t="shared" si="384"/>
        <v>6186.0383635776734</v>
      </c>
      <c r="AB1612">
        <f t="shared" si="385"/>
        <v>647.03087500000004</v>
      </c>
    </row>
    <row r="1613" spans="2:28" x14ac:dyDescent="0.55000000000000004">
      <c r="B1613" s="7" t="s">
        <v>40</v>
      </c>
      <c r="C1613" s="7">
        <v>1607</v>
      </c>
      <c r="D1613" s="7">
        <v>130</v>
      </c>
      <c r="E1613" s="13">
        <v>106.2</v>
      </c>
      <c r="F1613" s="16">
        <f t="shared" si="386"/>
        <v>-2.7777777777778172E-2</v>
      </c>
      <c r="G1613" s="16">
        <f t="shared" si="389"/>
        <v>-0.10000000000000142</v>
      </c>
      <c r="I1613">
        <v>29.5</v>
      </c>
      <c r="J1613">
        <f t="shared" si="375"/>
        <v>426.06013296875005</v>
      </c>
      <c r="K1613">
        <f t="shared" si="376"/>
        <v>-6.5252451388889812</v>
      </c>
      <c r="L1613">
        <f t="shared" si="377"/>
        <v>364.10179963541589</v>
      </c>
      <c r="M1613">
        <f t="shared" si="378"/>
        <v>384.75457741319394</v>
      </c>
      <c r="N1613">
        <f t="shared" si="379"/>
        <v>11350.260033689221</v>
      </c>
      <c r="O1613">
        <f t="shared" si="380"/>
        <v>11350.260033689221</v>
      </c>
      <c r="P1613">
        <f t="shared" si="387"/>
        <v>8470883.3505692855</v>
      </c>
      <c r="Q1613">
        <f t="shared" si="388"/>
        <v>-2273494.7269579233</v>
      </c>
      <c r="S1613">
        <v>11.350260033689221</v>
      </c>
      <c r="T1613">
        <v>8470.8833505692855</v>
      </c>
      <c r="U1613">
        <v>2273.4947269579234</v>
      </c>
      <c r="W1613">
        <v>2273494.7269579233</v>
      </c>
      <c r="X1613">
        <f t="shared" si="381"/>
        <v>-41.30555555555614</v>
      </c>
      <c r="Y1613">
        <f t="shared" si="382"/>
        <v>323.94784296875002</v>
      </c>
      <c r="Z1613">
        <f t="shared" si="383"/>
        <v>102.11229000000002</v>
      </c>
      <c r="AA1613">
        <f t="shared" si="384"/>
        <v>6197.3886236113622</v>
      </c>
      <c r="AB1613">
        <f t="shared" si="385"/>
        <v>647.03087500000004</v>
      </c>
    </row>
    <row r="1614" spans="2:28" x14ac:dyDescent="0.55000000000000004">
      <c r="B1614" s="7" t="s">
        <v>40</v>
      </c>
      <c r="C1614" s="7">
        <v>1608</v>
      </c>
      <c r="D1614" s="7">
        <v>131</v>
      </c>
      <c r="E1614" s="13">
        <v>106.2</v>
      </c>
      <c r="F1614" s="16">
        <f t="shared" si="386"/>
        <v>0</v>
      </c>
      <c r="G1614" s="16">
        <f t="shared" si="389"/>
        <v>0</v>
      </c>
      <c r="I1614">
        <v>29.555555555555557</v>
      </c>
      <c r="J1614">
        <f t="shared" si="375"/>
        <v>427.28142441358034</v>
      </c>
      <c r="K1614">
        <f t="shared" si="376"/>
        <v>0</v>
      </c>
      <c r="L1614">
        <f t="shared" si="377"/>
        <v>427.28142441358034</v>
      </c>
      <c r="M1614">
        <f t="shared" si="378"/>
        <v>427.28142441358034</v>
      </c>
      <c r="N1614">
        <f t="shared" si="379"/>
        <v>12628.539877112486</v>
      </c>
      <c r="O1614">
        <f t="shared" si="380"/>
        <v>12628.539877112486</v>
      </c>
      <c r="P1614">
        <f t="shared" si="387"/>
        <v>8483511.8904463984</v>
      </c>
      <c r="Q1614">
        <f t="shared" si="388"/>
        <v>-2273494.7269579233</v>
      </c>
      <c r="S1614">
        <v>12.628539877112486</v>
      </c>
      <c r="T1614">
        <v>8483.511890446398</v>
      </c>
      <c r="U1614">
        <v>2273.4947269579234</v>
      </c>
      <c r="W1614">
        <v>2273494.7269579233</v>
      </c>
      <c r="X1614">
        <f t="shared" si="381"/>
        <v>0</v>
      </c>
      <c r="Y1614">
        <f t="shared" si="382"/>
        <v>325.16913441358031</v>
      </c>
      <c r="Z1614">
        <f t="shared" si="383"/>
        <v>102.11229000000002</v>
      </c>
      <c r="AA1614">
        <f t="shared" si="384"/>
        <v>6210.0171634884746</v>
      </c>
      <c r="AB1614">
        <f t="shared" si="385"/>
        <v>649.47019753086431</v>
      </c>
    </row>
    <row r="1615" spans="2:28" x14ac:dyDescent="0.55000000000000004">
      <c r="B1615" s="7" t="s">
        <v>40</v>
      </c>
      <c r="C1615" s="7">
        <v>1609</v>
      </c>
      <c r="D1615" s="7">
        <v>132</v>
      </c>
      <c r="E1615" s="13">
        <v>106.2</v>
      </c>
      <c r="F1615" s="16">
        <f t="shared" si="386"/>
        <v>2.7777777777778172E-2</v>
      </c>
      <c r="G1615" s="16">
        <f t="shared" si="389"/>
        <v>0.10000000000000142</v>
      </c>
      <c r="I1615">
        <v>29.583333333333332</v>
      </c>
      <c r="J1615">
        <f t="shared" si="375"/>
        <v>427.89293181857641</v>
      </c>
      <c r="K1615">
        <f t="shared" si="376"/>
        <v>6.5252451388889812</v>
      </c>
      <c r="L1615">
        <f t="shared" si="377"/>
        <v>489.85126515191064</v>
      </c>
      <c r="M1615">
        <f t="shared" si="378"/>
        <v>469.19848737413258</v>
      </c>
      <c r="N1615">
        <f t="shared" si="379"/>
        <v>13880.455251484755</v>
      </c>
      <c r="O1615">
        <f t="shared" si="380"/>
        <v>13880.455251484755</v>
      </c>
      <c r="P1615">
        <f t="shared" si="387"/>
        <v>8497392.3456978835</v>
      </c>
      <c r="Q1615">
        <f t="shared" si="388"/>
        <v>-2273494.7269579233</v>
      </c>
      <c r="S1615">
        <v>13.880455251484754</v>
      </c>
      <c r="T1615">
        <v>8497.3923456978846</v>
      </c>
      <c r="U1615">
        <v>2273.4947269579234</v>
      </c>
      <c r="W1615">
        <v>2273494.7269579233</v>
      </c>
      <c r="X1615">
        <f t="shared" si="381"/>
        <v>41.30555555555614</v>
      </c>
      <c r="Y1615">
        <f t="shared" si="382"/>
        <v>325.78064181857638</v>
      </c>
      <c r="Z1615">
        <f t="shared" si="383"/>
        <v>102.11229000000002</v>
      </c>
      <c r="AA1615">
        <f t="shared" si="384"/>
        <v>6223.8976187399612</v>
      </c>
      <c r="AB1615">
        <f t="shared" si="385"/>
        <v>650.69157986111111</v>
      </c>
    </row>
    <row r="1616" spans="2:28" x14ac:dyDescent="0.55000000000000004">
      <c r="B1616" s="7" t="s">
        <v>40</v>
      </c>
      <c r="C1616" s="7">
        <v>1610</v>
      </c>
      <c r="D1616" s="7">
        <v>133</v>
      </c>
      <c r="E1616" s="13">
        <v>106.4</v>
      </c>
      <c r="F1616" s="16">
        <f t="shared" si="386"/>
        <v>4.1666666666666269E-2</v>
      </c>
      <c r="G1616" s="16">
        <f t="shared" si="389"/>
        <v>0.14999999999999858</v>
      </c>
      <c r="I1616">
        <v>29.666666666666668</v>
      </c>
      <c r="J1616">
        <f t="shared" si="375"/>
        <v>429.730900763889</v>
      </c>
      <c r="K1616">
        <f t="shared" si="376"/>
        <v>9.7878677083332395</v>
      </c>
      <c r="L1616">
        <f t="shared" si="377"/>
        <v>522.66840076388814</v>
      </c>
      <c r="M1616">
        <f t="shared" si="378"/>
        <v>491.68923409722174</v>
      </c>
      <c r="N1616">
        <f t="shared" si="379"/>
        <v>14586.780611550912</v>
      </c>
      <c r="O1616">
        <f t="shared" si="380"/>
        <v>14586.780611550912</v>
      </c>
      <c r="P1616">
        <f t="shared" si="387"/>
        <v>8511979.126309434</v>
      </c>
      <c r="Q1616">
        <f t="shared" si="388"/>
        <v>-2273494.7269579233</v>
      </c>
      <c r="S1616">
        <v>14.586780611550912</v>
      </c>
      <c r="T1616">
        <v>8511.9791263094339</v>
      </c>
      <c r="U1616">
        <v>2273.4947269579234</v>
      </c>
      <c r="W1616">
        <v>2273494.7269579233</v>
      </c>
      <c r="X1616">
        <f t="shared" si="381"/>
        <v>61.958333333332739</v>
      </c>
      <c r="Y1616">
        <f t="shared" si="382"/>
        <v>327.61861076388897</v>
      </c>
      <c r="Z1616">
        <f t="shared" si="383"/>
        <v>102.11229000000002</v>
      </c>
      <c r="AA1616">
        <f t="shared" si="384"/>
        <v>6238.4843993515105</v>
      </c>
      <c r="AB1616">
        <f t="shared" si="385"/>
        <v>654.36261111111116</v>
      </c>
    </row>
    <row r="1617" spans="2:28" x14ac:dyDescent="0.55000000000000004">
      <c r="B1617" s="7" t="s">
        <v>40</v>
      </c>
      <c r="C1617" s="7">
        <v>1611</v>
      </c>
      <c r="D1617" s="7">
        <v>134</v>
      </c>
      <c r="E1617" s="13">
        <v>106.5</v>
      </c>
      <c r="F1617" s="16">
        <f t="shared" si="386"/>
        <v>5.5555555555554373E-2</v>
      </c>
      <c r="G1617" s="16">
        <f t="shared" si="389"/>
        <v>0.19999999999999574</v>
      </c>
      <c r="I1617">
        <v>29.777777777777779</v>
      </c>
      <c r="J1617">
        <f t="shared" si="375"/>
        <v>432.18956839506177</v>
      </c>
      <c r="K1617">
        <f t="shared" si="376"/>
        <v>13.0504902777775</v>
      </c>
      <c r="L1617">
        <f t="shared" si="377"/>
        <v>556.10623506172578</v>
      </c>
      <c r="M1617">
        <f t="shared" si="378"/>
        <v>514.80067950617115</v>
      </c>
      <c r="N1617">
        <f t="shared" si="379"/>
        <v>15329.620234183763</v>
      </c>
      <c r="O1617">
        <f t="shared" si="380"/>
        <v>15329.620234183763</v>
      </c>
      <c r="P1617">
        <f t="shared" si="387"/>
        <v>8527308.7465436179</v>
      </c>
      <c r="Q1617">
        <f t="shared" si="388"/>
        <v>-2273494.7269579233</v>
      </c>
      <c r="S1617">
        <v>15.329620234183764</v>
      </c>
      <c r="T1617">
        <v>8527.3087465436183</v>
      </c>
      <c r="U1617">
        <v>2273.4947269579234</v>
      </c>
      <c r="W1617">
        <v>2273494.7269579233</v>
      </c>
      <c r="X1617">
        <f t="shared" si="381"/>
        <v>82.611111111109352</v>
      </c>
      <c r="Y1617">
        <f t="shared" si="382"/>
        <v>330.07727839506174</v>
      </c>
      <c r="Z1617">
        <f t="shared" si="383"/>
        <v>102.11229000000002</v>
      </c>
      <c r="AA1617">
        <f t="shared" si="384"/>
        <v>6253.814019585695</v>
      </c>
      <c r="AB1617">
        <f t="shared" si="385"/>
        <v>659.27338271604947</v>
      </c>
    </row>
    <row r="1618" spans="2:28" x14ac:dyDescent="0.55000000000000004">
      <c r="B1618" s="7" t="s">
        <v>40</v>
      </c>
      <c r="C1618" s="7">
        <v>1612</v>
      </c>
      <c r="D1618" s="7">
        <v>135</v>
      </c>
      <c r="E1618" s="13">
        <v>106.8</v>
      </c>
      <c r="F1618" s="16">
        <f t="shared" si="386"/>
        <v>9.7222222222222612E-2</v>
      </c>
      <c r="G1618" s="16">
        <f t="shared" si="389"/>
        <v>0.35000000000000142</v>
      </c>
      <c r="I1618">
        <v>29.944444444444443</v>
      </c>
      <c r="J1618">
        <f t="shared" si="375"/>
        <v>435.89480349344137</v>
      </c>
      <c r="K1618">
        <f t="shared" si="376"/>
        <v>22.838357986111202</v>
      </c>
      <c r="L1618">
        <f t="shared" si="377"/>
        <v>652.74897016010891</v>
      </c>
      <c r="M1618">
        <f t="shared" si="378"/>
        <v>580.4642479378864</v>
      </c>
      <c r="N1618">
        <f t="shared" si="379"/>
        <v>17381.679424362264</v>
      </c>
      <c r="O1618">
        <f t="shared" si="380"/>
        <v>17381.679424362264</v>
      </c>
      <c r="P1618">
        <f t="shared" si="387"/>
        <v>8544690.4259679802</v>
      </c>
      <c r="Q1618">
        <f t="shared" si="388"/>
        <v>-2273494.7269579233</v>
      </c>
      <c r="S1618">
        <v>17.381679424362265</v>
      </c>
      <c r="T1618">
        <v>8544.6904259679795</v>
      </c>
      <c r="U1618">
        <v>2273.4947269579234</v>
      </c>
      <c r="W1618">
        <v>2273494.7269579233</v>
      </c>
      <c r="X1618">
        <f t="shared" si="381"/>
        <v>144.56944444444503</v>
      </c>
      <c r="Y1618">
        <f t="shared" si="382"/>
        <v>333.78251349344134</v>
      </c>
      <c r="Z1618">
        <f t="shared" si="383"/>
        <v>102.11229000000002</v>
      </c>
      <c r="AA1618">
        <f t="shared" si="384"/>
        <v>6271.1956990100562</v>
      </c>
      <c r="AB1618">
        <f t="shared" si="385"/>
        <v>666.67396141975303</v>
      </c>
    </row>
    <row r="1619" spans="2:28" x14ac:dyDescent="0.55000000000000004">
      <c r="B1619" s="7" t="s">
        <v>40</v>
      </c>
      <c r="C1619" s="7">
        <v>1613</v>
      </c>
      <c r="D1619" s="7">
        <v>136</v>
      </c>
      <c r="E1619" s="13">
        <v>107.2</v>
      </c>
      <c r="F1619" s="16">
        <f t="shared" si="386"/>
        <v>0.1388888888888889</v>
      </c>
      <c r="G1619" s="16">
        <f t="shared" si="389"/>
        <v>0.5</v>
      </c>
      <c r="I1619">
        <v>30.138888888888889</v>
      </c>
      <c r="J1619">
        <f t="shared" si="375"/>
        <v>440.24371547984191</v>
      </c>
      <c r="K1619">
        <f t="shared" si="376"/>
        <v>32.62622569444445</v>
      </c>
      <c r="L1619">
        <f t="shared" si="377"/>
        <v>750.0353821465086</v>
      </c>
      <c r="M1619">
        <f t="shared" si="378"/>
        <v>646.77149325761968</v>
      </c>
      <c r="N1619">
        <f t="shared" si="379"/>
        <v>19492.97417179215</v>
      </c>
      <c r="O1619">
        <f t="shared" si="380"/>
        <v>19492.97417179215</v>
      </c>
      <c r="P1619">
        <f t="shared" si="387"/>
        <v>8564183.4001397714</v>
      </c>
      <c r="Q1619">
        <f t="shared" si="388"/>
        <v>-2273494.7269579233</v>
      </c>
      <c r="S1619">
        <v>19.492974171792149</v>
      </c>
      <c r="T1619">
        <v>8564.183400139771</v>
      </c>
      <c r="U1619">
        <v>2273.4947269579234</v>
      </c>
      <c r="W1619">
        <v>2273494.7269579233</v>
      </c>
      <c r="X1619">
        <f t="shared" si="381"/>
        <v>206.5277777777778</v>
      </c>
      <c r="Y1619">
        <f t="shared" si="382"/>
        <v>338.13142547984188</v>
      </c>
      <c r="Z1619">
        <f t="shared" si="383"/>
        <v>102.11229000000002</v>
      </c>
      <c r="AA1619">
        <f t="shared" si="384"/>
        <v>6290.6886731818477</v>
      </c>
      <c r="AB1619">
        <f t="shared" si="385"/>
        <v>675.36017554012346</v>
      </c>
    </row>
    <row r="1620" spans="2:28" x14ac:dyDescent="0.55000000000000004">
      <c r="B1620" s="7" t="s">
        <v>40</v>
      </c>
      <c r="C1620" s="7">
        <v>1614</v>
      </c>
      <c r="D1620" s="7">
        <v>137</v>
      </c>
      <c r="E1620" s="13">
        <v>107.8</v>
      </c>
      <c r="F1620" s="16">
        <f t="shared" si="386"/>
        <v>0.18055555555555516</v>
      </c>
      <c r="G1620" s="16">
        <f t="shared" si="389"/>
        <v>0.64999999999999858</v>
      </c>
      <c r="I1620">
        <v>30.388888888888889</v>
      </c>
      <c r="J1620">
        <f t="shared" si="375"/>
        <v>445.87653451195996</v>
      </c>
      <c r="K1620">
        <f t="shared" si="376"/>
        <v>42.414093402777688</v>
      </c>
      <c r="L1620">
        <f t="shared" si="377"/>
        <v>848.60570117862562</v>
      </c>
      <c r="M1620">
        <f t="shared" si="378"/>
        <v>714.36264562307042</v>
      </c>
      <c r="N1620">
        <f t="shared" si="379"/>
        <v>21708.687064212198</v>
      </c>
      <c r="O1620">
        <f t="shared" si="380"/>
        <v>21708.687064212198</v>
      </c>
      <c r="P1620">
        <f t="shared" si="387"/>
        <v>8585892.0872039832</v>
      </c>
      <c r="Q1620">
        <f t="shared" si="388"/>
        <v>-2273494.7269579233</v>
      </c>
      <c r="S1620">
        <v>21.708687064212199</v>
      </c>
      <c r="T1620">
        <v>8585.8920872039835</v>
      </c>
      <c r="U1620">
        <v>2273.4947269579234</v>
      </c>
      <c r="W1620">
        <v>2273494.7269579233</v>
      </c>
      <c r="X1620">
        <f t="shared" si="381"/>
        <v>268.48611111111052</v>
      </c>
      <c r="Y1620">
        <f t="shared" si="382"/>
        <v>343.76424451195993</v>
      </c>
      <c r="Z1620">
        <f t="shared" si="383"/>
        <v>102.11229000000002</v>
      </c>
      <c r="AA1620">
        <f t="shared" si="384"/>
        <v>6312.3973602460601</v>
      </c>
      <c r="AB1620">
        <f t="shared" si="385"/>
        <v>686.61077623456799</v>
      </c>
    </row>
    <row r="1621" spans="2:28" x14ac:dyDescent="0.55000000000000004">
      <c r="B1621" s="7" t="s">
        <v>40</v>
      </c>
      <c r="C1621" s="7">
        <v>1615</v>
      </c>
      <c r="D1621" s="7">
        <v>138</v>
      </c>
      <c r="E1621" s="13">
        <v>108.5</v>
      </c>
      <c r="F1621" s="16">
        <f t="shared" si="386"/>
        <v>0.2222222222222234</v>
      </c>
      <c r="G1621" s="16">
        <f t="shared" si="389"/>
        <v>0.80000000000000426</v>
      </c>
      <c r="I1621">
        <v>30.694444444444443</v>
      </c>
      <c r="J1621">
        <f t="shared" si="375"/>
        <v>452.82428116271223</v>
      </c>
      <c r="K1621">
        <f t="shared" si="376"/>
        <v>52.201961111111395</v>
      </c>
      <c r="L1621">
        <f t="shared" si="377"/>
        <v>948.49094782938153</v>
      </c>
      <c r="M1621">
        <f t="shared" si="378"/>
        <v>783.26872560715844</v>
      </c>
      <c r="N1621">
        <f t="shared" si="379"/>
        <v>24041.998383219725</v>
      </c>
      <c r="O1621">
        <f t="shared" si="380"/>
        <v>24041.998383219725</v>
      </c>
      <c r="P1621">
        <f t="shared" si="387"/>
        <v>8609934.0855872035</v>
      </c>
      <c r="Q1621">
        <f t="shared" si="388"/>
        <v>-2273494.7269579233</v>
      </c>
      <c r="S1621">
        <v>24.041998383219724</v>
      </c>
      <c r="T1621">
        <v>8609.9340855872033</v>
      </c>
      <c r="U1621">
        <v>2273.4947269579234</v>
      </c>
      <c r="W1621">
        <v>2273494.7269579233</v>
      </c>
      <c r="X1621">
        <f t="shared" si="381"/>
        <v>330.44444444444622</v>
      </c>
      <c r="Y1621">
        <f t="shared" si="382"/>
        <v>350.7119911627122</v>
      </c>
      <c r="Z1621">
        <f t="shared" si="383"/>
        <v>102.11229000000002</v>
      </c>
      <c r="AA1621">
        <f t="shared" si="384"/>
        <v>6336.4393586292799</v>
      </c>
      <c r="AB1621">
        <f t="shared" si="385"/>
        <v>700.48772183641972</v>
      </c>
    </row>
    <row r="1622" spans="2:28" x14ac:dyDescent="0.55000000000000004">
      <c r="B1622" s="7" t="s">
        <v>40</v>
      </c>
      <c r="C1622" s="7">
        <v>1616</v>
      </c>
      <c r="D1622" s="7">
        <v>139</v>
      </c>
      <c r="E1622" s="13">
        <v>109.4</v>
      </c>
      <c r="F1622" s="16">
        <f t="shared" si="386"/>
        <v>0.27777777777777779</v>
      </c>
      <c r="G1622" s="16">
        <f t="shared" si="389"/>
        <v>1</v>
      </c>
      <c r="I1622">
        <v>31.027777777777779</v>
      </c>
      <c r="J1622">
        <f t="shared" si="375"/>
        <v>460.48291594280482</v>
      </c>
      <c r="K1622">
        <f t="shared" si="376"/>
        <v>65.2524513888889</v>
      </c>
      <c r="L1622">
        <f t="shared" si="377"/>
        <v>1080.0662492761383</v>
      </c>
      <c r="M1622">
        <f t="shared" si="378"/>
        <v>873.53847149836042</v>
      </c>
      <c r="N1622">
        <f t="shared" si="379"/>
        <v>27103.957573990796</v>
      </c>
      <c r="O1622">
        <f t="shared" si="380"/>
        <v>27103.957573990796</v>
      </c>
      <c r="P1622">
        <f t="shared" si="387"/>
        <v>8637038.0431611948</v>
      </c>
      <c r="Q1622">
        <f t="shared" si="388"/>
        <v>-2273494.7269579233</v>
      </c>
      <c r="S1622">
        <v>27.103957573990797</v>
      </c>
      <c r="T1622">
        <v>8637.0380431611957</v>
      </c>
      <c r="U1622">
        <v>2273.4947269579234</v>
      </c>
      <c r="W1622">
        <v>2273494.7269579233</v>
      </c>
      <c r="X1622">
        <f t="shared" si="381"/>
        <v>413.0555555555556</v>
      </c>
      <c r="Y1622">
        <f t="shared" si="382"/>
        <v>358.37062594280479</v>
      </c>
      <c r="Z1622">
        <f t="shared" si="383"/>
        <v>102.11229000000002</v>
      </c>
      <c r="AA1622">
        <f t="shared" si="384"/>
        <v>6363.5433162032723</v>
      </c>
      <c r="AB1622">
        <f t="shared" si="385"/>
        <v>715.78454591049388</v>
      </c>
    </row>
    <row r="1623" spans="2:28" x14ac:dyDescent="0.55000000000000004">
      <c r="B1623" s="7" t="s">
        <v>40</v>
      </c>
      <c r="C1623" s="7">
        <v>1617</v>
      </c>
      <c r="D1623" s="7">
        <v>140</v>
      </c>
      <c r="E1623" s="13">
        <v>110.5</v>
      </c>
      <c r="F1623" s="16">
        <f t="shared" si="386"/>
        <v>0.31944444444444403</v>
      </c>
      <c r="G1623" s="16">
        <f t="shared" si="389"/>
        <v>1.1499999999999986</v>
      </c>
      <c r="I1623">
        <v>31.388888888888889</v>
      </c>
      <c r="J1623">
        <f t="shared" si="375"/>
        <v>468.87311923418218</v>
      </c>
      <c r="K1623">
        <f t="shared" si="376"/>
        <v>75.040319097222124</v>
      </c>
      <c r="L1623">
        <f t="shared" si="377"/>
        <v>1181.3939525675146</v>
      </c>
      <c r="M1623">
        <f t="shared" si="378"/>
        <v>943.88700812307047</v>
      </c>
      <c r="N1623">
        <f t="shared" si="379"/>
        <v>29627.564421640822</v>
      </c>
      <c r="O1623">
        <f t="shared" si="380"/>
        <v>29627.564421640822</v>
      </c>
      <c r="P1623">
        <f t="shared" si="387"/>
        <v>8666665.6075828355</v>
      </c>
      <c r="Q1623">
        <f t="shared" si="388"/>
        <v>-2273494.7269579233</v>
      </c>
      <c r="S1623">
        <v>29.627564421640823</v>
      </c>
      <c r="T1623">
        <v>8666.6656075828359</v>
      </c>
      <c r="U1623">
        <v>2273.4947269579234</v>
      </c>
      <c r="W1623">
        <v>2273494.7269579233</v>
      </c>
      <c r="X1623">
        <f t="shared" si="381"/>
        <v>475.01388888888829</v>
      </c>
      <c r="Y1623">
        <f t="shared" si="382"/>
        <v>366.76082923418215</v>
      </c>
      <c r="Z1623">
        <f t="shared" si="383"/>
        <v>102.11229000000002</v>
      </c>
      <c r="AA1623">
        <f t="shared" si="384"/>
        <v>6393.1708806249126</v>
      </c>
      <c r="AB1623">
        <f t="shared" si="385"/>
        <v>732.5425540123457</v>
      </c>
    </row>
    <row r="1624" spans="2:28" x14ac:dyDescent="0.55000000000000004">
      <c r="B1624" s="7" t="s">
        <v>40</v>
      </c>
      <c r="C1624" s="7">
        <v>1618</v>
      </c>
      <c r="D1624" s="7">
        <v>141</v>
      </c>
      <c r="E1624" s="13">
        <v>111.7</v>
      </c>
      <c r="F1624" s="16">
        <f t="shared" si="386"/>
        <v>0.34722222222222221</v>
      </c>
      <c r="G1624" s="16">
        <f t="shared" si="389"/>
        <v>1.25</v>
      </c>
      <c r="I1624">
        <v>31.694444444444443</v>
      </c>
      <c r="J1624">
        <f t="shared" si="375"/>
        <v>476.0483500863233</v>
      </c>
      <c r="K1624">
        <f t="shared" si="376"/>
        <v>81.565564236111115</v>
      </c>
      <c r="L1624">
        <f t="shared" si="377"/>
        <v>1250.5275167529899</v>
      </c>
      <c r="M1624">
        <f t="shared" si="378"/>
        <v>992.3677945307677</v>
      </c>
      <c r="N1624">
        <f t="shared" si="379"/>
        <v>31452.545932211273</v>
      </c>
      <c r="O1624">
        <f t="shared" si="380"/>
        <v>31452.545932211273</v>
      </c>
      <c r="P1624">
        <f t="shared" si="387"/>
        <v>8698118.1535150465</v>
      </c>
      <c r="Q1624">
        <f t="shared" si="388"/>
        <v>-2273494.7269579233</v>
      </c>
      <c r="S1624">
        <v>31.452545932211272</v>
      </c>
      <c r="T1624">
        <v>8698.1181535150463</v>
      </c>
      <c r="U1624">
        <v>2273.4947269579234</v>
      </c>
      <c r="W1624">
        <v>2273494.7269579233</v>
      </c>
      <c r="X1624">
        <f t="shared" si="381"/>
        <v>516.31944444444446</v>
      </c>
      <c r="Y1624">
        <f t="shared" si="382"/>
        <v>373.93606008632327</v>
      </c>
      <c r="Z1624">
        <f t="shared" si="383"/>
        <v>102.11229000000002</v>
      </c>
      <c r="AA1624">
        <f t="shared" si="384"/>
        <v>6424.6234265571229</v>
      </c>
      <c r="AB1624">
        <f t="shared" si="385"/>
        <v>746.87386072530853</v>
      </c>
    </row>
    <row r="1625" spans="2:28" x14ac:dyDescent="0.55000000000000004">
      <c r="B1625" s="7" t="s">
        <v>40</v>
      </c>
      <c r="C1625" s="7">
        <v>1619</v>
      </c>
      <c r="D1625" s="7">
        <v>142</v>
      </c>
      <c r="E1625" s="13">
        <v>113</v>
      </c>
      <c r="F1625" s="16">
        <f t="shared" si="386"/>
        <v>0.33333333333333215</v>
      </c>
      <c r="G1625" s="16">
        <f t="shared" si="389"/>
        <v>1.1999999999999957</v>
      </c>
      <c r="I1625">
        <v>31.972222222222221</v>
      </c>
      <c r="J1625">
        <f t="shared" si="375"/>
        <v>482.63160500530483</v>
      </c>
      <c r="K1625">
        <f t="shared" si="376"/>
        <v>78.302941666666399</v>
      </c>
      <c r="L1625">
        <f t="shared" si="377"/>
        <v>1226.1316050053024</v>
      </c>
      <c r="M1625">
        <f t="shared" si="378"/>
        <v>978.29827167196981</v>
      </c>
      <c r="N1625">
        <f t="shared" si="379"/>
        <v>31278.369741512146</v>
      </c>
      <c r="O1625">
        <f t="shared" si="380"/>
        <v>31278.369741512146</v>
      </c>
      <c r="P1625">
        <f t="shared" si="387"/>
        <v>8729396.5232565589</v>
      </c>
      <c r="Q1625">
        <f t="shared" si="388"/>
        <v>-2273494.7269579233</v>
      </c>
      <c r="S1625">
        <v>31.278369741512147</v>
      </c>
      <c r="T1625">
        <v>8729.3965232565588</v>
      </c>
      <c r="U1625">
        <v>2273.4947269579234</v>
      </c>
      <c r="W1625">
        <v>2273494.7269579233</v>
      </c>
      <c r="X1625">
        <f t="shared" si="381"/>
        <v>495.66666666666492</v>
      </c>
      <c r="Y1625">
        <f t="shared" si="382"/>
        <v>380.5193150053048</v>
      </c>
      <c r="Z1625">
        <f t="shared" si="383"/>
        <v>102.11229000000002</v>
      </c>
      <c r="AA1625">
        <f t="shared" si="384"/>
        <v>6455.9017962986354</v>
      </c>
      <c r="AB1625">
        <f t="shared" si="385"/>
        <v>760.02279591049376</v>
      </c>
    </row>
    <row r="1626" spans="2:28" x14ac:dyDescent="0.55000000000000004">
      <c r="B1626" s="7" t="s">
        <v>40</v>
      </c>
      <c r="C1626" s="7">
        <v>1620</v>
      </c>
      <c r="D1626" s="7">
        <v>143</v>
      </c>
      <c r="E1626" s="13">
        <v>114.1</v>
      </c>
      <c r="F1626" s="16">
        <f t="shared" si="386"/>
        <v>0.29166666666666585</v>
      </c>
      <c r="G1626" s="16">
        <f t="shared" si="389"/>
        <v>1.0499999999999972</v>
      </c>
      <c r="I1626">
        <v>32.194444444444443</v>
      </c>
      <c r="J1626">
        <f t="shared" si="375"/>
        <v>487.93956970437887</v>
      </c>
      <c r="K1626">
        <f t="shared" si="376"/>
        <v>68.515073958333147</v>
      </c>
      <c r="L1626">
        <f t="shared" si="377"/>
        <v>1138.5020697043769</v>
      </c>
      <c r="M1626">
        <f t="shared" si="378"/>
        <v>921.64790303771099</v>
      </c>
      <c r="N1626">
        <f t="shared" si="379"/>
        <v>29671.942211686306</v>
      </c>
      <c r="O1626">
        <f t="shared" si="380"/>
        <v>29671.942211686306</v>
      </c>
      <c r="P1626">
        <f t="shared" si="387"/>
        <v>8759068.4654682446</v>
      </c>
      <c r="Q1626">
        <f t="shared" si="388"/>
        <v>-2273494.7269579233</v>
      </c>
      <c r="S1626">
        <v>29.671942211686307</v>
      </c>
      <c r="T1626">
        <v>8759.0684654682445</v>
      </c>
      <c r="U1626">
        <v>2273.4947269579234</v>
      </c>
      <c r="W1626">
        <v>2273494.7269579233</v>
      </c>
      <c r="X1626">
        <f t="shared" si="381"/>
        <v>433.70833333333212</v>
      </c>
      <c r="Y1626">
        <f t="shared" si="382"/>
        <v>385.82727970437884</v>
      </c>
      <c r="Z1626">
        <f t="shared" si="383"/>
        <v>102.11229000000002</v>
      </c>
      <c r="AA1626">
        <f t="shared" si="384"/>
        <v>6485.5737385103212</v>
      </c>
      <c r="AB1626">
        <f t="shared" si="385"/>
        <v>770.62455516975308</v>
      </c>
    </row>
    <row r="1627" spans="2:28" x14ac:dyDescent="0.55000000000000004">
      <c r="B1627" s="7" t="s">
        <v>40</v>
      </c>
      <c r="C1627" s="7">
        <v>1621</v>
      </c>
      <c r="D1627" s="7">
        <v>144</v>
      </c>
      <c r="E1627" s="13">
        <v>115.1</v>
      </c>
      <c r="F1627" s="16">
        <f t="shared" si="386"/>
        <v>0.25000000000000155</v>
      </c>
      <c r="G1627" s="16">
        <f t="shared" si="389"/>
        <v>0.90000000000000568</v>
      </c>
      <c r="I1627">
        <v>32.361111111111114</v>
      </c>
      <c r="J1627">
        <f t="shared" si="375"/>
        <v>491.94467034095305</v>
      </c>
      <c r="K1627">
        <f t="shared" si="376"/>
        <v>58.727206250000371</v>
      </c>
      <c r="L1627">
        <f t="shared" si="377"/>
        <v>1049.5696703409565</v>
      </c>
      <c r="M1627">
        <f t="shared" si="378"/>
        <v>863.69467034095533</v>
      </c>
      <c r="N1627">
        <f t="shared" si="379"/>
        <v>27950.119192978142</v>
      </c>
      <c r="O1627">
        <f t="shared" si="380"/>
        <v>27950.119192978142</v>
      </c>
      <c r="P1627">
        <f t="shared" si="387"/>
        <v>8787018.584661223</v>
      </c>
      <c r="Q1627">
        <f t="shared" si="388"/>
        <v>-2273494.7269579233</v>
      </c>
      <c r="S1627">
        <v>27.950119192978143</v>
      </c>
      <c r="T1627">
        <v>8787.0185846612239</v>
      </c>
      <c r="U1627">
        <v>2273.4947269579234</v>
      </c>
      <c r="W1627">
        <v>2273494.7269579233</v>
      </c>
      <c r="X1627">
        <f t="shared" si="381"/>
        <v>371.75000000000233</v>
      </c>
      <c r="Y1627">
        <f t="shared" si="382"/>
        <v>389.83238034095302</v>
      </c>
      <c r="Z1627">
        <f t="shared" si="383"/>
        <v>102.11229000000002</v>
      </c>
      <c r="AA1627">
        <f t="shared" si="384"/>
        <v>6513.5238577033006</v>
      </c>
      <c r="AB1627">
        <f t="shared" si="385"/>
        <v>778.62406442901249</v>
      </c>
    </row>
    <row r="1628" spans="2:28" x14ac:dyDescent="0.55000000000000004">
      <c r="B1628" s="7" t="s">
        <v>40</v>
      </c>
      <c r="C1628" s="7">
        <v>1622</v>
      </c>
      <c r="D1628" s="7">
        <v>145</v>
      </c>
      <c r="E1628" s="13">
        <v>115.9</v>
      </c>
      <c r="F1628" s="16">
        <f t="shared" si="386"/>
        <v>0.19444444444444522</v>
      </c>
      <c r="G1628" s="16">
        <f t="shared" si="389"/>
        <v>0.70000000000000284</v>
      </c>
      <c r="I1628">
        <v>32.416666666666664</v>
      </c>
      <c r="J1628">
        <f t="shared" si="375"/>
        <v>493.28429952690971</v>
      </c>
      <c r="K1628">
        <f t="shared" si="376"/>
        <v>45.676715972222404</v>
      </c>
      <c r="L1628">
        <f t="shared" si="377"/>
        <v>926.99263286024484</v>
      </c>
      <c r="M1628">
        <f t="shared" si="378"/>
        <v>782.42318841579981</v>
      </c>
      <c r="N1628">
        <f t="shared" si="379"/>
        <v>25363.551691145509</v>
      </c>
      <c r="O1628">
        <f t="shared" si="380"/>
        <v>25363.551691145509</v>
      </c>
      <c r="P1628">
        <f t="shared" si="387"/>
        <v>8812382.1363523677</v>
      </c>
      <c r="Q1628">
        <f t="shared" si="388"/>
        <v>-2273494.7269579233</v>
      </c>
      <c r="S1628">
        <v>25.36355169114551</v>
      </c>
      <c r="T1628">
        <v>8812.3821363523675</v>
      </c>
      <c r="U1628">
        <v>2273.4947269579234</v>
      </c>
      <c r="W1628">
        <v>2273494.7269579233</v>
      </c>
      <c r="X1628">
        <f t="shared" si="381"/>
        <v>289.13888888889005</v>
      </c>
      <c r="Y1628">
        <f t="shared" si="382"/>
        <v>391.17200952690968</v>
      </c>
      <c r="Z1628">
        <f t="shared" si="383"/>
        <v>102.11229000000002</v>
      </c>
      <c r="AA1628">
        <f t="shared" si="384"/>
        <v>6538.8874093944441</v>
      </c>
      <c r="AB1628">
        <f t="shared" si="385"/>
        <v>781.29974652777764</v>
      </c>
    </row>
    <row r="1629" spans="2:28" x14ac:dyDescent="0.55000000000000004">
      <c r="B1629" s="7" t="s">
        <v>40</v>
      </c>
      <c r="C1629" s="7">
        <v>1623</v>
      </c>
      <c r="D1629" s="7">
        <v>146</v>
      </c>
      <c r="E1629" s="13">
        <v>116.5</v>
      </c>
      <c r="F1629" s="16">
        <f t="shared" si="386"/>
        <v>0.11111111111111072</v>
      </c>
      <c r="G1629" s="16">
        <f t="shared" si="389"/>
        <v>0.39999999999999858</v>
      </c>
      <c r="I1629">
        <v>32.388888888888886</v>
      </c>
      <c r="J1629">
        <f t="shared" si="375"/>
        <v>492.6141977064043</v>
      </c>
      <c r="K1629">
        <f t="shared" si="376"/>
        <v>26.100980555555463</v>
      </c>
      <c r="L1629">
        <f t="shared" si="377"/>
        <v>740.44753103973676</v>
      </c>
      <c r="M1629">
        <f t="shared" si="378"/>
        <v>657.8364199286259</v>
      </c>
      <c r="N1629">
        <f t="shared" si="379"/>
        <v>21306.590712132715</v>
      </c>
      <c r="O1629">
        <f t="shared" si="380"/>
        <v>21306.590712132715</v>
      </c>
      <c r="P1629">
        <f t="shared" si="387"/>
        <v>8833688.7270644996</v>
      </c>
      <c r="Q1629">
        <f t="shared" si="388"/>
        <v>-2273494.7269579233</v>
      </c>
      <c r="S1629">
        <v>21.306590712132714</v>
      </c>
      <c r="T1629">
        <v>8833.6887270645002</v>
      </c>
      <c r="U1629">
        <v>2273.4947269579234</v>
      </c>
      <c r="W1629">
        <v>2273494.7269579233</v>
      </c>
      <c r="X1629">
        <f t="shared" si="381"/>
        <v>165.22222222222163</v>
      </c>
      <c r="Y1629">
        <f t="shared" si="382"/>
        <v>390.50190770640427</v>
      </c>
      <c r="Z1629">
        <f t="shared" si="383"/>
        <v>102.11229000000002</v>
      </c>
      <c r="AA1629">
        <f t="shared" si="384"/>
        <v>6560.1940001065768</v>
      </c>
      <c r="AB1629">
        <f t="shared" si="385"/>
        <v>779.96133179012327</v>
      </c>
    </row>
    <row r="1630" spans="2:28" x14ac:dyDescent="0.55000000000000004">
      <c r="B1630" s="7" t="s">
        <v>40</v>
      </c>
      <c r="C1630" s="7">
        <v>1624</v>
      </c>
      <c r="D1630" s="7">
        <v>147</v>
      </c>
      <c r="E1630" s="13">
        <v>116.7</v>
      </c>
      <c r="F1630" s="16">
        <f t="shared" si="386"/>
        <v>1.3888888888888099E-2</v>
      </c>
      <c r="G1630" s="16">
        <f t="shared" si="389"/>
        <v>4.9999999999997158E-2</v>
      </c>
      <c r="I1630">
        <v>32.277777777777779</v>
      </c>
      <c r="J1630">
        <f t="shared" si="375"/>
        <v>489.93953497492294</v>
      </c>
      <c r="K1630">
        <f t="shared" si="376"/>
        <v>3.2626225694442588</v>
      </c>
      <c r="L1630">
        <f t="shared" si="377"/>
        <v>520.91870164158786</v>
      </c>
      <c r="M1630">
        <f t="shared" si="378"/>
        <v>510.59231275269951</v>
      </c>
      <c r="N1630">
        <f t="shared" si="379"/>
        <v>16480.785206073248</v>
      </c>
      <c r="O1630">
        <f t="shared" si="380"/>
        <v>16480.785206073248</v>
      </c>
      <c r="P1630">
        <f t="shared" si="387"/>
        <v>8850169.5122705735</v>
      </c>
      <c r="Q1630">
        <f t="shared" si="388"/>
        <v>-2273494.7269579233</v>
      </c>
      <c r="S1630">
        <v>16.480785206073246</v>
      </c>
      <c r="T1630">
        <v>8850.1695122705733</v>
      </c>
      <c r="U1630">
        <v>2273.4947269579234</v>
      </c>
      <c r="W1630">
        <v>2273494.7269579233</v>
      </c>
      <c r="X1630">
        <f t="shared" si="381"/>
        <v>20.652777777776603</v>
      </c>
      <c r="Y1630">
        <f t="shared" si="382"/>
        <v>387.82724497492291</v>
      </c>
      <c r="Z1630">
        <f t="shared" si="383"/>
        <v>102.11229000000002</v>
      </c>
      <c r="AA1630">
        <f t="shared" si="384"/>
        <v>6576.6747853126499</v>
      </c>
      <c r="AB1630">
        <f t="shared" si="385"/>
        <v>774.61914660493846</v>
      </c>
    </row>
    <row r="1631" spans="2:28" x14ac:dyDescent="0.55000000000000004">
      <c r="B1631" s="7" t="s">
        <v>40</v>
      </c>
      <c r="C1631" s="7">
        <v>1625</v>
      </c>
      <c r="D1631" s="7">
        <v>148</v>
      </c>
      <c r="E1631" s="13">
        <v>116.6</v>
      </c>
      <c r="F1631" s="16">
        <f t="shared" si="386"/>
        <v>-6.9444444444444448E-2</v>
      </c>
      <c r="G1631" s="16">
        <f t="shared" si="389"/>
        <v>-0.25</v>
      </c>
      <c r="I1631">
        <v>32</v>
      </c>
      <c r="J1631">
        <f t="shared" si="375"/>
        <v>483.29309000000006</v>
      </c>
      <c r="K1631">
        <f t="shared" si="376"/>
        <v>-16.313112847222225</v>
      </c>
      <c r="L1631">
        <f t="shared" si="377"/>
        <v>328.39725666666669</v>
      </c>
      <c r="M1631">
        <f t="shared" si="378"/>
        <v>380.02920111111115</v>
      </c>
      <c r="N1631">
        <f t="shared" si="379"/>
        <v>12160.934435555557</v>
      </c>
      <c r="O1631">
        <f t="shared" si="380"/>
        <v>12160.934435555557</v>
      </c>
      <c r="P1631">
        <f t="shared" si="387"/>
        <v>8862330.4467061292</v>
      </c>
      <c r="Q1631">
        <f t="shared" si="388"/>
        <v>-2273494.7269579233</v>
      </c>
      <c r="S1631">
        <v>12.160934435555557</v>
      </c>
      <c r="T1631">
        <v>8862.3304467061298</v>
      </c>
      <c r="U1631">
        <v>2273.4947269579234</v>
      </c>
      <c r="W1631">
        <v>2273494.7269579233</v>
      </c>
      <c r="X1631">
        <f t="shared" si="381"/>
        <v>-103.2638888888889</v>
      </c>
      <c r="Y1631">
        <f t="shared" si="382"/>
        <v>381.18080000000003</v>
      </c>
      <c r="Z1631">
        <f t="shared" si="383"/>
        <v>102.11229000000002</v>
      </c>
      <c r="AA1631">
        <f t="shared" si="384"/>
        <v>6588.8357197482064</v>
      </c>
      <c r="AB1631">
        <f t="shared" si="385"/>
        <v>761.34400000000005</v>
      </c>
    </row>
    <row r="1632" spans="2:28" x14ac:dyDescent="0.55000000000000004">
      <c r="B1632" s="7" t="s">
        <v>40</v>
      </c>
      <c r="C1632" s="7">
        <v>1626</v>
      </c>
      <c r="D1632" s="7">
        <v>149</v>
      </c>
      <c r="E1632" s="13">
        <v>116.2</v>
      </c>
      <c r="F1632" s="16">
        <f t="shared" si="386"/>
        <v>-0.19444444444444325</v>
      </c>
      <c r="G1632" s="16">
        <f t="shared" si="389"/>
        <v>-0.69999999999999574</v>
      </c>
      <c r="I1632">
        <v>31.611111111111111</v>
      </c>
      <c r="J1632">
        <f t="shared" si="375"/>
        <v>474.08457548418215</v>
      </c>
      <c r="K1632">
        <f t="shared" si="376"/>
        <v>-45.676715972221942</v>
      </c>
      <c r="L1632">
        <f t="shared" si="377"/>
        <v>40.37624215085151</v>
      </c>
      <c r="M1632">
        <f t="shared" si="378"/>
        <v>184.94568659529506</v>
      </c>
      <c r="N1632">
        <f t="shared" si="379"/>
        <v>5846.3386484846051</v>
      </c>
      <c r="O1632">
        <f t="shared" si="380"/>
        <v>5846.3386484846051</v>
      </c>
      <c r="P1632">
        <f t="shared" si="387"/>
        <v>8868176.7853546143</v>
      </c>
      <c r="Q1632">
        <f t="shared" si="388"/>
        <v>-2273494.7269579233</v>
      </c>
      <c r="S1632">
        <v>5.8463386484846049</v>
      </c>
      <c r="T1632">
        <v>8868.1767853546153</v>
      </c>
      <c r="U1632">
        <v>2273.4947269579234</v>
      </c>
      <c r="W1632">
        <v>2273494.7269579233</v>
      </c>
      <c r="X1632">
        <f t="shared" si="381"/>
        <v>-289.1388888888871</v>
      </c>
      <c r="Y1632">
        <f t="shared" si="382"/>
        <v>371.97228548418212</v>
      </c>
      <c r="Z1632">
        <f t="shared" si="383"/>
        <v>102.11229000000002</v>
      </c>
      <c r="AA1632">
        <f t="shared" si="384"/>
        <v>6594.6820583966919</v>
      </c>
      <c r="AB1632">
        <f t="shared" si="385"/>
        <v>742.9515540123457</v>
      </c>
    </row>
    <row r="1633" spans="2:28" x14ac:dyDescent="0.55000000000000004">
      <c r="B1633" s="7" t="s">
        <v>40</v>
      </c>
      <c r="C1633" s="7">
        <v>1627</v>
      </c>
      <c r="D1633" s="7">
        <v>150</v>
      </c>
      <c r="E1633" s="13">
        <v>115.2</v>
      </c>
      <c r="F1633" s="16">
        <f t="shared" si="386"/>
        <v>-0.33333333333333409</v>
      </c>
      <c r="G1633" s="16">
        <f t="shared" si="389"/>
        <v>-1.2000000000000028</v>
      </c>
      <c r="I1633">
        <v>31.111111111111111</v>
      </c>
      <c r="J1633">
        <f t="shared" si="375"/>
        <v>462.41049987654327</v>
      </c>
      <c r="K1633">
        <f t="shared" si="376"/>
        <v>-78.302941666666854</v>
      </c>
      <c r="L1633">
        <f t="shared" si="377"/>
        <v>-281.08950012345849</v>
      </c>
      <c r="M1633">
        <f t="shared" si="378"/>
        <v>-33.256166790124553</v>
      </c>
      <c r="N1633">
        <f t="shared" si="379"/>
        <v>-1034.6363001372083</v>
      </c>
      <c r="O1633">
        <f t="shared" si="380"/>
        <v>-1034.6363001372083</v>
      </c>
      <c r="P1633">
        <f t="shared" si="387"/>
        <v>8868176.7853546143</v>
      </c>
      <c r="Q1633">
        <f t="shared" si="388"/>
        <v>-2274529.3632580605</v>
      </c>
      <c r="S1633">
        <v>-1.0346363001372083</v>
      </c>
      <c r="T1633">
        <v>8868.1767853546153</v>
      </c>
      <c r="U1633">
        <v>2274.5293632580606</v>
      </c>
      <c r="W1633">
        <v>2274529.3632580605</v>
      </c>
      <c r="X1633">
        <f t="shared" si="381"/>
        <v>-495.66666666666782</v>
      </c>
      <c r="Y1633">
        <f t="shared" si="382"/>
        <v>360.29820987654324</v>
      </c>
      <c r="Z1633">
        <f t="shared" si="383"/>
        <v>102.11229000000002</v>
      </c>
      <c r="AA1633">
        <f t="shared" si="384"/>
        <v>6593.6474220965547</v>
      </c>
      <c r="AB1633">
        <f t="shared" si="385"/>
        <v>719.6345679012345</v>
      </c>
    </row>
    <row r="1634" spans="2:28" x14ac:dyDescent="0.55000000000000004">
      <c r="B1634" s="7" t="s">
        <v>40</v>
      </c>
      <c r="C1634" s="7">
        <v>1628</v>
      </c>
      <c r="D1634" s="7">
        <v>151</v>
      </c>
      <c r="E1634" s="13">
        <v>113.8</v>
      </c>
      <c r="F1634" s="16">
        <f t="shared" si="386"/>
        <v>-0.44444444444444481</v>
      </c>
      <c r="G1634" s="16">
        <f t="shared" si="389"/>
        <v>-1.6000000000000014</v>
      </c>
      <c r="I1634">
        <v>30.583333333333332</v>
      </c>
      <c r="J1634">
        <f t="shared" si="375"/>
        <v>450.28978546440976</v>
      </c>
      <c r="K1634">
        <f t="shared" si="376"/>
        <v>-104.40392222222232</v>
      </c>
      <c r="L1634">
        <f t="shared" si="377"/>
        <v>-541.04354786892441</v>
      </c>
      <c r="M1634">
        <f t="shared" si="378"/>
        <v>-210.59910342447972</v>
      </c>
      <c r="N1634">
        <f t="shared" si="379"/>
        <v>-6440.8225797320047</v>
      </c>
      <c r="O1634">
        <f t="shared" si="380"/>
        <v>-6440.8225797320047</v>
      </c>
      <c r="P1634">
        <f t="shared" si="387"/>
        <v>8868176.7853546143</v>
      </c>
      <c r="Q1634">
        <f t="shared" si="388"/>
        <v>-2280970.1858377927</v>
      </c>
      <c r="S1634">
        <v>-6.4408225797320044</v>
      </c>
      <c r="T1634">
        <v>8868.1767853546153</v>
      </c>
      <c r="U1634">
        <v>2280.9701858377925</v>
      </c>
      <c r="W1634">
        <v>2280970.1858377927</v>
      </c>
      <c r="X1634">
        <f t="shared" si="381"/>
        <v>-660.88888888888948</v>
      </c>
      <c r="Y1634">
        <f t="shared" si="382"/>
        <v>348.17749546440973</v>
      </c>
      <c r="Z1634">
        <f t="shared" si="383"/>
        <v>102.11229000000002</v>
      </c>
      <c r="AA1634">
        <f t="shared" si="384"/>
        <v>6587.2065995168232</v>
      </c>
      <c r="AB1634">
        <f t="shared" si="385"/>
        <v>695.4254965277778</v>
      </c>
    </row>
    <row r="1635" spans="2:28" x14ac:dyDescent="0.55000000000000004">
      <c r="B1635" s="7" t="s">
        <v>40</v>
      </c>
      <c r="C1635" s="7">
        <v>1629</v>
      </c>
      <c r="D1635" s="7">
        <v>152</v>
      </c>
      <c r="E1635" s="13">
        <v>112</v>
      </c>
      <c r="F1635" s="16">
        <f t="shared" si="386"/>
        <v>-0.51388888888888928</v>
      </c>
      <c r="G1635" s="16">
        <f t="shared" si="389"/>
        <v>-1.8500000000000014</v>
      </c>
      <c r="I1635">
        <v>30.083333333333332</v>
      </c>
      <c r="J1635">
        <f t="shared" si="375"/>
        <v>438.99829692274307</v>
      </c>
      <c r="K1635">
        <f t="shared" si="376"/>
        <v>-120.71703506944455</v>
      </c>
      <c r="L1635">
        <f t="shared" si="377"/>
        <v>-707.23086974392459</v>
      </c>
      <c r="M1635">
        <f t="shared" si="378"/>
        <v>-325.15448085503533</v>
      </c>
      <c r="N1635">
        <f t="shared" si="379"/>
        <v>-9781.7306323889788</v>
      </c>
      <c r="O1635">
        <f t="shared" si="380"/>
        <v>-9781.7306323889788</v>
      </c>
      <c r="P1635">
        <f t="shared" si="387"/>
        <v>8868176.7853546143</v>
      </c>
      <c r="Q1635">
        <f t="shared" si="388"/>
        <v>-2290751.9164701817</v>
      </c>
      <c r="S1635">
        <v>-9.7817306323889799</v>
      </c>
      <c r="T1635">
        <v>8868.1767853546153</v>
      </c>
      <c r="U1635">
        <v>2290.7519164701816</v>
      </c>
      <c r="W1635">
        <v>2290751.9164701817</v>
      </c>
      <c r="X1635">
        <f t="shared" si="381"/>
        <v>-764.1527777777784</v>
      </c>
      <c r="Y1635">
        <f t="shared" si="382"/>
        <v>336.88600692274304</v>
      </c>
      <c r="Z1635">
        <f t="shared" si="383"/>
        <v>102.11229000000002</v>
      </c>
      <c r="AA1635">
        <f t="shared" si="384"/>
        <v>6577.4248688844336</v>
      </c>
      <c r="AB1635">
        <f t="shared" si="385"/>
        <v>672.87266319444439</v>
      </c>
    </row>
    <row r="1636" spans="2:28" x14ac:dyDescent="0.55000000000000004">
      <c r="B1636" s="7" t="s">
        <v>40</v>
      </c>
      <c r="C1636" s="7">
        <v>1630</v>
      </c>
      <c r="D1636" s="7">
        <v>153</v>
      </c>
      <c r="E1636" s="13">
        <v>110.1</v>
      </c>
      <c r="F1636" s="16">
        <f t="shared" si="386"/>
        <v>-0.51388888888888928</v>
      </c>
      <c r="G1636" s="16">
        <f t="shared" si="389"/>
        <v>-1.8500000000000014</v>
      </c>
      <c r="I1636">
        <v>29.722222222222221</v>
      </c>
      <c r="J1636">
        <f t="shared" si="375"/>
        <v>430.95908566936731</v>
      </c>
      <c r="K1636">
        <f t="shared" si="376"/>
        <v>-120.71703506944455</v>
      </c>
      <c r="L1636">
        <f t="shared" si="377"/>
        <v>-715.27008099730028</v>
      </c>
      <c r="M1636">
        <f t="shared" si="378"/>
        <v>-333.19369210841108</v>
      </c>
      <c r="N1636">
        <f t="shared" si="379"/>
        <v>-9903.256959888884</v>
      </c>
      <c r="O1636">
        <f t="shared" si="380"/>
        <v>-9903.256959888884</v>
      </c>
      <c r="P1636">
        <f t="shared" si="387"/>
        <v>8868176.7853546143</v>
      </c>
      <c r="Q1636">
        <f t="shared" si="388"/>
        <v>-2300655.1734300707</v>
      </c>
      <c r="S1636">
        <v>-9.9032569598888838</v>
      </c>
      <c r="T1636">
        <v>8868.1767853546153</v>
      </c>
      <c r="U1636">
        <v>2300.6551734300706</v>
      </c>
      <c r="W1636">
        <v>2300655.1734300707</v>
      </c>
      <c r="X1636">
        <f t="shared" si="381"/>
        <v>-764.1527777777784</v>
      </c>
      <c r="Y1636">
        <f t="shared" si="382"/>
        <v>328.84679566936728</v>
      </c>
      <c r="Z1636">
        <f t="shared" si="383"/>
        <v>102.11229000000002</v>
      </c>
      <c r="AA1636">
        <f t="shared" si="384"/>
        <v>6567.5216119245451</v>
      </c>
      <c r="AB1636">
        <f t="shared" si="385"/>
        <v>656.81570216049374</v>
      </c>
    </row>
    <row r="1637" spans="2:28" x14ac:dyDescent="0.55000000000000004">
      <c r="B1637" s="7" t="s">
        <v>40</v>
      </c>
      <c r="C1637" s="7">
        <v>1631</v>
      </c>
      <c r="D1637" s="7">
        <v>154</v>
      </c>
      <c r="E1637" s="13">
        <v>108.3</v>
      </c>
      <c r="F1637" s="16">
        <f t="shared" si="386"/>
        <v>-0.43055555555555475</v>
      </c>
      <c r="G1637" s="16">
        <f t="shared" si="389"/>
        <v>-1.5499999999999972</v>
      </c>
      <c r="I1637">
        <v>29.472222222222221</v>
      </c>
      <c r="J1637">
        <f t="shared" si="375"/>
        <v>425.4503489289159</v>
      </c>
      <c r="K1637">
        <f t="shared" si="376"/>
        <v>-101.14129965277759</v>
      </c>
      <c r="L1637">
        <f t="shared" si="377"/>
        <v>-534.90381773774902</v>
      </c>
      <c r="M1637">
        <f t="shared" si="378"/>
        <v>-214.78576218219405</v>
      </c>
      <c r="N1637">
        <f t="shared" si="379"/>
        <v>-6330.2137132029966</v>
      </c>
      <c r="O1637">
        <f t="shared" si="380"/>
        <v>-6330.2137132029966</v>
      </c>
      <c r="P1637">
        <f t="shared" si="387"/>
        <v>8868176.7853546143</v>
      </c>
      <c r="Q1637">
        <f t="shared" si="388"/>
        <v>-2306985.3871432738</v>
      </c>
      <c r="S1637">
        <v>-6.3302137132029968</v>
      </c>
      <c r="T1637">
        <v>8868.1767853546153</v>
      </c>
      <c r="U1637">
        <v>2306.9853871432738</v>
      </c>
      <c r="W1637">
        <v>2306985.3871432738</v>
      </c>
      <c r="X1637">
        <f t="shared" si="381"/>
        <v>-640.23611111110995</v>
      </c>
      <c r="Y1637">
        <f t="shared" si="382"/>
        <v>323.33805892891587</v>
      </c>
      <c r="Z1637">
        <f t="shared" si="383"/>
        <v>102.11229000000002</v>
      </c>
      <c r="AA1637">
        <f t="shared" si="384"/>
        <v>6561.1913982113419</v>
      </c>
      <c r="AB1637">
        <f t="shared" si="385"/>
        <v>645.81293479938267</v>
      </c>
    </row>
    <row r="1638" spans="2:28" x14ac:dyDescent="0.55000000000000004">
      <c r="B1638" s="7" t="s">
        <v>40</v>
      </c>
      <c r="C1638" s="7">
        <v>1632</v>
      </c>
      <c r="D1638" s="7">
        <v>155</v>
      </c>
      <c r="E1638" s="13">
        <v>107</v>
      </c>
      <c r="F1638" s="16">
        <f t="shared" si="386"/>
        <v>-0.30555555555555597</v>
      </c>
      <c r="G1638" s="16">
        <f t="shared" si="389"/>
        <v>-1.1000000000000014</v>
      </c>
      <c r="I1638">
        <v>29.388888888888889</v>
      </c>
      <c r="J1638">
        <f t="shared" si="375"/>
        <v>423.62444353973774</v>
      </c>
      <c r="K1638">
        <f t="shared" si="376"/>
        <v>-71.777696527777877</v>
      </c>
      <c r="L1638">
        <f t="shared" si="377"/>
        <v>-257.9172231269298</v>
      </c>
      <c r="M1638">
        <f t="shared" si="378"/>
        <v>-30.736667571373971</v>
      </c>
      <c r="N1638">
        <f t="shared" si="379"/>
        <v>-903.31650806982395</v>
      </c>
      <c r="O1638">
        <f t="shared" si="380"/>
        <v>-903.31650806982395</v>
      </c>
      <c r="P1638">
        <f t="shared" si="387"/>
        <v>8868176.7853546143</v>
      </c>
      <c r="Q1638">
        <f t="shared" si="388"/>
        <v>-2307888.7036513435</v>
      </c>
      <c r="S1638">
        <v>-0.903316508069824</v>
      </c>
      <c r="T1638">
        <v>8868.1767853546153</v>
      </c>
      <c r="U1638">
        <v>2307.8887036513433</v>
      </c>
      <c r="W1638">
        <v>2307888.7036513435</v>
      </c>
      <c r="X1638">
        <f t="shared" si="381"/>
        <v>-454.36111111111171</v>
      </c>
      <c r="Y1638">
        <f t="shared" si="382"/>
        <v>321.51215353973771</v>
      </c>
      <c r="Z1638">
        <f t="shared" si="383"/>
        <v>102.11229000000002</v>
      </c>
      <c r="AA1638">
        <f t="shared" si="384"/>
        <v>6560.2880817032719</v>
      </c>
      <c r="AB1638">
        <f t="shared" si="385"/>
        <v>642.16599845679013</v>
      </c>
    </row>
    <row r="1639" spans="2:28" x14ac:dyDescent="0.55000000000000004">
      <c r="B1639" s="7" t="s">
        <v>40</v>
      </c>
      <c r="C1639" s="7">
        <v>1633</v>
      </c>
      <c r="D1639" s="7">
        <v>156</v>
      </c>
      <c r="E1639" s="13">
        <v>106.1</v>
      </c>
      <c r="F1639" s="16">
        <f t="shared" si="386"/>
        <v>-0.16666666666666705</v>
      </c>
      <c r="G1639" s="16">
        <f t="shared" si="389"/>
        <v>-0.60000000000000142</v>
      </c>
      <c r="I1639">
        <v>29.361111111111111</v>
      </c>
      <c r="J1639">
        <f t="shared" si="375"/>
        <v>423.01695732011967</v>
      </c>
      <c r="K1639">
        <f t="shared" si="376"/>
        <v>-39.151470833333427</v>
      </c>
      <c r="L1639">
        <f t="shared" si="377"/>
        <v>51.266957320118806</v>
      </c>
      <c r="M1639">
        <f t="shared" si="378"/>
        <v>175.18362398678576</v>
      </c>
      <c r="N1639">
        <f t="shared" si="379"/>
        <v>5143.5858487231262</v>
      </c>
      <c r="O1639">
        <f t="shared" si="380"/>
        <v>5143.5858487231262</v>
      </c>
      <c r="P1639">
        <f t="shared" si="387"/>
        <v>8873320.3712033369</v>
      </c>
      <c r="Q1639">
        <f t="shared" si="388"/>
        <v>-2307888.7036513435</v>
      </c>
      <c r="S1639">
        <v>5.1435858487231263</v>
      </c>
      <c r="T1639">
        <v>8873.3203712033373</v>
      </c>
      <c r="U1639">
        <v>2307.8887036513433</v>
      </c>
      <c r="W1639">
        <v>2307888.7036513435</v>
      </c>
      <c r="X1639">
        <f t="shared" si="381"/>
        <v>-247.83333333333391</v>
      </c>
      <c r="Y1639">
        <f t="shared" si="382"/>
        <v>320.90466732011964</v>
      </c>
      <c r="Z1639">
        <f t="shared" si="383"/>
        <v>102.11229000000002</v>
      </c>
      <c r="AA1639">
        <f t="shared" si="384"/>
        <v>6565.431667551994</v>
      </c>
      <c r="AB1639">
        <f t="shared" si="385"/>
        <v>640.95264776234569</v>
      </c>
    </row>
    <row r="1640" spans="2:28" x14ac:dyDescent="0.55000000000000004">
      <c r="B1640" s="7" t="s">
        <v>40</v>
      </c>
      <c r="C1640" s="7">
        <v>1634</v>
      </c>
      <c r="D1640" s="7">
        <v>157</v>
      </c>
      <c r="E1640" s="13">
        <v>105.8</v>
      </c>
      <c r="F1640" s="16">
        <f t="shared" si="386"/>
        <v>-5.5555555555554373E-2</v>
      </c>
      <c r="G1640" s="16">
        <f t="shared" si="389"/>
        <v>-0.19999999999999574</v>
      </c>
      <c r="I1640">
        <v>29.361111111111111</v>
      </c>
      <c r="J1640">
        <f t="shared" si="375"/>
        <v>423.01695732011967</v>
      </c>
      <c r="K1640">
        <f t="shared" si="376"/>
        <v>-13.0504902777775</v>
      </c>
      <c r="L1640">
        <f t="shared" si="377"/>
        <v>299.1002906534556</v>
      </c>
      <c r="M1640">
        <f t="shared" si="378"/>
        <v>340.40584620901029</v>
      </c>
      <c r="N1640">
        <f t="shared" si="379"/>
        <v>9994.6938734145515</v>
      </c>
      <c r="O1640">
        <f t="shared" si="380"/>
        <v>9994.6938734145515</v>
      </c>
      <c r="P1640">
        <f t="shared" si="387"/>
        <v>8883315.0650767516</v>
      </c>
      <c r="Q1640">
        <f t="shared" si="388"/>
        <v>-2307888.7036513435</v>
      </c>
      <c r="S1640">
        <v>9.9946938734145512</v>
      </c>
      <c r="T1640">
        <v>8883.3150650767511</v>
      </c>
      <c r="U1640">
        <v>2307.8887036513433</v>
      </c>
      <c r="W1640">
        <v>2307888.7036513435</v>
      </c>
      <c r="X1640">
        <f t="shared" si="381"/>
        <v>-82.611111111109352</v>
      </c>
      <c r="Y1640">
        <f t="shared" si="382"/>
        <v>320.90466732011964</v>
      </c>
      <c r="Z1640">
        <f t="shared" si="383"/>
        <v>102.11229000000002</v>
      </c>
      <c r="AA1640">
        <f t="shared" si="384"/>
        <v>6575.4263614254078</v>
      </c>
      <c r="AB1640">
        <f t="shared" si="385"/>
        <v>640.95264776234569</v>
      </c>
    </row>
    <row r="1641" spans="2:28" x14ac:dyDescent="0.55000000000000004">
      <c r="B1641" s="7" t="s">
        <v>40</v>
      </c>
      <c r="C1641" s="7">
        <v>1635</v>
      </c>
      <c r="D1641" s="7">
        <v>158</v>
      </c>
      <c r="E1641" s="13">
        <v>105.7</v>
      </c>
      <c r="F1641" s="16">
        <f t="shared" si="386"/>
        <v>-1.3888888888888099E-2</v>
      </c>
      <c r="G1641" s="16">
        <f t="shared" si="389"/>
        <v>-4.9999999999997158E-2</v>
      </c>
      <c r="I1641">
        <v>29.333333333333332</v>
      </c>
      <c r="J1641">
        <f t="shared" si="375"/>
        <v>422.4100455555556</v>
      </c>
      <c r="K1641">
        <f t="shared" si="376"/>
        <v>-3.2626225694442588</v>
      </c>
      <c r="L1641">
        <f t="shared" si="377"/>
        <v>391.43087888889073</v>
      </c>
      <c r="M1641">
        <f t="shared" si="378"/>
        <v>401.75726777777902</v>
      </c>
      <c r="N1641">
        <f t="shared" si="379"/>
        <v>11784.879854814852</v>
      </c>
      <c r="O1641">
        <f t="shared" si="380"/>
        <v>11784.879854814852</v>
      </c>
      <c r="P1641">
        <f t="shared" si="387"/>
        <v>8895099.9449315667</v>
      </c>
      <c r="Q1641">
        <f t="shared" si="388"/>
        <v>-2307888.7036513435</v>
      </c>
      <c r="S1641">
        <v>11.784879854814852</v>
      </c>
      <c r="T1641">
        <v>8895.0999449315677</v>
      </c>
      <c r="U1641">
        <v>2307.8887036513433</v>
      </c>
      <c r="W1641">
        <v>2307888.7036513435</v>
      </c>
      <c r="X1641">
        <f t="shared" si="381"/>
        <v>-20.652777777776603</v>
      </c>
      <c r="Y1641">
        <f t="shared" si="382"/>
        <v>320.29775555555557</v>
      </c>
      <c r="Z1641">
        <f t="shared" si="383"/>
        <v>102.11229000000002</v>
      </c>
      <c r="AA1641">
        <f t="shared" si="384"/>
        <v>6587.2112412802244</v>
      </c>
      <c r="AB1641">
        <f t="shared" si="385"/>
        <v>639.74044444444439</v>
      </c>
    </row>
    <row r="1642" spans="2:28" x14ac:dyDescent="0.55000000000000004">
      <c r="B1642" s="7" t="s">
        <v>40</v>
      </c>
      <c r="C1642" s="7">
        <v>1636</v>
      </c>
      <c r="D1642" s="7">
        <v>159</v>
      </c>
      <c r="E1642" s="13">
        <v>105.7</v>
      </c>
      <c r="F1642" s="16">
        <f t="shared" si="386"/>
        <v>-1.3888888888890073E-2</v>
      </c>
      <c r="G1642" s="16">
        <f t="shared" si="389"/>
        <v>-5.0000000000004263E-2</v>
      </c>
      <c r="I1642">
        <v>29.25</v>
      </c>
      <c r="J1642">
        <f t="shared" si="375"/>
        <v>420.59275699218756</v>
      </c>
      <c r="K1642">
        <f t="shared" si="376"/>
        <v>-3.2626225694447224</v>
      </c>
      <c r="L1642">
        <f t="shared" si="377"/>
        <v>389.61359032551826</v>
      </c>
      <c r="M1642">
        <f t="shared" si="378"/>
        <v>399.93997921440803</v>
      </c>
      <c r="N1642">
        <f t="shared" si="379"/>
        <v>11698.244392021435</v>
      </c>
      <c r="O1642">
        <f t="shared" si="380"/>
        <v>11698.244392021435</v>
      </c>
      <c r="P1642">
        <f t="shared" si="387"/>
        <v>8906798.1893235873</v>
      </c>
      <c r="Q1642">
        <f t="shared" si="388"/>
        <v>-2307888.7036513435</v>
      </c>
      <c r="S1642">
        <v>11.698244392021437</v>
      </c>
      <c r="T1642">
        <v>8906.7981893235883</v>
      </c>
      <c r="U1642">
        <v>2307.8887036513433</v>
      </c>
      <c r="W1642">
        <v>2307888.7036513435</v>
      </c>
      <c r="X1642">
        <f t="shared" si="381"/>
        <v>-20.652777777779537</v>
      </c>
      <c r="Y1642">
        <f t="shared" si="382"/>
        <v>318.48046699218753</v>
      </c>
      <c r="Z1642">
        <f t="shared" si="383"/>
        <v>102.11229000000002</v>
      </c>
      <c r="AA1642">
        <f t="shared" si="384"/>
        <v>6598.909485672245</v>
      </c>
      <c r="AB1642">
        <f t="shared" si="385"/>
        <v>636.11071875000005</v>
      </c>
    </row>
    <row r="1643" spans="2:28" x14ac:dyDescent="0.55000000000000004">
      <c r="B1643" s="7" t="s">
        <v>40</v>
      </c>
      <c r="C1643" s="7">
        <v>1637</v>
      </c>
      <c r="D1643" s="7">
        <v>160</v>
      </c>
      <c r="E1643" s="13">
        <v>105.6</v>
      </c>
      <c r="F1643" s="16">
        <f t="shared" si="386"/>
        <v>-5.5555555555556344E-2</v>
      </c>
      <c r="G1643" s="16">
        <f t="shared" si="389"/>
        <v>-0.20000000000000284</v>
      </c>
      <c r="I1643">
        <v>29.138888888888889</v>
      </c>
      <c r="J1643">
        <f t="shared" si="375"/>
        <v>418.17774794511968</v>
      </c>
      <c r="K1643">
        <f t="shared" si="376"/>
        <v>-13.050490277777962</v>
      </c>
      <c r="L1643">
        <f t="shared" si="377"/>
        <v>294.26108127845123</v>
      </c>
      <c r="M1643">
        <f t="shared" si="378"/>
        <v>335.5666368340074</v>
      </c>
      <c r="N1643">
        <f t="shared" si="379"/>
        <v>9778.0389455242712</v>
      </c>
      <c r="O1643">
        <f t="shared" si="380"/>
        <v>9778.0389455242712</v>
      </c>
      <c r="P1643">
        <f t="shared" si="387"/>
        <v>8916576.2282691114</v>
      </c>
      <c r="Q1643">
        <f t="shared" si="388"/>
        <v>-2307888.7036513435</v>
      </c>
      <c r="S1643">
        <v>9.7780389455242709</v>
      </c>
      <c r="T1643">
        <v>8916.5762282691121</v>
      </c>
      <c r="U1643">
        <v>2307.8887036513433</v>
      </c>
      <c r="W1643">
        <v>2307888.7036513435</v>
      </c>
      <c r="X1643">
        <f t="shared" si="381"/>
        <v>-82.61111111111228</v>
      </c>
      <c r="Y1643">
        <f t="shared" si="382"/>
        <v>316.06545794511965</v>
      </c>
      <c r="Z1643">
        <f t="shared" si="383"/>
        <v>102.11229000000002</v>
      </c>
      <c r="AA1643">
        <f t="shared" si="384"/>
        <v>6608.6875246177688</v>
      </c>
      <c r="AB1643">
        <f t="shared" si="385"/>
        <v>631.28714776234574</v>
      </c>
    </row>
    <row r="1644" spans="2:28" x14ac:dyDescent="0.55000000000000004">
      <c r="B1644" s="7" t="s">
        <v>40</v>
      </c>
      <c r="C1644" s="7">
        <v>1638</v>
      </c>
      <c r="D1644" s="7">
        <v>161</v>
      </c>
      <c r="E1644" s="13">
        <v>105.3</v>
      </c>
      <c r="F1644" s="16">
        <f t="shared" si="386"/>
        <v>-9.7222222222220642E-2</v>
      </c>
      <c r="G1644" s="16">
        <f t="shared" si="389"/>
        <v>-0.34999999999999432</v>
      </c>
      <c r="I1644">
        <v>29</v>
      </c>
      <c r="J1644">
        <f t="shared" si="375"/>
        <v>415.17191187500003</v>
      </c>
      <c r="K1644">
        <f t="shared" si="376"/>
        <v>-22.83835798611074</v>
      </c>
      <c r="L1644">
        <f t="shared" si="377"/>
        <v>198.31774520833687</v>
      </c>
      <c r="M1644">
        <f t="shared" si="378"/>
        <v>270.60246743055791</v>
      </c>
      <c r="N1644">
        <f t="shared" si="379"/>
        <v>7847.4715554861796</v>
      </c>
      <c r="O1644">
        <f t="shared" si="380"/>
        <v>7847.4715554861796</v>
      </c>
      <c r="P1644">
        <f t="shared" si="387"/>
        <v>8924423.6998245977</v>
      </c>
      <c r="Q1644">
        <f t="shared" si="388"/>
        <v>-2307888.7036513435</v>
      </c>
      <c r="S1644">
        <v>7.8474715554861794</v>
      </c>
      <c r="T1644">
        <v>8924.4236998245979</v>
      </c>
      <c r="U1644">
        <v>2307.8887036513433</v>
      </c>
      <c r="W1644">
        <v>2307888.7036513435</v>
      </c>
      <c r="X1644">
        <f t="shared" si="381"/>
        <v>-144.5694444444421</v>
      </c>
      <c r="Y1644">
        <f t="shared" si="382"/>
        <v>313.059621875</v>
      </c>
      <c r="Z1644">
        <f t="shared" si="383"/>
        <v>102.11229000000002</v>
      </c>
      <c r="AA1644">
        <f t="shared" si="384"/>
        <v>6616.5349961732545</v>
      </c>
      <c r="AB1644">
        <f t="shared" si="385"/>
        <v>625.2835</v>
      </c>
    </row>
    <row r="1645" spans="2:28" x14ac:dyDescent="0.55000000000000004">
      <c r="B1645" s="7" t="s">
        <v>40</v>
      </c>
      <c r="C1645" s="7">
        <v>1639</v>
      </c>
      <c r="D1645" s="7">
        <v>162</v>
      </c>
      <c r="E1645" s="13">
        <v>104.9</v>
      </c>
      <c r="F1645" s="16">
        <f t="shared" si="386"/>
        <v>-0.12499999999999881</v>
      </c>
      <c r="G1645" s="16">
        <f t="shared" si="389"/>
        <v>-0.44999999999999574</v>
      </c>
      <c r="I1645">
        <v>28.888888888888889</v>
      </c>
      <c r="J1645">
        <f t="shared" si="375"/>
        <v>412.77758320987658</v>
      </c>
      <c r="K1645">
        <f t="shared" si="376"/>
        <v>-29.363603124999724</v>
      </c>
      <c r="L1645">
        <f t="shared" si="377"/>
        <v>133.96508320987923</v>
      </c>
      <c r="M1645">
        <f t="shared" si="378"/>
        <v>226.90258320987834</v>
      </c>
      <c r="N1645">
        <f t="shared" si="379"/>
        <v>6554.9635149520409</v>
      </c>
      <c r="O1645">
        <f t="shared" si="380"/>
        <v>6554.9635149520409</v>
      </c>
      <c r="P1645">
        <f t="shared" si="387"/>
        <v>8930978.6633395497</v>
      </c>
      <c r="Q1645">
        <f t="shared" si="388"/>
        <v>-2307888.7036513435</v>
      </c>
      <c r="S1645">
        <v>6.5549635149520409</v>
      </c>
      <c r="T1645">
        <v>8930.9786633395506</v>
      </c>
      <c r="U1645">
        <v>2307.8887036513433</v>
      </c>
      <c r="W1645">
        <v>2307888.7036513435</v>
      </c>
      <c r="X1645">
        <f t="shared" si="381"/>
        <v>-185.87499999999824</v>
      </c>
      <c r="Y1645">
        <f t="shared" si="382"/>
        <v>310.66529320987655</v>
      </c>
      <c r="Z1645">
        <f t="shared" si="383"/>
        <v>102.11229000000002</v>
      </c>
      <c r="AA1645">
        <f t="shared" si="384"/>
        <v>6623.0899596882073</v>
      </c>
      <c r="AB1645">
        <f t="shared" si="385"/>
        <v>620.50123456790129</v>
      </c>
    </row>
    <row r="1646" spans="2:28" x14ac:dyDescent="0.55000000000000004">
      <c r="B1646" s="7" t="s">
        <v>40</v>
      </c>
      <c r="C1646" s="7">
        <v>1640</v>
      </c>
      <c r="D1646" s="7">
        <v>163</v>
      </c>
      <c r="E1646" s="13">
        <v>104.4</v>
      </c>
      <c r="F1646" s="16">
        <f t="shared" si="386"/>
        <v>-0.12500000000000078</v>
      </c>
      <c r="G1646" s="16">
        <f t="shared" si="389"/>
        <v>-0.45000000000000284</v>
      </c>
      <c r="I1646">
        <v>28.833333333333332</v>
      </c>
      <c r="J1646">
        <f t="shared" si="375"/>
        <v>411.58386560763893</v>
      </c>
      <c r="K1646">
        <f t="shared" si="376"/>
        <v>-29.363603125000186</v>
      </c>
      <c r="L1646">
        <f t="shared" si="377"/>
        <v>132.77136560763716</v>
      </c>
      <c r="M1646">
        <f t="shared" si="378"/>
        <v>225.70886560763776</v>
      </c>
      <c r="N1646">
        <f t="shared" si="379"/>
        <v>6507.9389583535549</v>
      </c>
      <c r="O1646">
        <f t="shared" si="380"/>
        <v>6507.9389583535549</v>
      </c>
      <c r="P1646">
        <f t="shared" si="387"/>
        <v>8937486.602297904</v>
      </c>
      <c r="Q1646">
        <f t="shared" si="388"/>
        <v>-2307888.7036513435</v>
      </c>
      <c r="S1646">
        <v>6.507938958353555</v>
      </c>
      <c r="T1646">
        <v>8937.486602297904</v>
      </c>
      <c r="U1646">
        <v>2307.8887036513433</v>
      </c>
      <c r="W1646">
        <v>2307888.7036513435</v>
      </c>
      <c r="X1646">
        <f t="shared" si="381"/>
        <v>-185.87500000000117</v>
      </c>
      <c r="Y1646">
        <f t="shared" si="382"/>
        <v>309.4715756076389</v>
      </c>
      <c r="Z1646">
        <f t="shared" si="383"/>
        <v>102.11229000000002</v>
      </c>
      <c r="AA1646">
        <f t="shared" si="384"/>
        <v>6629.5978986465607</v>
      </c>
      <c r="AB1646">
        <f t="shared" si="385"/>
        <v>618.11698611111115</v>
      </c>
    </row>
    <row r="1647" spans="2:28" x14ac:dyDescent="0.55000000000000004">
      <c r="B1647" s="7" t="s">
        <v>40</v>
      </c>
      <c r="C1647" s="7">
        <v>1641</v>
      </c>
      <c r="D1647" s="7">
        <v>164</v>
      </c>
      <c r="E1647" s="13">
        <v>104</v>
      </c>
      <c r="F1647" s="16">
        <f t="shared" si="386"/>
        <v>-8.3333333333334522E-2</v>
      </c>
      <c r="G1647" s="16">
        <f t="shared" si="389"/>
        <v>-0.30000000000000426</v>
      </c>
      <c r="I1647">
        <v>28.861111111111111</v>
      </c>
      <c r="J1647">
        <f t="shared" si="375"/>
        <v>412.18043718123073</v>
      </c>
      <c r="K1647">
        <f t="shared" si="376"/>
        <v>-19.575735416666948</v>
      </c>
      <c r="L1647">
        <f t="shared" si="377"/>
        <v>226.30543718122806</v>
      </c>
      <c r="M1647">
        <f t="shared" si="378"/>
        <v>288.26377051456228</v>
      </c>
      <c r="N1647">
        <f t="shared" si="379"/>
        <v>8319.6127101286165</v>
      </c>
      <c r="O1647">
        <f t="shared" si="380"/>
        <v>8319.6127101286165</v>
      </c>
      <c r="P1647">
        <f t="shared" si="387"/>
        <v>8945806.2150080334</v>
      </c>
      <c r="Q1647">
        <f t="shared" si="388"/>
        <v>-2307888.7036513435</v>
      </c>
      <c r="S1647">
        <v>8.3196127101286166</v>
      </c>
      <c r="T1647">
        <v>8945.8062150080332</v>
      </c>
      <c r="U1647">
        <v>2307.8887036513433</v>
      </c>
      <c r="W1647">
        <v>2307888.7036513435</v>
      </c>
      <c r="X1647">
        <f t="shared" si="381"/>
        <v>-123.91666666666843</v>
      </c>
      <c r="Y1647">
        <f t="shared" si="382"/>
        <v>310.0681471812307</v>
      </c>
      <c r="Z1647">
        <f t="shared" si="383"/>
        <v>102.11229000000002</v>
      </c>
      <c r="AA1647">
        <f t="shared" si="384"/>
        <v>6637.9175113566898</v>
      </c>
      <c r="AB1647">
        <f t="shared" si="385"/>
        <v>619.30853665123448</v>
      </c>
    </row>
    <row r="1648" spans="2:28" x14ac:dyDescent="0.55000000000000004">
      <c r="B1648" s="7" t="s">
        <v>40</v>
      </c>
      <c r="C1648" s="7">
        <v>1642</v>
      </c>
      <c r="D1648" s="7">
        <v>165</v>
      </c>
      <c r="E1648" s="13">
        <v>103.8</v>
      </c>
      <c r="F1648" s="16">
        <f t="shared" si="386"/>
        <v>-1.3888888888888099E-2</v>
      </c>
      <c r="G1648" s="16">
        <f t="shared" si="389"/>
        <v>-4.9999999999997158E-2</v>
      </c>
      <c r="I1648">
        <v>29</v>
      </c>
      <c r="J1648">
        <f t="shared" si="375"/>
        <v>415.17191187500003</v>
      </c>
      <c r="K1648">
        <f t="shared" si="376"/>
        <v>-3.2626225694442588</v>
      </c>
      <c r="L1648">
        <f t="shared" si="377"/>
        <v>384.19274520833517</v>
      </c>
      <c r="M1648">
        <f t="shared" si="378"/>
        <v>394.51913409722346</v>
      </c>
      <c r="N1648">
        <f t="shared" si="379"/>
        <v>11441.054888819481</v>
      </c>
      <c r="O1648">
        <f t="shared" si="380"/>
        <v>11441.054888819481</v>
      </c>
      <c r="P1648">
        <f t="shared" si="387"/>
        <v>8957247.2698968537</v>
      </c>
      <c r="Q1648">
        <f t="shared" si="388"/>
        <v>-2307888.7036513435</v>
      </c>
      <c r="S1648">
        <v>11.441054888819481</v>
      </c>
      <c r="T1648">
        <v>8957.247269896854</v>
      </c>
      <c r="U1648">
        <v>2307.8887036513433</v>
      </c>
      <c r="W1648">
        <v>2307888.7036513435</v>
      </c>
      <c r="X1648">
        <f t="shared" si="381"/>
        <v>-20.652777777776603</v>
      </c>
      <c r="Y1648">
        <f t="shared" si="382"/>
        <v>313.059621875</v>
      </c>
      <c r="Z1648">
        <f t="shared" si="383"/>
        <v>102.11229000000002</v>
      </c>
      <c r="AA1648">
        <f t="shared" si="384"/>
        <v>6649.3585662455107</v>
      </c>
      <c r="AB1648">
        <f t="shared" si="385"/>
        <v>625.2835</v>
      </c>
    </row>
    <row r="1649" spans="2:28" x14ac:dyDescent="0.55000000000000004">
      <c r="B1649" s="7" t="s">
        <v>40</v>
      </c>
      <c r="C1649" s="7">
        <v>1643</v>
      </c>
      <c r="D1649" s="7">
        <v>166</v>
      </c>
      <c r="E1649" s="13">
        <v>103.9</v>
      </c>
      <c r="F1649" s="16">
        <f t="shared" si="386"/>
        <v>8.3333333333334522E-2</v>
      </c>
      <c r="G1649" s="16">
        <f t="shared" si="389"/>
        <v>0.30000000000000426</v>
      </c>
      <c r="I1649">
        <v>29.194444444444443</v>
      </c>
      <c r="J1649">
        <f t="shared" si="375"/>
        <v>419.38410355854558</v>
      </c>
      <c r="K1649">
        <f t="shared" si="376"/>
        <v>19.575735416666948</v>
      </c>
      <c r="L1649">
        <f t="shared" si="377"/>
        <v>605.2591035585483</v>
      </c>
      <c r="M1649">
        <f t="shared" si="378"/>
        <v>543.30077022521402</v>
      </c>
      <c r="N1649">
        <f t="shared" si="379"/>
        <v>15861.364152963886</v>
      </c>
      <c r="O1649">
        <f t="shared" si="380"/>
        <v>15861.364152963886</v>
      </c>
      <c r="P1649">
        <f t="shared" si="387"/>
        <v>8973108.6340498179</v>
      </c>
      <c r="Q1649">
        <f t="shared" si="388"/>
        <v>-2307888.7036513435</v>
      </c>
      <c r="S1649">
        <v>15.861364152963887</v>
      </c>
      <c r="T1649">
        <v>8973.1086340498186</v>
      </c>
      <c r="U1649">
        <v>2307.8887036513433</v>
      </c>
      <c r="W1649">
        <v>2307888.7036513435</v>
      </c>
      <c r="X1649">
        <f t="shared" si="381"/>
        <v>123.91666666666843</v>
      </c>
      <c r="Y1649">
        <f t="shared" si="382"/>
        <v>317.27181355854555</v>
      </c>
      <c r="Z1649">
        <f t="shared" si="383"/>
        <v>102.11229000000002</v>
      </c>
      <c r="AA1649">
        <f t="shared" si="384"/>
        <v>6665.2199303984753</v>
      </c>
      <c r="AB1649">
        <f t="shared" si="385"/>
        <v>633.69663850308643</v>
      </c>
    </row>
    <row r="1650" spans="2:28" x14ac:dyDescent="0.55000000000000004">
      <c r="B1650" s="7" t="s">
        <v>40</v>
      </c>
      <c r="C1650" s="7">
        <v>1644</v>
      </c>
      <c r="D1650" s="7">
        <v>167</v>
      </c>
      <c r="E1650" s="13">
        <v>104.4</v>
      </c>
      <c r="F1650" s="16">
        <f t="shared" si="386"/>
        <v>0.16666666666666508</v>
      </c>
      <c r="G1650" s="16">
        <f t="shared" si="389"/>
        <v>0.59999999999999432</v>
      </c>
      <c r="I1650">
        <v>29.472222222222221</v>
      </c>
      <c r="J1650">
        <f t="shared" si="375"/>
        <v>425.4503489289159</v>
      </c>
      <c r="K1650">
        <f t="shared" si="376"/>
        <v>39.151470833332958</v>
      </c>
      <c r="L1650">
        <f t="shared" si="377"/>
        <v>797.20034892891238</v>
      </c>
      <c r="M1650">
        <f t="shared" si="378"/>
        <v>673.28368226224688</v>
      </c>
      <c r="N1650">
        <f t="shared" si="379"/>
        <v>19843.166302228998</v>
      </c>
      <c r="O1650">
        <f t="shared" si="380"/>
        <v>19843.166302228998</v>
      </c>
      <c r="P1650">
        <f t="shared" si="387"/>
        <v>8992951.8003520463</v>
      </c>
      <c r="Q1650">
        <f t="shared" si="388"/>
        <v>-2307888.7036513435</v>
      </c>
      <c r="S1650">
        <v>19.843166302228997</v>
      </c>
      <c r="T1650">
        <v>8992.9518003520461</v>
      </c>
      <c r="U1650">
        <v>2307.8887036513433</v>
      </c>
      <c r="W1650">
        <v>2307888.7036513435</v>
      </c>
      <c r="X1650">
        <f t="shared" si="381"/>
        <v>247.83333333333096</v>
      </c>
      <c r="Y1650">
        <f t="shared" si="382"/>
        <v>323.33805892891587</v>
      </c>
      <c r="Z1650">
        <f t="shared" si="383"/>
        <v>102.11229000000002</v>
      </c>
      <c r="AA1650">
        <f t="shared" si="384"/>
        <v>6685.0630967007028</v>
      </c>
      <c r="AB1650">
        <f t="shared" si="385"/>
        <v>645.81293479938267</v>
      </c>
    </row>
    <row r="1651" spans="2:28" x14ac:dyDescent="0.55000000000000004">
      <c r="B1651" s="7" t="s">
        <v>40</v>
      </c>
      <c r="C1651" s="7">
        <v>1645</v>
      </c>
      <c r="D1651" s="7">
        <v>168</v>
      </c>
      <c r="E1651" s="13">
        <v>105.1</v>
      </c>
      <c r="F1651" s="16">
        <f t="shared" si="386"/>
        <v>0.23611111111110952</v>
      </c>
      <c r="G1651" s="16">
        <f t="shared" si="389"/>
        <v>0.84999999999999432</v>
      </c>
      <c r="I1651">
        <v>29.777777777777779</v>
      </c>
      <c r="J1651">
        <f t="shared" si="375"/>
        <v>432.18956839506177</v>
      </c>
      <c r="K1651">
        <f t="shared" si="376"/>
        <v>55.46458368055518</v>
      </c>
      <c r="L1651">
        <f t="shared" si="377"/>
        <v>958.83540172839162</v>
      </c>
      <c r="M1651">
        <f t="shared" si="378"/>
        <v>783.28679061728167</v>
      </c>
      <c r="N1651">
        <f t="shared" si="379"/>
        <v>23324.539987270167</v>
      </c>
      <c r="O1651">
        <f t="shared" si="380"/>
        <v>23324.539987270167</v>
      </c>
      <c r="P1651">
        <f t="shared" si="387"/>
        <v>9016276.3403393161</v>
      </c>
      <c r="Q1651">
        <f t="shared" si="388"/>
        <v>-2307888.7036513435</v>
      </c>
      <c r="S1651">
        <v>23.324539987270168</v>
      </c>
      <c r="T1651">
        <v>9016.2763403393164</v>
      </c>
      <c r="U1651">
        <v>2307.8887036513433</v>
      </c>
      <c r="W1651">
        <v>2307888.7036513435</v>
      </c>
      <c r="X1651">
        <f t="shared" si="381"/>
        <v>351.09722222221984</v>
      </c>
      <c r="Y1651">
        <f t="shared" si="382"/>
        <v>330.07727839506174</v>
      </c>
      <c r="Z1651">
        <f t="shared" si="383"/>
        <v>102.11229000000002</v>
      </c>
      <c r="AA1651">
        <f t="shared" si="384"/>
        <v>6708.3876366879731</v>
      </c>
      <c r="AB1651">
        <f t="shared" si="385"/>
        <v>659.27338271604947</v>
      </c>
    </row>
    <row r="1652" spans="2:28" x14ac:dyDescent="0.55000000000000004">
      <c r="B1652" s="7" t="s">
        <v>40</v>
      </c>
      <c r="C1652" s="7">
        <v>1646</v>
      </c>
      <c r="D1652" s="7">
        <v>169</v>
      </c>
      <c r="E1652" s="13">
        <v>106.1</v>
      </c>
      <c r="F1652" s="16">
        <f t="shared" si="386"/>
        <v>0.29166666666666785</v>
      </c>
      <c r="G1652" s="16">
        <f t="shared" si="389"/>
        <v>1.0500000000000043</v>
      </c>
      <c r="I1652">
        <v>30.138888888888889</v>
      </c>
      <c r="J1652">
        <f t="shared" si="375"/>
        <v>440.24371547984191</v>
      </c>
      <c r="K1652">
        <f t="shared" si="376"/>
        <v>68.515073958333616</v>
      </c>
      <c r="L1652">
        <f t="shared" si="377"/>
        <v>1090.8062154798447</v>
      </c>
      <c r="M1652">
        <f t="shared" si="378"/>
        <v>873.95204881317704</v>
      </c>
      <c r="N1652">
        <f t="shared" si="379"/>
        <v>26339.943693397141</v>
      </c>
      <c r="O1652">
        <f t="shared" si="380"/>
        <v>26339.943693397141</v>
      </c>
      <c r="P1652">
        <f t="shared" si="387"/>
        <v>9042616.2840327136</v>
      </c>
      <c r="Q1652">
        <f t="shared" si="388"/>
        <v>-2307888.7036513435</v>
      </c>
      <c r="S1652">
        <v>26.339943693397142</v>
      </c>
      <c r="T1652">
        <v>9042.6162840327142</v>
      </c>
      <c r="U1652">
        <v>2307.8887036513433</v>
      </c>
      <c r="W1652">
        <v>2307888.7036513435</v>
      </c>
      <c r="X1652">
        <f t="shared" si="381"/>
        <v>433.70833333333508</v>
      </c>
      <c r="Y1652">
        <f t="shared" si="382"/>
        <v>338.13142547984188</v>
      </c>
      <c r="Z1652">
        <f t="shared" si="383"/>
        <v>102.11229000000002</v>
      </c>
      <c r="AA1652">
        <f t="shared" si="384"/>
        <v>6734.7275803813709</v>
      </c>
      <c r="AB1652">
        <f t="shared" si="385"/>
        <v>675.36017554012346</v>
      </c>
    </row>
    <row r="1653" spans="2:28" x14ac:dyDescent="0.55000000000000004">
      <c r="B1653" s="7" t="s">
        <v>40</v>
      </c>
      <c r="C1653" s="7">
        <v>1647</v>
      </c>
      <c r="D1653" s="7">
        <v>170</v>
      </c>
      <c r="E1653" s="13">
        <v>107.2</v>
      </c>
      <c r="F1653" s="16">
        <f t="shared" si="386"/>
        <v>0.33333333333333409</v>
      </c>
      <c r="G1653" s="16">
        <f t="shared" si="389"/>
        <v>1.2000000000000028</v>
      </c>
      <c r="I1653">
        <v>30.527777777777779</v>
      </c>
      <c r="J1653">
        <f t="shared" si="375"/>
        <v>449.02598434558263</v>
      </c>
      <c r="K1653">
        <f t="shared" si="376"/>
        <v>78.302941666666854</v>
      </c>
      <c r="L1653">
        <f t="shared" si="377"/>
        <v>1192.5259843455844</v>
      </c>
      <c r="M1653">
        <f t="shared" si="378"/>
        <v>944.69265101225051</v>
      </c>
      <c r="N1653">
        <f t="shared" si="379"/>
        <v>28839.367318401761</v>
      </c>
      <c r="O1653">
        <f t="shared" si="380"/>
        <v>28839.367318401761</v>
      </c>
      <c r="P1653">
        <f t="shared" si="387"/>
        <v>9071455.6513511147</v>
      </c>
      <c r="Q1653">
        <f t="shared" si="388"/>
        <v>-2307888.7036513435</v>
      </c>
      <c r="S1653">
        <v>28.839367318401763</v>
      </c>
      <c r="T1653">
        <v>9071.4556513511143</v>
      </c>
      <c r="U1653">
        <v>2307.8887036513433</v>
      </c>
      <c r="W1653">
        <v>2307888.7036513435</v>
      </c>
      <c r="X1653">
        <f t="shared" si="381"/>
        <v>495.66666666666782</v>
      </c>
      <c r="Y1653">
        <f t="shared" si="382"/>
        <v>346.9136943455826</v>
      </c>
      <c r="Z1653">
        <f t="shared" si="383"/>
        <v>102.11229000000002</v>
      </c>
      <c r="AA1653">
        <f t="shared" si="384"/>
        <v>6763.5669476997709</v>
      </c>
      <c r="AB1653">
        <f t="shared" si="385"/>
        <v>692.90126813271604</v>
      </c>
    </row>
    <row r="1654" spans="2:28" x14ac:dyDescent="0.55000000000000004">
      <c r="B1654" s="7" t="s">
        <v>40</v>
      </c>
      <c r="C1654" s="7">
        <v>1648</v>
      </c>
      <c r="D1654" s="7">
        <v>171</v>
      </c>
      <c r="E1654" s="13">
        <v>108.5</v>
      </c>
      <c r="F1654" s="16">
        <f t="shared" si="386"/>
        <v>0.37500000000000039</v>
      </c>
      <c r="G1654" s="16">
        <f t="shared" si="389"/>
        <v>1.3500000000000014</v>
      </c>
      <c r="I1654">
        <v>30.916666666666668</v>
      </c>
      <c r="J1654">
        <f t="shared" si="375"/>
        <v>457.92084640190978</v>
      </c>
      <c r="K1654">
        <f t="shared" si="376"/>
        <v>88.090809375000092</v>
      </c>
      <c r="L1654">
        <f t="shared" si="377"/>
        <v>1294.3583464019107</v>
      </c>
      <c r="M1654">
        <f t="shared" si="378"/>
        <v>1015.5458464019104</v>
      </c>
      <c r="N1654">
        <f t="shared" si="379"/>
        <v>31397.292417925728</v>
      </c>
      <c r="O1654">
        <f t="shared" si="380"/>
        <v>31397.292417925728</v>
      </c>
      <c r="P1654">
        <f t="shared" si="387"/>
        <v>9102852.9437690396</v>
      </c>
      <c r="Q1654">
        <f t="shared" si="388"/>
        <v>-2307888.7036513435</v>
      </c>
      <c r="S1654">
        <v>31.39729241792573</v>
      </c>
      <c r="T1654">
        <v>9102.8529437690395</v>
      </c>
      <c r="U1654">
        <v>2307.8887036513433</v>
      </c>
      <c r="W1654">
        <v>2307888.7036513435</v>
      </c>
      <c r="X1654">
        <f t="shared" si="381"/>
        <v>557.62500000000057</v>
      </c>
      <c r="Y1654">
        <f t="shared" si="382"/>
        <v>355.80855640190975</v>
      </c>
      <c r="Z1654">
        <f t="shared" si="383"/>
        <v>102.11229000000002</v>
      </c>
      <c r="AA1654">
        <f t="shared" si="384"/>
        <v>6794.9642401176961</v>
      </c>
      <c r="AB1654">
        <f t="shared" si="385"/>
        <v>710.66724652777782</v>
      </c>
    </row>
    <row r="1655" spans="2:28" x14ac:dyDescent="0.55000000000000004">
      <c r="B1655" s="7" t="s">
        <v>40</v>
      </c>
      <c r="C1655" s="7">
        <v>1649</v>
      </c>
      <c r="D1655" s="7">
        <v>172</v>
      </c>
      <c r="E1655" s="13">
        <v>109.9</v>
      </c>
      <c r="F1655" s="16">
        <f t="shared" si="386"/>
        <v>0.38888888888888851</v>
      </c>
      <c r="G1655" s="16">
        <f t="shared" si="389"/>
        <v>1.3999999999999986</v>
      </c>
      <c r="I1655">
        <v>31.305555555555557</v>
      </c>
      <c r="J1655">
        <f t="shared" si="375"/>
        <v>466.92830164882338</v>
      </c>
      <c r="K1655">
        <f t="shared" si="376"/>
        <v>91.353431944444367</v>
      </c>
      <c r="L1655">
        <f t="shared" si="377"/>
        <v>1334.3449683154893</v>
      </c>
      <c r="M1655">
        <f t="shared" si="378"/>
        <v>1045.2060794266006</v>
      </c>
      <c r="N1655">
        <f t="shared" si="379"/>
        <v>32720.75698649386</v>
      </c>
      <c r="O1655">
        <f t="shared" si="380"/>
        <v>32720.75698649386</v>
      </c>
      <c r="P1655">
        <f t="shared" si="387"/>
        <v>9135573.7007555328</v>
      </c>
      <c r="Q1655">
        <f t="shared" si="388"/>
        <v>-2307888.7036513435</v>
      </c>
      <c r="S1655">
        <v>32.720756986493861</v>
      </c>
      <c r="T1655">
        <v>9135.5737007555326</v>
      </c>
      <c r="U1655">
        <v>2307.8887036513433</v>
      </c>
      <c r="W1655">
        <v>2307888.7036513435</v>
      </c>
      <c r="X1655">
        <f t="shared" si="381"/>
        <v>578.27777777777726</v>
      </c>
      <c r="Y1655">
        <f t="shared" si="382"/>
        <v>364.81601164882335</v>
      </c>
      <c r="Z1655">
        <f t="shared" si="383"/>
        <v>102.11229000000002</v>
      </c>
      <c r="AA1655">
        <f t="shared" si="384"/>
        <v>6827.6849971041893</v>
      </c>
      <c r="AB1655">
        <f t="shared" si="385"/>
        <v>728.6581107253088</v>
      </c>
    </row>
    <row r="1656" spans="2:28" x14ac:dyDescent="0.55000000000000004">
      <c r="B1656" s="7" t="s">
        <v>40</v>
      </c>
      <c r="C1656" s="7">
        <v>1650</v>
      </c>
      <c r="D1656" s="7">
        <v>173</v>
      </c>
      <c r="E1656" s="13">
        <v>111.3</v>
      </c>
      <c r="F1656" s="16">
        <f t="shared" si="386"/>
        <v>0.38888888888888851</v>
      </c>
      <c r="G1656" s="16">
        <f t="shared" si="389"/>
        <v>1.3999999999999986</v>
      </c>
      <c r="I1656">
        <v>31.638888888888889</v>
      </c>
      <c r="J1656">
        <f t="shared" si="375"/>
        <v>474.73859256317525</v>
      </c>
      <c r="K1656">
        <f t="shared" si="376"/>
        <v>91.353431944444367</v>
      </c>
      <c r="L1656">
        <f t="shared" si="377"/>
        <v>1342.1552592298412</v>
      </c>
      <c r="M1656">
        <f t="shared" si="378"/>
        <v>1053.0163703409526</v>
      </c>
      <c r="N1656">
        <f t="shared" si="379"/>
        <v>33316.267939398473</v>
      </c>
      <c r="O1656">
        <f t="shared" si="380"/>
        <v>33316.267939398473</v>
      </c>
      <c r="P1656">
        <f t="shared" si="387"/>
        <v>9168889.9686949309</v>
      </c>
      <c r="Q1656">
        <f t="shared" si="388"/>
        <v>-2307888.7036513435</v>
      </c>
      <c r="S1656">
        <v>33.316267939398472</v>
      </c>
      <c r="T1656">
        <v>9168.8899686949317</v>
      </c>
      <c r="U1656">
        <v>2307.8887036513433</v>
      </c>
      <c r="W1656">
        <v>2307888.7036513435</v>
      </c>
      <c r="X1656">
        <f t="shared" si="381"/>
        <v>578.27777777777726</v>
      </c>
      <c r="Y1656">
        <f t="shared" si="382"/>
        <v>372.62630256317522</v>
      </c>
      <c r="Z1656">
        <f t="shared" si="383"/>
        <v>102.11229000000002</v>
      </c>
      <c r="AA1656">
        <f t="shared" si="384"/>
        <v>6861.0012650435883</v>
      </c>
      <c r="AB1656">
        <f t="shared" si="385"/>
        <v>744.25784220679009</v>
      </c>
    </row>
    <row r="1657" spans="2:28" x14ac:dyDescent="0.55000000000000004">
      <c r="B1657" s="7" t="s">
        <v>40</v>
      </c>
      <c r="C1657" s="7">
        <v>1651</v>
      </c>
      <c r="D1657" s="7">
        <v>174</v>
      </c>
      <c r="E1657" s="13">
        <v>112.7</v>
      </c>
      <c r="F1657" s="16">
        <f t="shared" si="386"/>
        <v>0.36111111111111227</v>
      </c>
      <c r="G1657" s="16">
        <f t="shared" si="389"/>
        <v>1.3000000000000043</v>
      </c>
      <c r="I1657">
        <v>31.944444444444443</v>
      </c>
      <c r="J1657">
        <f t="shared" si="375"/>
        <v>481.9706944656636</v>
      </c>
      <c r="K1657">
        <f t="shared" si="376"/>
        <v>84.828186805555831</v>
      </c>
      <c r="L1657">
        <f t="shared" si="377"/>
        <v>1287.4290277989996</v>
      </c>
      <c r="M1657">
        <f t="shared" si="378"/>
        <v>1018.9429166878876</v>
      </c>
      <c r="N1657">
        <f t="shared" si="379"/>
        <v>32549.565394196408</v>
      </c>
      <c r="O1657">
        <f t="shared" si="380"/>
        <v>32549.565394196408</v>
      </c>
      <c r="P1657">
        <f t="shared" si="387"/>
        <v>9201439.5340891276</v>
      </c>
      <c r="Q1657">
        <f t="shared" si="388"/>
        <v>-2307888.7036513435</v>
      </c>
      <c r="S1657">
        <v>32.549565394196406</v>
      </c>
      <c r="T1657">
        <v>9201.4395340891278</v>
      </c>
      <c r="U1657">
        <v>2307.8887036513433</v>
      </c>
      <c r="W1657">
        <v>2307888.7036513435</v>
      </c>
      <c r="X1657">
        <f t="shared" si="381"/>
        <v>536.97222222222399</v>
      </c>
      <c r="Y1657">
        <f t="shared" si="382"/>
        <v>379.85840446566357</v>
      </c>
      <c r="Z1657">
        <f t="shared" si="383"/>
        <v>102.11229000000002</v>
      </c>
      <c r="AA1657">
        <f t="shared" si="384"/>
        <v>6893.5508304377845</v>
      </c>
      <c r="AB1657">
        <f t="shared" si="385"/>
        <v>758.70273919753083</v>
      </c>
    </row>
    <row r="1658" spans="2:28" x14ac:dyDescent="0.55000000000000004">
      <c r="B1658" s="7" t="s">
        <v>40</v>
      </c>
      <c r="C1658" s="7">
        <v>1652</v>
      </c>
      <c r="D1658" s="7">
        <v>175</v>
      </c>
      <c r="E1658" s="13">
        <v>113.9</v>
      </c>
      <c r="F1658" s="16">
        <f t="shared" si="386"/>
        <v>0.31944444444444403</v>
      </c>
      <c r="G1658" s="16">
        <f t="shared" si="389"/>
        <v>1.1499999999999986</v>
      </c>
      <c r="I1658">
        <v>32.222222222222221</v>
      </c>
      <c r="J1658">
        <f t="shared" si="375"/>
        <v>488.60565033950621</v>
      </c>
      <c r="K1658">
        <f t="shared" si="376"/>
        <v>75.040319097222124</v>
      </c>
      <c r="L1658">
        <f t="shared" si="377"/>
        <v>1201.1264836728387</v>
      </c>
      <c r="M1658">
        <f t="shared" si="378"/>
        <v>963.6195392283945</v>
      </c>
      <c r="N1658">
        <f t="shared" si="379"/>
        <v>31049.962930692713</v>
      </c>
      <c r="O1658">
        <f t="shared" si="380"/>
        <v>31049.962930692713</v>
      </c>
      <c r="P1658">
        <f t="shared" si="387"/>
        <v>9232489.4970198199</v>
      </c>
      <c r="Q1658">
        <f t="shared" si="388"/>
        <v>-2307888.7036513435</v>
      </c>
      <c r="S1658">
        <v>31.049962930692715</v>
      </c>
      <c r="T1658">
        <v>9232.4894970198202</v>
      </c>
      <c r="U1658">
        <v>2307.8887036513433</v>
      </c>
      <c r="W1658">
        <v>2307888.7036513435</v>
      </c>
      <c r="X1658">
        <f t="shared" si="381"/>
        <v>475.01388888888829</v>
      </c>
      <c r="Y1658">
        <f t="shared" si="382"/>
        <v>386.49336033950618</v>
      </c>
      <c r="Z1658">
        <f t="shared" si="383"/>
        <v>102.11229000000002</v>
      </c>
      <c r="AA1658">
        <f t="shared" si="384"/>
        <v>6924.6007933684768</v>
      </c>
      <c r="AB1658">
        <f t="shared" si="385"/>
        <v>771.95493827160499</v>
      </c>
    </row>
    <row r="1659" spans="2:28" x14ac:dyDescent="0.55000000000000004">
      <c r="B1659" s="7" t="s">
        <v>40</v>
      </c>
      <c r="C1659" s="7">
        <v>1653</v>
      </c>
      <c r="D1659" s="7">
        <v>176</v>
      </c>
      <c r="E1659" s="13">
        <v>115</v>
      </c>
      <c r="F1659" s="16">
        <f t="shared" si="386"/>
        <v>0.29166666666666585</v>
      </c>
      <c r="G1659" s="16">
        <f t="shared" si="389"/>
        <v>1.0499999999999972</v>
      </c>
      <c r="I1659">
        <v>32.444444444444443</v>
      </c>
      <c r="J1659">
        <f t="shared" si="375"/>
        <v>493.95497580246916</v>
      </c>
      <c r="K1659">
        <f t="shared" si="376"/>
        <v>68.515073958333147</v>
      </c>
      <c r="L1659">
        <f t="shared" si="377"/>
        <v>1144.5174758024673</v>
      </c>
      <c r="M1659">
        <f t="shared" si="378"/>
        <v>927.66330913580123</v>
      </c>
      <c r="N1659">
        <f t="shared" si="379"/>
        <v>30097.520696405994</v>
      </c>
      <c r="O1659">
        <f t="shared" si="380"/>
        <v>30097.520696405994</v>
      </c>
      <c r="P1659">
        <f t="shared" si="387"/>
        <v>9262587.0177162252</v>
      </c>
      <c r="Q1659">
        <f t="shared" si="388"/>
        <v>-2307888.7036513435</v>
      </c>
      <c r="S1659">
        <v>30.097520696405994</v>
      </c>
      <c r="T1659">
        <v>9262.5870177162251</v>
      </c>
      <c r="U1659">
        <v>2307.8887036513433</v>
      </c>
      <c r="W1659">
        <v>2307888.7036513435</v>
      </c>
      <c r="X1659">
        <f t="shared" si="381"/>
        <v>433.70833333333212</v>
      </c>
      <c r="Y1659">
        <f t="shared" si="382"/>
        <v>391.84268580246913</v>
      </c>
      <c r="Z1659">
        <f t="shared" si="383"/>
        <v>102.11229000000002</v>
      </c>
      <c r="AA1659">
        <f t="shared" si="384"/>
        <v>6954.6983140648817</v>
      </c>
      <c r="AB1659">
        <f t="shared" si="385"/>
        <v>782.63930864197516</v>
      </c>
    </row>
    <row r="1660" spans="2:28" x14ac:dyDescent="0.55000000000000004">
      <c r="B1660" s="7" t="s">
        <v>40</v>
      </c>
      <c r="C1660" s="7">
        <v>1654</v>
      </c>
      <c r="D1660" s="7">
        <v>177</v>
      </c>
      <c r="E1660" s="13">
        <v>116</v>
      </c>
      <c r="F1660" s="16">
        <f t="shared" si="386"/>
        <v>0.24999999999999961</v>
      </c>
      <c r="G1660" s="16">
        <f t="shared" si="389"/>
        <v>0.89999999999999858</v>
      </c>
      <c r="I1660">
        <v>32.666666666666664</v>
      </c>
      <c r="J1660">
        <f t="shared" si="375"/>
        <v>499.34106638888886</v>
      </c>
      <c r="K1660">
        <f t="shared" si="376"/>
        <v>58.727206249999909</v>
      </c>
      <c r="L1660">
        <f t="shared" si="377"/>
        <v>1056.9660663888881</v>
      </c>
      <c r="M1660">
        <f t="shared" si="378"/>
        <v>871.09106638888829</v>
      </c>
      <c r="N1660">
        <f t="shared" si="379"/>
        <v>28455.641502037015</v>
      </c>
      <c r="O1660">
        <f t="shared" si="380"/>
        <v>28455.641502037015</v>
      </c>
      <c r="P1660">
        <f t="shared" si="387"/>
        <v>9291042.6592182629</v>
      </c>
      <c r="Q1660">
        <f t="shared" si="388"/>
        <v>-2307888.7036513435</v>
      </c>
      <c r="S1660">
        <v>28.455641502037015</v>
      </c>
      <c r="T1660">
        <v>9291.042659218263</v>
      </c>
      <c r="U1660">
        <v>2307.8887036513433</v>
      </c>
      <c r="W1660">
        <v>2307888.7036513435</v>
      </c>
      <c r="X1660">
        <f t="shared" si="381"/>
        <v>371.74999999999943</v>
      </c>
      <c r="Y1660">
        <f t="shared" si="382"/>
        <v>397.22877638888883</v>
      </c>
      <c r="Z1660">
        <f t="shared" si="383"/>
        <v>102.11229000000002</v>
      </c>
      <c r="AA1660">
        <f t="shared" si="384"/>
        <v>6983.1539555669196</v>
      </c>
      <c r="AB1660">
        <f t="shared" si="385"/>
        <v>793.39711111111092</v>
      </c>
    </row>
    <row r="1661" spans="2:28" x14ac:dyDescent="0.55000000000000004">
      <c r="B1661" s="7" t="s">
        <v>40</v>
      </c>
      <c r="C1661" s="7">
        <v>1655</v>
      </c>
      <c r="D1661" s="7">
        <v>178</v>
      </c>
      <c r="E1661" s="13">
        <v>116.8</v>
      </c>
      <c r="F1661" s="16">
        <f t="shared" si="386"/>
        <v>0.22222222222222143</v>
      </c>
      <c r="G1661" s="16">
        <f t="shared" si="389"/>
        <v>0.79999999999999716</v>
      </c>
      <c r="I1661">
        <v>32.888888888888886</v>
      </c>
      <c r="J1661">
        <f t="shared" si="375"/>
        <v>504.76392209876542</v>
      </c>
      <c r="K1661">
        <f t="shared" si="376"/>
        <v>52.201961111110926</v>
      </c>
      <c r="L1661">
        <f t="shared" si="377"/>
        <v>1000.4305887654303</v>
      </c>
      <c r="M1661">
        <f t="shared" si="378"/>
        <v>835.20836654320874</v>
      </c>
      <c r="N1661">
        <f t="shared" si="379"/>
        <v>27469.075166309973</v>
      </c>
      <c r="O1661">
        <f t="shared" si="380"/>
        <v>27469.075166309973</v>
      </c>
      <c r="P1661">
        <f t="shared" si="387"/>
        <v>9318511.7343845721</v>
      </c>
      <c r="Q1661">
        <f t="shared" si="388"/>
        <v>-2307888.7036513435</v>
      </c>
      <c r="S1661">
        <v>27.469075166309974</v>
      </c>
      <c r="T1661">
        <v>9318.5117343845723</v>
      </c>
      <c r="U1661">
        <v>2307.8887036513433</v>
      </c>
      <c r="W1661">
        <v>2307888.7036513435</v>
      </c>
      <c r="X1661">
        <f t="shared" si="381"/>
        <v>330.44444444444326</v>
      </c>
      <c r="Y1661">
        <f t="shared" si="382"/>
        <v>402.65163209876539</v>
      </c>
      <c r="Z1661">
        <f t="shared" si="383"/>
        <v>102.11229000000002</v>
      </c>
      <c r="AA1661">
        <f t="shared" si="384"/>
        <v>7010.6230307332289</v>
      </c>
      <c r="AB1661">
        <f t="shared" si="385"/>
        <v>804.22834567901214</v>
      </c>
    </row>
    <row r="1662" spans="2:28" x14ac:dyDescent="0.55000000000000004">
      <c r="B1662" s="7" t="s">
        <v>40</v>
      </c>
      <c r="C1662" s="7">
        <v>1656</v>
      </c>
      <c r="D1662" s="7">
        <v>179</v>
      </c>
      <c r="E1662" s="13">
        <v>117.6</v>
      </c>
      <c r="F1662" s="16">
        <f t="shared" si="386"/>
        <v>0.2222222222222234</v>
      </c>
      <c r="G1662" s="16">
        <f t="shared" si="389"/>
        <v>0.80000000000000426</v>
      </c>
      <c r="I1662">
        <v>33.111111111111114</v>
      </c>
      <c r="J1662">
        <f t="shared" si="375"/>
        <v>510.22354293209895</v>
      </c>
      <c r="K1662">
        <f t="shared" si="376"/>
        <v>52.201961111111395</v>
      </c>
      <c r="L1662">
        <f t="shared" si="377"/>
        <v>1005.8902095987683</v>
      </c>
      <c r="M1662">
        <f t="shared" si="378"/>
        <v>840.66798737654517</v>
      </c>
      <c r="N1662">
        <f t="shared" si="379"/>
        <v>27835.451137578944</v>
      </c>
      <c r="O1662">
        <f t="shared" si="380"/>
        <v>27835.451137578944</v>
      </c>
      <c r="P1662">
        <f t="shared" si="387"/>
        <v>9346347.1855221502</v>
      </c>
      <c r="Q1662">
        <f t="shared" si="388"/>
        <v>-2307888.7036513435</v>
      </c>
      <c r="S1662">
        <v>27.835451137578946</v>
      </c>
      <c r="T1662">
        <v>9346.3471855221505</v>
      </c>
      <c r="U1662">
        <v>2307.8887036513433</v>
      </c>
      <c r="W1662">
        <v>2307888.7036513435</v>
      </c>
      <c r="X1662">
        <f t="shared" si="381"/>
        <v>330.44444444444622</v>
      </c>
      <c r="Y1662">
        <f t="shared" si="382"/>
        <v>408.11125293209892</v>
      </c>
      <c r="Z1662">
        <f t="shared" si="383"/>
        <v>102.11229000000002</v>
      </c>
      <c r="AA1662">
        <f t="shared" si="384"/>
        <v>7038.4584818708072</v>
      </c>
      <c r="AB1662">
        <f t="shared" si="385"/>
        <v>815.13301234567928</v>
      </c>
    </row>
    <row r="1663" spans="2:28" x14ac:dyDescent="0.55000000000000004">
      <c r="B1663" s="7" t="s">
        <v>40</v>
      </c>
      <c r="C1663" s="7">
        <v>1657</v>
      </c>
      <c r="D1663" s="7">
        <v>180</v>
      </c>
      <c r="E1663" s="13">
        <v>118.4</v>
      </c>
      <c r="F1663" s="16">
        <f t="shared" si="386"/>
        <v>0.2222222222222234</v>
      </c>
      <c r="G1663" s="16">
        <f t="shared" si="389"/>
        <v>0.80000000000000426</v>
      </c>
      <c r="I1663">
        <v>33.333333333333336</v>
      </c>
      <c r="J1663">
        <f t="shared" si="375"/>
        <v>515.71992888888906</v>
      </c>
      <c r="K1663">
        <f t="shared" si="376"/>
        <v>52.201961111111395</v>
      </c>
      <c r="L1663">
        <f t="shared" si="377"/>
        <v>1011.3865955555584</v>
      </c>
      <c r="M1663">
        <f t="shared" si="378"/>
        <v>846.16437333333533</v>
      </c>
      <c r="N1663">
        <f t="shared" si="379"/>
        <v>28205.479111111181</v>
      </c>
      <c r="O1663">
        <f t="shared" si="380"/>
        <v>28205.479111111181</v>
      </c>
      <c r="P1663">
        <f t="shared" si="387"/>
        <v>9374552.664633261</v>
      </c>
      <c r="Q1663">
        <f t="shared" si="388"/>
        <v>-2307888.7036513435</v>
      </c>
      <c r="S1663">
        <v>28.205479111111181</v>
      </c>
      <c r="T1663">
        <v>9374.5526646332619</v>
      </c>
      <c r="U1663">
        <v>2307.8887036513433</v>
      </c>
      <c r="W1663">
        <v>2307888.7036513435</v>
      </c>
      <c r="X1663">
        <f t="shared" si="381"/>
        <v>330.44444444444622</v>
      </c>
      <c r="Y1663">
        <f t="shared" si="382"/>
        <v>413.60763888888903</v>
      </c>
      <c r="Z1663">
        <f t="shared" si="383"/>
        <v>102.11229000000002</v>
      </c>
      <c r="AA1663">
        <f t="shared" si="384"/>
        <v>7066.6639609819185</v>
      </c>
      <c r="AB1663">
        <f t="shared" si="385"/>
        <v>826.1111111111112</v>
      </c>
    </row>
    <row r="1664" spans="2:28" x14ac:dyDescent="0.55000000000000004">
      <c r="B1664" s="7" t="s">
        <v>40</v>
      </c>
      <c r="C1664" s="7">
        <v>1658</v>
      </c>
      <c r="D1664" s="7">
        <v>181</v>
      </c>
      <c r="E1664" s="13">
        <v>119.2</v>
      </c>
      <c r="F1664" s="16">
        <f t="shared" si="386"/>
        <v>0.22222222222222143</v>
      </c>
      <c r="G1664" s="16">
        <f t="shared" si="389"/>
        <v>0.79999999999999716</v>
      </c>
      <c r="I1664">
        <v>33.555555555555557</v>
      </c>
      <c r="J1664">
        <f t="shared" si="375"/>
        <v>521.25307996913591</v>
      </c>
      <c r="K1664">
        <f t="shared" si="376"/>
        <v>52.201961111110926</v>
      </c>
      <c r="L1664">
        <f t="shared" si="377"/>
        <v>1016.9197466358008</v>
      </c>
      <c r="M1664">
        <f t="shared" si="378"/>
        <v>851.69752441357923</v>
      </c>
      <c r="N1664">
        <f t="shared" si="379"/>
        <v>28579.183596988994</v>
      </c>
      <c r="O1664">
        <f t="shared" si="380"/>
        <v>28579.183596988994</v>
      </c>
      <c r="P1664">
        <f t="shared" si="387"/>
        <v>9403131.8482302502</v>
      </c>
      <c r="Q1664">
        <f t="shared" si="388"/>
        <v>-2307888.7036513435</v>
      </c>
      <c r="S1664">
        <v>28.579183596988994</v>
      </c>
      <c r="T1664">
        <v>9403.1318482302504</v>
      </c>
      <c r="U1664">
        <v>2307.8887036513433</v>
      </c>
      <c r="W1664">
        <v>2307888.7036513435</v>
      </c>
      <c r="X1664">
        <f t="shared" si="381"/>
        <v>330.44444444444326</v>
      </c>
      <c r="Y1664">
        <f t="shared" si="382"/>
        <v>419.14078996913594</v>
      </c>
      <c r="Z1664">
        <f t="shared" si="383"/>
        <v>102.11229000000002</v>
      </c>
      <c r="AA1664">
        <f t="shared" si="384"/>
        <v>7095.243144578907</v>
      </c>
      <c r="AB1664">
        <f t="shared" si="385"/>
        <v>837.16264197530882</v>
      </c>
    </row>
    <row r="1665" spans="2:28" x14ac:dyDescent="0.55000000000000004">
      <c r="B1665" s="7" t="s">
        <v>40</v>
      </c>
      <c r="C1665" s="7">
        <v>1659</v>
      </c>
      <c r="D1665" s="7">
        <v>182</v>
      </c>
      <c r="E1665" s="13">
        <v>120</v>
      </c>
      <c r="F1665" s="16">
        <f t="shared" si="386"/>
        <v>0.22222222222222143</v>
      </c>
      <c r="G1665" s="16">
        <f t="shared" si="389"/>
        <v>0.79999999999999716</v>
      </c>
      <c r="I1665">
        <v>33.777777777777779</v>
      </c>
      <c r="J1665">
        <f t="shared" si="375"/>
        <v>526.82299617283957</v>
      </c>
      <c r="K1665">
        <f t="shared" si="376"/>
        <v>52.201961111110926</v>
      </c>
      <c r="L1665">
        <f t="shared" si="377"/>
        <v>1022.4896628395044</v>
      </c>
      <c r="M1665">
        <f t="shared" si="378"/>
        <v>857.26744061728277</v>
      </c>
      <c r="N1665">
        <f t="shared" si="379"/>
        <v>28956.589105294886</v>
      </c>
      <c r="O1665">
        <f t="shared" si="380"/>
        <v>28956.589105294886</v>
      </c>
      <c r="P1665">
        <f t="shared" si="387"/>
        <v>9432088.4373355452</v>
      </c>
      <c r="Q1665">
        <f t="shared" si="388"/>
        <v>-2307888.7036513435</v>
      </c>
      <c r="S1665">
        <v>28.956589105294888</v>
      </c>
      <c r="T1665">
        <v>9432.0884373355457</v>
      </c>
      <c r="U1665">
        <v>2307.8887036513433</v>
      </c>
      <c r="W1665">
        <v>2307888.7036513435</v>
      </c>
      <c r="X1665">
        <f t="shared" si="381"/>
        <v>330.44444444444326</v>
      </c>
      <c r="Y1665">
        <f t="shared" si="382"/>
        <v>424.71070617283959</v>
      </c>
      <c r="Z1665">
        <f t="shared" si="383"/>
        <v>102.11229000000002</v>
      </c>
      <c r="AA1665">
        <f t="shared" si="384"/>
        <v>7124.1997336842023</v>
      </c>
      <c r="AB1665">
        <f t="shared" si="385"/>
        <v>848.28760493827167</v>
      </c>
    </row>
    <row r="1666" spans="2:28" x14ac:dyDescent="0.55000000000000004">
      <c r="B1666" s="7" t="s">
        <v>40</v>
      </c>
      <c r="C1666" s="7">
        <v>1660</v>
      </c>
      <c r="D1666" s="7">
        <v>183</v>
      </c>
      <c r="E1666" s="13">
        <v>120.8</v>
      </c>
      <c r="F1666" s="16">
        <f t="shared" si="386"/>
        <v>0.22222222222222143</v>
      </c>
      <c r="G1666" s="16">
        <f t="shared" si="389"/>
        <v>0.79999999999999716</v>
      </c>
      <c r="I1666">
        <v>33.972222222222221</v>
      </c>
      <c r="J1666">
        <f t="shared" si="375"/>
        <v>531.72683174141594</v>
      </c>
      <c r="K1666">
        <f t="shared" si="376"/>
        <v>52.201961111110926</v>
      </c>
      <c r="L1666">
        <f t="shared" si="377"/>
        <v>1027.3934984080809</v>
      </c>
      <c r="M1666">
        <f t="shared" si="378"/>
        <v>862.17127618585914</v>
      </c>
      <c r="N1666">
        <f t="shared" si="379"/>
        <v>29289.874188202935</v>
      </c>
      <c r="O1666">
        <f t="shared" si="380"/>
        <v>29289.874188202935</v>
      </c>
      <c r="P1666">
        <f t="shared" si="387"/>
        <v>9461378.3115237486</v>
      </c>
      <c r="Q1666">
        <f t="shared" si="388"/>
        <v>-2307888.7036513435</v>
      </c>
      <c r="S1666">
        <v>29.289874188202937</v>
      </c>
      <c r="T1666">
        <v>9461.3783115237493</v>
      </c>
      <c r="U1666">
        <v>2307.8887036513433</v>
      </c>
      <c r="W1666">
        <v>2307888.7036513435</v>
      </c>
      <c r="X1666">
        <f t="shared" si="381"/>
        <v>330.44444444444326</v>
      </c>
      <c r="Y1666">
        <f t="shared" si="382"/>
        <v>429.61454174141596</v>
      </c>
      <c r="Z1666">
        <f t="shared" si="383"/>
        <v>102.11229000000002</v>
      </c>
      <c r="AA1666">
        <f t="shared" si="384"/>
        <v>7153.4896078724059</v>
      </c>
      <c r="AB1666">
        <f t="shared" si="385"/>
        <v>858.08218479938273</v>
      </c>
    </row>
    <row r="1667" spans="2:28" x14ac:dyDescent="0.55000000000000004">
      <c r="B1667" s="7" t="s">
        <v>40</v>
      </c>
      <c r="C1667" s="7">
        <v>1661</v>
      </c>
      <c r="D1667" s="7">
        <v>184</v>
      </c>
      <c r="E1667" s="13">
        <v>121.6</v>
      </c>
      <c r="F1667" s="16">
        <f t="shared" si="386"/>
        <v>0.20833333333333331</v>
      </c>
      <c r="G1667" s="16">
        <f t="shared" si="389"/>
        <v>0.75</v>
      </c>
      <c r="I1667">
        <v>34.194444444444443</v>
      </c>
      <c r="J1667">
        <f t="shared" si="375"/>
        <v>537.36568255160114</v>
      </c>
      <c r="K1667">
        <f t="shared" si="376"/>
        <v>48.939338541666665</v>
      </c>
      <c r="L1667">
        <f t="shared" si="377"/>
        <v>1002.0531825516011</v>
      </c>
      <c r="M1667">
        <f t="shared" si="378"/>
        <v>847.15734921826777</v>
      </c>
      <c r="N1667">
        <f t="shared" si="379"/>
        <v>28968.074913546876</v>
      </c>
      <c r="O1667">
        <f t="shared" si="380"/>
        <v>28968.074913546876</v>
      </c>
      <c r="P1667">
        <f t="shared" si="387"/>
        <v>9490346.386437295</v>
      </c>
      <c r="Q1667">
        <f t="shared" si="388"/>
        <v>-2307888.7036513435</v>
      </c>
      <c r="S1667">
        <v>28.968074913546875</v>
      </c>
      <c r="T1667">
        <v>9490.3463864372952</v>
      </c>
      <c r="U1667">
        <v>2307.8887036513433</v>
      </c>
      <c r="W1667">
        <v>2307888.7036513435</v>
      </c>
      <c r="X1667">
        <f t="shared" si="381"/>
        <v>309.79166666666663</v>
      </c>
      <c r="Y1667">
        <f t="shared" si="382"/>
        <v>435.25339255160111</v>
      </c>
      <c r="Z1667">
        <f t="shared" si="383"/>
        <v>102.11229000000002</v>
      </c>
      <c r="AA1667">
        <f t="shared" si="384"/>
        <v>7182.4576827859519</v>
      </c>
      <c r="AB1667">
        <f t="shared" si="385"/>
        <v>869.34483294753079</v>
      </c>
    </row>
    <row r="1668" spans="2:28" x14ac:dyDescent="0.55000000000000004">
      <c r="B1668" s="7" t="s">
        <v>40</v>
      </c>
      <c r="C1668" s="7">
        <v>1662</v>
      </c>
      <c r="D1668" s="7">
        <v>185</v>
      </c>
      <c r="E1668" s="13">
        <v>122.3</v>
      </c>
      <c r="F1668" s="16">
        <f t="shared" si="386"/>
        <v>0.20833333333333331</v>
      </c>
      <c r="G1668" s="16">
        <f t="shared" si="389"/>
        <v>0.75</v>
      </c>
      <c r="I1668">
        <v>34.388888888888886</v>
      </c>
      <c r="J1668">
        <f t="shared" si="375"/>
        <v>542.32983590084871</v>
      </c>
      <c r="K1668">
        <f t="shared" si="376"/>
        <v>48.939338541666665</v>
      </c>
      <c r="L1668">
        <f t="shared" si="377"/>
        <v>1007.0173359008486</v>
      </c>
      <c r="M1668">
        <f t="shared" si="378"/>
        <v>852.12150256751534</v>
      </c>
      <c r="N1668">
        <f t="shared" si="379"/>
        <v>29303.51167162733</v>
      </c>
      <c r="O1668">
        <f t="shared" si="380"/>
        <v>29303.51167162733</v>
      </c>
      <c r="P1668">
        <f t="shared" si="387"/>
        <v>9519649.8981089219</v>
      </c>
      <c r="Q1668">
        <f t="shared" si="388"/>
        <v>-2307888.7036513435</v>
      </c>
      <c r="S1668">
        <v>29.30351167162733</v>
      </c>
      <c r="T1668">
        <v>9519.6498981089226</v>
      </c>
      <c r="U1668">
        <v>2307.8887036513433</v>
      </c>
      <c r="W1668">
        <v>2307888.7036513435</v>
      </c>
      <c r="X1668">
        <f t="shared" si="381"/>
        <v>309.79166666666663</v>
      </c>
      <c r="Y1668">
        <f t="shared" si="382"/>
        <v>440.21754590084873</v>
      </c>
      <c r="Z1668">
        <f t="shared" si="383"/>
        <v>102.11229000000002</v>
      </c>
      <c r="AA1668">
        <f t="shared" si="384"/>
        <v>7211.7611944575792</v>
      </c>
      <c r="AB1668">
        <f t="shared" si="385"/>
        <v>879.25988734567886</v>
      </c>
    </row>
    <row r="1669" spans="2:28" x14ac:dyDescent="0.55000000000000004">
      <c r="B1669" s="7" t="s">
        <v>40</v>
      </c>
      <c r="C1669" s="7">
        <v>1663</v>
      </c>
      <c r="D1669" s="7">
        <v>186</v>
      </c>
      <c r="E1669" s="13">
        <v>123.1</v>
      </c>
      <c r="F1669" s="16">
        <f t="shared" si="386"/>
        <v>0.20833333333333331</v>
      </c>
      <c r="G1669" s="16">
        <f t="shared" si="389"/>
        <v>0.75</v>
      </c>
      <c r="I1669">
        <v>34.555555555555557</v>
      </c>
      <c r="J1669">
        <f t="shared" si="375"/>
        <v>546.60722823302478</v>
      </c>
      <c r="K1669">
        <f t="shared" si="376"/>
        <v>48.939338541666665</v>
      </c>
      <c r="L1669">
        <f t="shared" si="377"/>
        <v>1011.2947282330247</v>
      </c>
      <c r="M1669">
        <f t="shared" si="378"/>
        <v>856.39889489969141</v>
      </c>
      <c r="N1669">
        <f t="shared" si="379"/>
        <v>29593.339590422671</v>
      </c>
      <c r="O1669">
        <f t="shared" si="380"/>
        <v>29593.339590422671</v>
      </c>
      <c r="P1669">
        <f t="shared" si="387"/>
        <v>9549243.2376993448</v>
      </c>
      <c r="Q1669">
        <f t="shared" si="388"/>
        <v>-2307888.7036513435</v>
      </c>
      <c r="S1669">
        <v>29.593339590422673</v>
      </c>
      <c r="T1669">
        <v>9549.2432376993456</v>
      </c>
      <c r="U1669">
        <v>2307.8887036513433</v>
      </c>
      <c r="W1669">
        <v>2307888.7036513435</v>
      </c>
      <c r="X1669">
        <f t="shared" si="381"/>
        <v>309.79166666666663</v>
      </c>
      <c r="Y1669">
        <f t="shared" si="382"/>
        <v>444.49493823302481</v>
      </c>
      <c r="Z1669">
        <f t="shared" si="383"/>
        <v>102.11229000000002</v>
      </c>
      <c r="AA1669">
        <f t="shared" si="384"/>
        <v>7241.3545340480023</v>
      </c>
      <c r="AB1669">
        <f t="shared" si="385"/>
        <v>887.80325308641989</v>
      </c>
    </row>
    <row r="1670" spans="2:28" x14ac:dyDescent="0.55000000000000004">
      <c r="B1670" s="7" t="s">
        <v>40</v>
      </c>
      <c r="C1670" s="7">
        <v>1664</v>
      </c>
      <c r="D1670" s="7">
        <v>187</v>
      </c>
      <c r="E1670" s="13">
        <v>123.8</v>
      </c>
      <c r="F1670" s="16">
        <f t="shared" si="386"/>
        <v>0.18055555555555713</v>
      </c>
      <c r="G1670" s="16">
        <f t="shared" si="389"/>
        <v>0.65000000000000568</v>
      </c>
      <c r="I1670">
        <v>34.722222222222221</v>
      </c>
      <c r="J1670">
        <f t="shared" si="375"/>
        <v>550.90530094714507</v>
      </c>
      <c r="K1670">
        <f t="shared" si="376"/>
        <v>42.41409340277815</v>
      </c>
      <c r="L1670">
        <f t="shared" si="377"/>
        <v>953.63446761381533</v>
      </c>
      <c r="M1670">
        <f t="shared" si="378"/>
        <v>819.39141205825854</v>
      </c>
      <c r="N1670">
        <f t="shared" si="379"/>
        <v>28451.090696467309</v>
      </c>
      <c r="O1670">
        <f t="shared" si="380"/>
        <v>28451.090696467309</v>
      </c>
      <c r="P1670">
        <f t="shared" si="387"/>
        <v>9577694.3283958118</v>
      </c>
      <c r="Q1670">
        <f t="shared" si="388"/>
        <v>-2307888.7036513435</v>
      </c>
      <c r="S1670">
        <v>28.451090696467308</v>
      </c>
      <c r="T1670">
        <v>9577.6943283958117</v>
      </c>
      <c r="U1670">
        <v>2307.8887036513433</v>
      </c>
      <c r="W1670">
        <v>2307888.7036513435</v>
      </c>
      <c r="X1670">
        <f t="shared" si="381"/>
        <v>268.48611111111347</v>
      </c>
      <c r="Y1670">
        <f t="shared" si="382"/>
        <v>448.79301094714509</v>
      </c>
      <c r="Z1670">
        <f t="shared" si="383"/>
        <v>102.11229000000002</v>
      </c>
      <c r="AA1670">
        <f t="shared" si="384"/>
        <v>7269.8056247444683</v>
      </c>
      <c r="AB1670">
        <f t="shared" si="385"/>
        <v>896.38792438271605</v>
      </c>
    </row>
    <row r="1671" spans="2:28" x14ac:dyDescent="0.55000000000000004">
      <c r="B1671" s="7" t="s">
        <v>40</v>
      </c>
      <c r="C1671" s="7">
        <v>1665</v>
      </c>
      <c r="D1671" s="7">
        <v>188</v>
      </c>
      <c r="E1671" s="13">
        <v>124.4</v>
      </c>
      <c r="F1671" s="16">
        <f t="shared" si="386"/>
        <v>0.16666666666666705</v>
      </c>
      <c r="G1671" s="16">
        <f t="shared" si="389"/>
        <v>0.60000000000000142</v>
      </c>
      <c r="I1671">
        <v>34.833333333333336</v>
      </c>
      <c r="J1671">
        <f t="shared" ref="J1671:J1734" si="390">Y1671+Z1671</f>
        <v>553.78217185763901</v>
      </c>
      <c r="K1671">
        <f t="shared" ref="K1671:K1734" si="391">(($AH$24*F1671)*$AH$28)/2</f>
        <v>39.151470833333427</v>
      </c>
      <c r="L1671">
        <f t="shared" ref="L1671:L1734" si="392">(K1671/$AH$28)+M1671</f>
        <v>925.53217185763992</v>
      </c>
      <c r="M1671">
        <f t="shared" ref="M1671:M1734" si="393">J1671+X1671</f>
        <v>801.61550519097295</v>
      </c>
      <c r="N1671">
        <f t="shared" ref="N1671:N1734" si="394">M1671*I1671</f>
        <v>27922.94009748556</v>
      </c>
      <c r="O1671">
        <f t="shared" ref="O1671:O1734" si="395">N1671*1</f>
        <v>27922.94009748556</v>
      </c>
      <c r="P1671">
        <f t="shared" si="387"/>
        <v>9605617.2684932966</v>
      </c>
      <c r="Q1671">
        <f t="shared" si="388"/>
        <v>-2307888.7036513435</v>
      </c>
      <c r="S1671">
        <v>27.922940097485561</v>
      </c>
      <c r="T1671">
        <v>9605.6172684932972</v>
      </c>
      <c r="U1671">
        <v>2307.8887036513433</v>
      </c>
      <c r="W1671">
        <v>2307888.7036513435</v>
      </c>
      <c r="X1671">
        <f t="shared" ref="X1671:X1734" si="396">F1671*$AH$24</f>
        <v>247.83333333333391</v>
      </c>
      <c r="Y1671">
        <f t="shared" ref="Y1671:Y1734" si="397">0.5*1.225*$AH$26*$AH$25*I1671^2</f>
        <v>451.66988185763898</v>
      </c>
      <c r="Z1671">
        <f t="shared" ref="Z1671:Z1734" si="398">$AH$27*$AH$24*9.81</f>
        <v>102.11229000000002</v>
      </c>
      <c r="AA1671">
        <f t="shared" ref="AA1671:AA1734" si="399">T1671-U1671</f>
        <v>7297.7285648419538</v>
      </c>
      <c r="AB1671">
        <f t="shared" ref="AB1671:AB1734" si="400">(0.5*$AH$24*I1671^2)/1000</f>
        <v>902.1339861111112</v>
      </c>
    </row>
    <row r="1672" spans="2:28" x14ac:dyDescent="0.55000000000000004">
      <c r="B1672" s="7" t="s">
        <v>40</v>
      </c>
      <c r="C1672" s="7">
        <v>1666</v>
      </c>
      <c r="D1672" s="7">
        <v>189</v>
      </c>
      <c r="E1672" s="13">
        <v>125</v>
      </c>
      <c r="F1672" s="16">
        <f t="shared" ref="F1672:F1735" si="401">($E1673-$E1671)/2/3.6</f>
        <v>0.1388888888888889</v>
      </c>
      <c r="G1672" s="16">
        <f t="shared" si="389"/>
        <v>0.5</v>
      </c>
      <c r="I1672">
        <v>34.944444444444443</v>
      </c>
      <c r="J1672">
        <f t="shared" si="390"/>
        <v>556.66823404899685</v>
      </c>
      <c r="K1672">
        <f t="shared" si="391"/>
        <v>32.62622569444445</v>
      </c>
      <c r="L1672">
        <f t="shared" si="392"/>
        <v>866.45990071566359</v>
      </c>
      <c r="M1672">
        <f t="shared" si="393"/>
        <v>763.19601182677468</v>
      </c>
      <c r="N1672">
        <f t="shared" si="394"/>
        <v>26669.460635502292</v>
      </c>
      <c r="O1672">
        <f t="shared" si="395"/>
        <v>26669.460635502292</v>
      </c>
      <c r="P1672">
        <f t="shared" ref="P1672:P1735" si="402">P1671+MAX(0,O1672)</f>
        <v>9632286.7291287985</v>
      </c>
      <c r="Q1672">
        <f t="shared" ref="Q1672:Q1735" si="403">Q1671+MIN(0,O1672)</f>
        <v>-2307888.7036513435</v>
      </c>
      <c r="S1672">
        <v>26.669460635502293</v>
      </c>
      <c r="T1672">
        <v>9632.2867291287985</v>
      </c>
      <c r="U1672">
        <v>2307.8887036513433</v>
      </c>
      <c r="W1672">
        <v>2307888.7036513435</v>
      </c>
      <c r="X1672">
        <f t="shared" si="396"/>
        <v>206.5277777777778</v>
      </c>
      <c r="Y1672">
        <f t="shared" si="397"/>
        <v>454.55594404899688</v>
      </c>
      <c r="Z1672">
        <f t="shared" si="398"/>
        <v>102.11229000000002</v>
      </c>
      <c r="AA1672">
        <f t="shared" si="399"/>
        <v>7324.3980254774551</v>
      </c>
      <c r="AB1672">
        <f t="shared" si="400"/>
        <v>907.89840586419746</v>
      </c>
    </row>
    <row r="1673" spans="2:28" x14ac:dyDescent="0.55000000000000004">
      <c r="B1673" s="7" t="s">
        <v>40</v>
      </c>
      <c r="C1673" s="7">
        <v>1667</v>
      </c>
      <c r="D1673" s="7">
        <v>190</v>
      </c>
      <c r="E1673" s="13">
        <v>125.4</v>
      </c>
      <c r="F1673" s="16">
        <f t="shared" si="401"/>
        <v>0.11111111111111072</v>
      </c>
      <c r="G1673" s="16">
        <f t="shared" ref="G1673:G1736" si="404">($E1674-$E1672)/2</f>
        <v>0.39999999999999858</v>
      </c>
      <c r="I1673">
        <v>35.027777777777779</v>
      </c>
      <c r="J1673">
        <f t="shared" si="390"/>
        <v>558.83881247058264</v>
      </c>
      <c r="K1673">
        <f t="shared" si="391"/>
        <v>26.100980555555463</v>
      </c>
      <c r="L1673">
        <f t="shared" si="392"/>
        <v>806.6721458039151</v>
      </c>
      <c r="M1673">
        <f t="shared" si="393"/>
        <v>724.06103469280424</v>
      </c>
      <c r="N1673">
        <f t="shared" si="394"/>
        <v>25362.249020767395</v>
      </c>
      <c r="O1673">
        <f t="shared" si="395"/>
        <v>25362.249020767395</v>
      </c>
      <c r="P1673">
        <f t="shared" si="402"/>
        <v>9657648.9781495649</v>
      </c>
      <c r="Q1673">
        <f t="shared" si="403"/>
        <v>-2307888.7036513435</v>
      </c>
      <c r="S1673">
        <v>25.362249020767393</v>
      </c>
      <c r="T1673">
        <v>9657.6489781495657</v>
      </c>
      <c r="U1673">
        <v>2307.8887036513433</v>
      </c>
      <c r="W1673">
        <v>2307888.7036513435</v>
      </c>
      <c r="X1673">
        <f t="shared" si="396"/>
        <v>165.22222222222163</v>
      </c>
      <c r="Y1673">
        <f t="shared" si="397"/>
        <v>456.72652247058261</v>
      </c>
      <c r="Z1673">
        <f t="shared" si="398"/>
        <v>102.11229000000002</v>
      </c>
      <c r="AA1673">
        <f t="shared" si="399"/>
        <v>7349.7602744982223</v>
      </c>
      <c r="AB1673">
        <f t="shared" si="400"/>
        <v>912.23376813271602</v>
      </c>
    </row>
    <row r="1674" spans="2:28" x14ac:dyDescent="0.55000000000000004">
      <c r="B1674" s="7" t="s">
        <v>40</v>
      </c>
      <c r="C1674" s="7">
        <v>1668</v>
      </c>
      <c r="D1674" s="7">
        <v>191</v>
      </c>
      <c r="E1674" s="13">
        <v>125.8</v>
      </c>
      <c r="F1674" s="16">
        <f t="shared" si="401"/>
        <v>9.7222222222220642E-2</v>
      </c>
      <c r="G1674" s="16">
        <f t="shared" si="404"/>
        <v>0.34999999999999432</v>
      </c>
      <c r="I1674">
        <v>35.111111111111114</v>
      </c>
      <c r="J1674">
        <f t="shared" si="390"/>
        <v>561.01456098765448</v>
      </c>
      <c r="K1674">
        <f t="shared" si="391"/>
        <v>22.83835798611074</v>
      </c>
      <c r="L1674">
        <f t="shared" si="392"/>
        <v>777.86872765431758</v>
      </c>
      <c r="M1674">
        <f t="shared" si="393"/>
        <v>705.58400543209655</v>
      </c>
      <c r="N1674">
        <f t="shared" si="394"/>
        <v>24773.838412949171</v>
      </c>
      <c r="O1674">
        <f t="shared" si="395"/>
        <v>24773.838412949171</v>
      </c>
      <c r="P1674">
        <f t="shared" si="402"/>
        <v>9682422.8165625148</v>
      </c>
      <c r="Q1674">
        <f t="shared" si="403"/>
        <v>-2307888.7036513435</v>
      </c>
      <c r="S1674">
        <v>24.773838412949171</v>
      </c>
      <c r="T1674">
        <v>9682.4228165625154</v>
      </c>
      <c r="U1674">
        <v>2307.8887036513433</v>
      </c>
      <c r="W1674">
        <v>2307888.7036513435</v>
      </c>
      <c r="X1674">
        <f t="shared" si="396"/>
        <v>144.5694444444421</v>
      </c>
      <c r="Y1674">
        <f t="shared" si="397"/>
        <v>458.90227098765445</v>
      </c>
      <c r="Z1674">
        <f t="shared" si="398"/>
        <v>102.11229000000002</v>
      </c>
      <c r="AA1674">
        <f t="shared" si="399"/>
        <v>7374.5341129111721</v>
      </c>
      <c r="AB1674">
        <f t="shared" si="400"/>
        <v>916.57945679012357</v>
      </c>
    </row>
    <row r="1675" spans="2:28" x14ac:dyDescent="0.55000000000000004">
      <c r="B1675" s="7" t="s">
        <v>40</v>
      </c>
      <c r="C1675" s="7">
        <v>1669</v>
      </c>
      <c r="D1675" s="7">
        <v>192</v>
      </c>
      <c r="E1675" s="13">
        <v>126.1</v>
      </c>
      <c r="F1675" s="16">
        <f t="shared" si="401"/>
        <v>8.3333333333334522E-2</v>
      </c>
      <c r="G1675" s="16">
        <f t="shared" si="404"/>
        <v>0.30000000000000426</v>
      </c>
      <c r="I1675">
        <v>35.166666666666664</v>
      </c>
      <c r="J1675">
        <f t="shared" si="390"/>
        <v>562.46793227430555</v>
      </c>
      <c r="K1675">
        <f t="shared" si="391"/>
        <v>19.575735416666948</v>
      </c>
      <c r="L1675">
        <f t="shared" si="392"/>
        <v>748.34293227430817</v>
      </c>
      <c r="M1675">
        <f t="shared" si="393"/>
        <v>686.384598940974</v>
      </c>
      <c r="N1675">
        <f t="shared" si="394"/>
        <v>24137.858396090916</v>
      </c>
      <c r="O1675">
        <f t="shared" si="395"/>
        <v>24137.858396090916</v>
      </c>
      <c r="P1675">
        <f t="shared" si="402"/>
        <v>9706560.6749586053</v>
      </c>
      <c r="Q1675">
        <f t="shared" si="403"/>
        <v>-2307888.7036513435</v>
      </c>
      <c r="S1675">
        <v>24.137858396090916</v>
      </c>
      <c r="T1675">
        <v>9706.5606749586059</v>
      </c>
      <c r="U1675">
        <v>2307.8887036513433</v>
      </c>
      <c r="W1675">
        <v>2307888.7036513435</v>
      </c>
      <c r="X1675">
        <f t="shared" si="396"/>
        <v>123.91666666666843</v>
      </c>
      <c r="Y1675">
        <f t="shared" si="397"/>
        <v>460.35564227430558</v>
      </c>
      <c r="Z1675">
        <f t="shared" si="398"/>
        <v>102.11229000000002</v>
      </c>
      <c r="AA1675">
        <f t="shared" si="399"/>
        <v>7398.6719713072625</v>
      </c>
      <c r="AB1675">
        <f t="shared" si="400"/>
        <v>919.48231944444433</v>
      </c>
    </row>
    <row r="1676" spans="2:28" x14ac:dyDescent="0.55000000000000004">
      <c r="B1676" s="7" t="s">
        <v>40</v>
      </c>
      <c r="C1676" s="7">
        <v>1670</v>
      </c>
      <c r="D1676" s="7">
        <v>193</v>
      </c>
      <c r="E1676" s="13">
        <v>126.4</v>
      </c>
      <c r="F1676" s="16">
        <f t="shared" si="401"/>
        <v>6.9444444444444448E-2</v>
      </c>
      <c r="G1676" s="16">
        <f t="shared" si="404"/>
        <v>0.25</v>
      </c>
      <c r="I1676">
        <v>35.194444444444443</v>
      </c>
      <c r="J1676">
        <f t="shared" si="390"/>
        <v>563.19547960021225</v>
      </c>
      <c r="K1676">
        <f t="shared" si="391"/>
        <v>16.313112847222225</v>
      </c>
      <c r="L1676">
        <f t="shared" si="392"/>
        <v>718.09131293354562</v>
      </c>
      <c r="M1676">
        <f t="shared" si="393"/>
        <v>666.45936848910117</v>
      </c>
      <c r="N1676">
        <f t="shared" si="394"/>
        <v>23455.667218769198</v>
      </c>
      <c r="O1676">
        <f t="shared" si="395"/>
        <v>23455.667218769198</v>
      </c>
      <c r="P1676">
        <f t="shared" si="402"/>
        <v>9730016.3421773743</v>
      </c>
      <c r="Q1676">
        <f t="shared" si="403"/>
        <v>-2307888.7036513435</v>
      </c>
      <c r="S1676">
        <v>23.4556672187692</v>
      </c>
      <c r="T1676">
        <v>9730.0163421773741</v>
      </c>
      <c r="U1676">
        <v>2307.8887036513433</v>
      </c>
      <c r="W1676">
        <v>2307888.7036513435</v>
      </c>
      <c r="X1676">
        <f t="shared" si="396"/>
        <v>103.2638888888889</v>
      </c>
      <c r="Y1676">
        <f t="shared" si="397"/>
        <v>461.08318960021222</v>
      </c>
      <c r="Z1676">
        <f t="shared" si="398"/>
        <v>102.11229000000002</v>
      </c>
      <c r="AA1676">
        <f t="shared" si="399"/>
        <v>7422.1276385260308</v>
      </c>
      <c r="AB1676">
        <f t="shared" si="400"/>
        <v>920.93547183641977</v>
      </c>
    </row>
    <row r="1677" spans="2:28" x14ac:dyDescent="0.55000000000000004">
      <c r="B1677" s="7" t="s">
        <v>40</v>
      </c>
      <c r="C1677" s="7">
        <v>1671</v>
      </c>
      <c r="D1677" s="7">
        <v>194</v>
      </c>
      <c r="E1677" s="13">
        <v>126.6</v>
      </c>
      <c r="F1677" s="16">
        <f t="shared" si="401"/>
        <v>4.1666666666666269E-2</v>
      </c>
      <c r="G1677" s="16">
        <f t="shared" si="404"/>
        <v>0.14999999999999858</v>
      </c>
      <c r="I1677">
        <v>35.222222222222221</v>
      </c>
      <c r="J1677">
        <f t="shared" si="390"/>
        <v>563.92360138117283</v>
      </c>
      <c r="K1677">
        <f t="shared" si="391"/>
        <v>9.7878677083332395</v>
      </c>
      <c r="L1677">
        <f t="shared" si="392"/>
        <v>656.86110138117192</v>
      </c>
      <c r="M1677">
        <f t="shared" si="393"/>
        <v>625.88193471450552</v>
      </c>
      <c r="N1677">
        <f t="shared" si="394"/>
        <v>22044.952589388693</v>
      </c>
      <c r="O1677">
        <f t="shared" si="395"/>
        <v>22044.952589388693</v>
      </c>
      <c r="P1677">
        <f t="shared" si="402"/>
        <v>9752061.2947667632</v>
      </c>
      <c r="Q1677">
        <f t="shared" si="403"/>
        <v>-2307888.7036513435</v>
      </c>
      <c r="S1677">
        <v>22.044952589388693</v>
      </c>
      <c r="T1677">
        <v>9752.0612947667632</v>
      </c>
      <c r="U1677">
        <v>2307.8887036513433</v>
      </c>
      <c r="W1677">
        <v>2307888.7036513435</v>
      </c>
      <c r="X1677">
        <f t="shared" si="396"/>
        <v>61.958333333332739</v>
      </c>
      <c r="Y1677">
        <f t="shared" si="397"/>
        <v>461.81131138117286</v>
      </c>
      <c r="Z1677">
        <f t="shared" si="398"/>
        <v>102.11229000000002</v>
      </c>
      <c r="AA1677">
        <f t="shared" si="399"/>
        <v>7444.1725911154199</v>
      </c>
      <c r="AB1677">
        <f t="shared" si="400"/>
        <v>922.38977160493823</v>
      </c>
    </row>
    <row r="1678" spans="2:28" x14ac:dyDescent="0.55000000000000004">
      <c r="B1678" s="7" t="s">
        <v>40</v>
      </c>
      <c r="C1678" s="7">
        <v>1672</v>
      </c>
      <c r="D1678" s="7">
        <v>195</v>
      </c>
      <c r="E1678" s="13">
        <v>126.7</v>
      </c>
      <c r="F1678" s="16">
        <f t="shared" si="401"/>
        <v>2.7777777777778172E-2</v>
      </c>
      <c r="G1678" s="16">
        <f t="shared" si="404"/>
        <v>0.10000000000000142</v>
      </c>
      <c r="I1678">
        <v>35.25</v>
      </c>
      <c r="J1678">
        <f t="shared" si="390"/>
        <v>564.65229761718751</v>
      </c>
      <c r="K1678">
        <f t="shared" si="391"/>
        <v>6.5252451388889812</v>
      </c>
      <c r="L1678">
        <f t="shared" si="392"/>
        <v>626.61063095052168</v>
      </c>
      <c r="M1678">
        <f t="shared" si="393"/>
        <v>605.95785317274363</v>
      </c>
      <c r="N1678">
        <f t="shared" si="394"/>
        <v>21360.014324339212</v>
      </c>
      <c r="O1678">
        <f t="shared" si="395"/>
        <v>21360.014324339212</v>
      </c>
      <c r="P1678">
        <f t="shared" si="402"/>
        <v>9773421.3090911023</v>
      </c>
      <c r="Q1678">
        <f t="shared" si="403"/>
        <v>-2307888.7036513435</v>
      </c>
      <c r="S1678">
        <v>21.360014324339211</v>
      </c>
      <c r="T1678">
        <v>9773.4213090911016</v>
      </c>
      <c r="U1678">
        <v>2307.8887036513433</v>
      </c>
      <c r="W1678">
        <v>2307888.7036513435</v>
      </c>
      <c r="X1678">
        <f t="shared" si="396"/>
        <v>41.30555555555614</v>
      </c>
      <c r="Y1678">
        <f t="shared" si="397"/>
        <v>462.54000761718754</v>
      </c>
      <c r="Z1678">
        <f t="shared" si="398"/>
        <v>102.11229000000002</v>
      </c>
      <c r="AA1678">
        <f t="shared" si="399"/>
        <v>7465.5326054397583</v>
      </c>
      <c r="AB1678">
        <f t="shared" si="400"/>
        <v>923.84521874999996</v>
      </c>
    </row>
    <row r="1679" spans="2:28" x14ac:dyDescent="0.55000000000000004">
      <c r="B1679" s="7" t="s">
        <v>40</v>
      </c>
      <c r="C1679" s="7">
        <v>1673</v>
      </c>
      <c r="D1679" s="7">
        <v>196</v>
      </c>
      <c r="E1679" s="13">
        <v>126.8</v>
      </c>
      <c r="F1679" s="16">
        <f t="shared" si="401"/>
        <v>2.7777777777778172E-2</v>
      </c>
      <c r="G1679" s="16">
        <f t="shared" si="404"/>
        <v>0.10000000000000142</v>
      </c>
      <c r="I1679">
        <v>35.25</v>
      </c>
      <c r="J1679">
        <f t="shared" si="390"/>
        <v>564.65229761718751</v>
      </c>
      <c r="K1679">
        <f t="shared" si="391"/>
        <v>6.5252451388889812</v>
      </c>
      <c r="L1679">
        <f t="shared" si="392"/>
        <v>626.61063095052168</v>
      </c>
      <c r="M1679">
        <f t="shared" si="393"/>
        <v>605.95785317274363</v>
      </c>
      <c r="N1679">
        <f t="shared" si="394"/>
        <v>21360.014324339212</v>
      </c>
      <c r="O1679">
        <f t="shared" si="395"/>
        <v>21360.014324339212</v>
      </c>
      <c r="P1679">
        <f t="shared" si="402"/>
        <v>9794781.3234154414</v>
      </c>
      <c r="Q1679">
        <f t="shared" si="403"/>
        <v>-2307888.7036513435</v>
      </c>
      <c r="S1679">
        <v>21.360014324339211</v>
      </c>
      <c r="T1679">
        <v>9794.7813234154419</v>
      </c>
      <c r="U1679">
        <v>2307.8887036513433</v>
      </c>
      <c r="W1679">
        <v>2307888.7036513435</v>
      </c>
      <c r="X1679">
        <f t="shared" si="396"/>
        <v>41.30555555555614</v>
      </c>
      <c r="Y1679">
        <f t="shared" si="397"/>
        <v>462.54000761718754</v>
      </c>
      <c r="Z1679">
        <f t="shared" si="398"/>
        <v>102.11229000000002</v>
      </c>
      <c r="AA1679">
        <f t="shared" si="399"/>
        <v>7486.8926197640985</v>
      </c>
      <c r="AB1679">
        <f t="shared" si="400"/>
        <v>923.84521874999996</v>
      </c>
    </row>
    <row r="1680" spans="2:28" x14ac:dyDescent="0.55000000000000004">
      <c r="B1680" s="7" t="s">
        <v>40</v>
      </c>
      <c r="C1680" s="7">
        <v>1674</v>
      </c>
      <c r="D1680" s="7">
        <v>197</v>
      </c>
      <c r="E1680" s="13">
        <v>126.9</v>
      </c>
      <c r="F1680" s="16">
        <f t="shared" si="401"/>
        <v>1.3888888888890073E-2</v>
      </c>
      <c r="G1680" s="16">
        <f t="shared" si="404"/>
        <v>5.0000000000004263E-2</v>
      </c>
      <c r="I1680">
        <v>35.25</v>
      </c>
      <c r="J1680">
        <f t="shared" si="390"/>
        <v>564.65229761718751</v>
      </c>
      <c r="K1680">
        <f t="shared" si="391"/>
        <v>3.2626225694447224</v>
      </c>
      <c r="L1680">
        <f t="shared" si="392"/>
        <v>595.63146428385687</v>
      </c>
      <c r="M1680">
        <f t="shared" si="393"/>
        <v>585.30507539496705</v>
      </c>
      <c r="N1680">
        <f t="shared" si="394"/>
        <v>20632.003907672588</v>
      </c>
      <c r="O1680">
        <f t="shared" si="395"/>
        <v>20632.003907672588</v>
      </c>
      <c r="P1680">
        <f t="shared" si="402"/>
        <v>9815413.3273231145</v>
      </c>
      <c r="Q1680">
        <f t="shared" si="403"/>
        <v>-2307888.7036513435</v>
      </c>
      <c r="S1680">
        <v>20.632003907672587</v>
      </c>
      <c r="T1680">
        <v>9815.4133273231146</v>
      </c>
      <c r="U1680">
        <v>2307.8887036513433</v>
      </c>
      <c r="W1680">
        <v>2307888.7036513435</v>
      </c>
      <c r="X1680">
        <f t="shared" si="396"/>
        <v>20.652777777779537</v>
      </c>
      <c r="Y1680">
        <f t="shared" si="397"/>
        <v>462.54000761718754</v>
      </c>
      <c r="Z1680">
        <f t="shared" si="398"/>
        <v>102.11229000000002</v>
      </c>
      <c r="AA1680">
        <f t="shared" si="399"/>
        <v>7507.5246236717712</v>
      </c>
      <c r="AB1680">
        <f t="shared" si="400"/>
        <v>923.84521874999996</v>
      </c>
    </row>
    <row r="1681" spans="2:28" x14ac:dyDescent="0.55000000000000004">
      <c r="B1681" s="7" t="s">
        <v>40</v>
      </c>
      <c r="C1681" s="7">
        <v>1675</v>
      </c>
      <c r="D1681" s="7">
        <v>198</v>
      </c>
      <c r="E1681" s="13">
        <v>126.9</v>
      </c>
      <c r="F1681" s="16">
        <f t="shared" si="401"/>
        <v>0</v>
      </c>
      <c r="G1681" s="16">
        <f t="shared" si="404"/>
        <v>0</v>
      </c>
      <c r="I1681">
        <v>35.222222222222221</v>
      </c>
      <c r="J1681">
        <f t="shared" si="390"/>
        <v>563.92360138117283</v>
      </c>
      <c r="K1681">
        <f t="shared" si="391"/>
        <v>0</v>
      </c>
      <c r="L1681">
        <f t="shared" si="392"/>
        <v>563.92360138117283</v>
      </c>
      <c r="M1681">
        <f t="shared" si="393"/>
        <v>563.92360138117283</v>
      </c>
      <c r="N1681">
        <f t="shared" si="394"/>
        <v>19862.642404203532</v>
      </c>
      <c r="O1681">
        <f t="shared" si="395"/>
        <v>19862.642404203532</v>
      </c>
      <c r="P1681">
        <f t="shared" si="402"/>
        <v>9835275.9697273187</v>
      </c>
      <c r="Q1681">
        <f t="shared" si="403"/>
        <v>-2307888.7036513435</v>
      </c>
      <c r="S1681">
        <v>19.862642404203534</v>
      </c>
      <c r="T1681">
        <v>9835.2759697273195</v>
      </c>
      <c r="U1681">
        <v>2307.8887036513433</v>
      </c>
      <c r="W1681">
        <v>2307888.7036513435</v>
      </c>
      <c r="X1681">
        <f t="shared" si="396"/>
        <v>0</v>
      </c>
      <c r="Y1681">
        <f t="shared" si="397"/>
        <v>461.81131138117286</v>
      </c>
      <c r="Z1681">
        <f t="shared" si="398"/>
        <v>102.11229000000002</v>
      </c>
      <c r="AA1681">
        <f t="shared" si="399"/>
        <v>7527.3872660759762</v>
      </c>
      <c r="AB1681">
        <f t="shared" si="400"/>
        <v>922.38977160493823</v>
      </c>
    </row>
    <row r="1682" spans="2:28" x14ac:dyDescent="0.55000000000000004">
      <c r="B1682" s="7" t="s">
        <v>40</v>
      </c>
      <c r="C1682" s="7">
        <v>1676</v>
      </c>
      <c r="D1682" s="7">
        <v>199</v>
      </c>
      <c r="E1682" s="13">
        <v>126.9</v>
      </c>
      <c r="F1682" s="16">
        <f t="shared" si="401"/>
        <v>-1.3888888888890073E-2</v>
      </c>
      <c r="G1682" s="16">
        <f t="shared" si="404"/>
        <v>-5.0000000000004263E-2</v>
      </c>
      <c r="I1682">
        <v>35.166666666666664</v>
      </c>
      <c r="J1682">
        <f t="shared" si="390"/>
        <v>562.46793227430555</v>
      </c>
      <c r="K1682">
        <f t="shared" si="391"/>
        <v>-3.2626225694447224</v>
      </c>
      <c r="L1682">
        <f t="shared" si="392"/>
        <v>531.4887656076362</v>
      </c>
      <c r="M1682">
        <f t="shared" si="393"/>
        <v>541.81515449652602</v>
      </c>
      <c r="N1682">
        <f t="shared" si="394"/>
        <v>19053.832933127829</v>
      </c>
      <c r="O1682">
        <f t="shared" si="395"/>
        <v>19053.832933127829</v>
      </c>
      <c r="P1682">
        <f t="shared" si="402"/>
        <v>9854329.8026604466</v>
      </c>
      <c r="Q1682">
        <f t="shared" si="403"/>
        <v>-2307888.7036513435</v>
      </c>
      <c r="S1682">
        <v>19.053832933127829</v>
      </c>
      <c r="T1682">
        <v>9854.3298026604461</v>
      </c>
      <c r="U1682">
        <v>2307.8887036513433</v>
      </c>
      <c r="W1682">
        <v>2307888.7036513435</v>
      </c>
      <c r="X1682">
        <f t="shared" si="396"/>
        <v>-20.652777777779537</v>
      </c>
      <c r="Y1682">
        <f t="shared" si="397"/>
        <v>460.35564227430558</v>
      </c>
      <c r="Z1682">
        <f t="shared" si="398"/>
        <v>102.11229000000002</v>
      </c>
      <c r="AA1682">
        <f t="shared" si="399"/>
        <v>7546.4410990091028</v>
      </c>
      <c r="AB1682">
        <f t="shared" si="400"/>
        <v>919.48231944444433</v>
      </c>
    </row>
    <row r="1683" spans="2:28" x14ac:dyDescent="0.55000000000000004">
      <c r="B1683" s="7" t="s">
        <v>40</v>
      </c>
      <c r="C1683" s="7">
        <v>1677</v>
      </c>
      <c r="D1683" s="7">
        <v>200</v>
      </c>
      <c r="E1683" s="13">
        <v>126.8</v>
      </c>
      <c r="F1683" s="16">
        <f t="shared" si="401"/>
        <v>-4.1666666666668246E-2</v>
      </c>
      <c r="G1683" s="16">
        <f t="shared" si="404"/>
        <v>-0.15000000000000568</v>
      </c>
      <c r="I1683">
        <v>35.083333333333336</v>
      </c>
      <c r="J1683">
        <f t="shared" si="390"/>
        <v>560.28873702690987</v>
      </c>
      <c r="K1683">
        <f t="shared" si="391"/>
        <v>-9.7878677083337049</v>
      </c>
      <c r="L1683">
        <f t="shared" si="392"/>
        <v>467.35123702690635</v>
      </c>
      <c r="M1683">
        <f t="shared" si="393"/>
        <v>498.33040369357417</v>
      </c>
      <c r="N1683">
        <f t="shared" si="394"/>
        <v>17483.091662916228</v>
      </c>
      <c r="O1683">
        <f t="shared" si="395"/>
        <v>17483.091662916228</v>
      </c>
      <c r="P1683">
        <f t="shared" si="402"/>
        <v>9871812.894323362</v>
      </c>
      <c r="Q1683">
        <f t="shared" si="403"/>
        <v>-2307888.7036513435</v>
      </c>
      <c r="S1683">
        <v>17.483091662916227</v>
      </c>
      <c r="T1683">
        <v>9871.8128943233623</v>
      </c>
      <c r="U1683">
        <v>2307.8887036513433</v>
      </c>
      <c r="W1683">
        <v>2307888.7036513435</v>
      </c>
      <c r="X1683">
        <f t="shared" si="396"/>
        <v>-61.95833333333568</v>
      </c>
      <c r="Y1683">
        <f t="shared" si="397"/>
        <v>458.17644702690984</v>
      </c>
      <c r="Z1683">
        <f t="shared" si="398"/>
        <v>102.11229000000002</v>
      </c>
      <c r="AA1683">
        <f t="shared" si="399"/>
        <v>7563.924190672019</v>
      </c>
      <c r="AB1683">
        <f t="shared" si="400"/>
        <v>915.12974652777802</v>
      </c>
    </row>
    <row r="1684" spans="2:28" x14ac:dyDescent="0.55000000000000004">
      <c r="B1684" s="7" t="s">
        <v>40</v>
      </c>
      <c r="C1684" s="7">
        <v>1678</v>
      </c>
      <c r="D1684" s="7">
        <v>201</v>
      </c>
      <c r="E1684" s="13">
        <v>126.6</v>
      </c>
      <c r="F1684" s="16">
        <f t="shared" si="401"/>
        <v>-6.9444444444444448E-2</v>
      </c>
      <c r="G1684" s="16">
        <f t="shared" si="404"/>
        <v>-0.25</v>
      </c>
      <c r="I1684">
        <v>35</v>
      </c>
      <c r="J1684">
        <f t="shared" si="390"/>
        <v>558.11471187500001</v>
      </c>
      <c r="K1684">
        <f t="shared" si="391"/>
        <v>-16.313112847222225</v>
      </c>
      <c r="L1684">
        <f t="shared" si="392"/>
        <v>403.21887854166664</v>
      </c>
      <c r="M1684">
        <f t="shared" si="393"/>
        <v>454.8508229861111</v>
      </c>
      <c r="N1684">
        <f t="shared" si="394"/>
        <v>15919.778804513888</v>
      </c>
      <c r="O1684">
        <f t="shared" si="395"/>
        <v>15919.778804513888</v>
      </c>
      <c r="P1684">
        <f t="shared" si="402"/>
        <v>9887732.6731278766</v>
      </c>
      <c r="Q1684">
        <f t="shared" si="403"/>
        <v>-2307888.7036513435</v>
      </c>
      <c r="S1684">
        <v>15.919778804513887</v>
      </c>
      <c r="T1684">
        <v>9887.7326731278772</v>
      </c>
      <c r="U1684">
        <v>2307.8887036513433</v>
      </c>
      <c r="W1684">
        <v>2307888.7036513435</v>
      </c>
      <c r="X1684">
        <f t="shared" si="396"/>
        <v>-103.2638888888889</v>
      </c>
      <c r="Y1684">
        <f t="shared" si="397"/>
        <v>456.00242187500004</v>
      </c>
      <c r="Z1684">
        <f t="shared" si="398"/>
        <v>102.11229000000002</v>
      </c>
      <c r="AA1684">
        <f t="shared" si="399"/>
        <v>7579.8439694765339</v>
      </c>
      <c r="AB1684">
        <f t="shared" si="400"/>
        <v>910.78750000000002</v>
      </c>
    </row>
    <row r="1685" spans="2:28" x14ac:dyDescent="0.55000000000000004">
      <c r="B1685" s="7" t="s">
        <v>40</v>
      </c>
      <c r="C1685" s="7">
        <v>1679</v>
      </c>
      <c r="D1685" s="7">
        <v>202</v>
      </c>
      <c r="E1685" s="13">
        <v>126.3</v>
      </c>
      <c r="F1685" s="16">
        <f t="shared" si="401"/>
        <v>-8.3333333333332538E-2</v>
      </c>
      <c r="G1685" s="16">
        <f t="shared" si="404"/>
        <v>-0.29999999999999716</v>
      </c>
      <c r="I1685">
        <v>34.916666666666664</v>
      </c>
      <c r="J1685">
        <f t="shared" si="390"/>
        <v>555.94585681857632</v>
      </c>
      <c r="K1685">
        <f t="shared" si="391"/>
        <v>-19.575735416666479</v>
      </c>
      <c r="L1685">
        <f t="shared" si="392"/>
        <v>370.07085681857808</v>
      </c>
      <c r="M1685">
        <f t="shared" si="393"/>
        <v>432.02919015191083</v>
      </c>
      <c r="N1685">
        <f t="shared" si="394"/>
        <v>15085.019222804218</v>
      </c>
      <c r="O1685">
        <f t="shared" si="395"/>
        <v>15085.019222804218</v>
      </c>
      <c r="P1685">
        <f t="shared" si="402"/>
        <v>9902817.69235068</v>
      </c>
      <c r="Q1685">
        <f t="shared" si="403"/>
        <v>-2307888.7036513435</v>
      </c>
      <c r="S1685">
        <v>15.085019222804219</v>
      </c>
      <c r="T1685">
        <v>9902.8176923506799</v>
      </c>
      <c r="U1685">
        <v>2307.8887036513433</v>
      </c>
      <c r="W1685">
        <v>2307888.7036513435</v>
      </c>
      <c r="X1685">
        <f t="shared" si="396"/>
        <v>-123.91666666666548</v>
      </c>
      <c r="Y1685">
        <f t="shared" si="397"/>
        <v>453.83356681857634</v>
      </c>
      <c r="Z1685">
        <f t="shared" si="398"/>
        <v>102.11229000000002</v>
      </c>
      <c r="AA1685">
        <f t="shared" si="399"/>
        <v>7594.9289886993365</v>
      </c>
      <c r="AB1685">
        <f t="shared" si="400"/>
        <v>906.45557986111089</v>
      </c>
    </row>
    <row r="1686" spans="2:28" x14ac:dyDescent="0.55000000000000004">
      <c r="B1686" s="7" t="s">
        <v>40</v>
      </c>
      <c r="C1686" s="7">
        <v>1680</v>
      </c>
      <c r="D1686" s="7">
        <v>203</v>
      </c>
      <c r="E1686" s="13">
        <v>126</v>
      </c>
      <c r="F1686" s="16">
        <f t="shared" si="401"/>
        <v>-8.3333333333332538E-2</v>
      </c>
      <c r="G1686" s="16">
        <f t="shared" si="404"/>
        <v>-0.29999999999999716</v>
      </c>
      <c r="I1686">
        <v>34.888888888888886</v>
      </c>
      <c r="J1686">
        <f t="shared" si="390"/>
        <v>555.22405404320989</v>
      </c>
      <c r="K1686">
        <f t="shared" si="391"/>
        <v>-19.575735416666479</v>
      </c>
      <c r="L1686">
        <f t="shared" si="392"/>
        <v>369.34905404321165</v>
      </c>
      <c r="M1686">
        <f t="shared" si="393"/>
        <v>431.3073873765444</v>
      </c>
      <c r="N1686">
        <f t="shared" si="394"/>
        <v>15047.835515137214</v>
      </c>
      <c r="O1686">
        <f t="shared" si="395"/>
        <v>15047.835515137214</v>
      </c>
      <c r="P1686">
        <f t="shared" si="402"/>
        <v>9917865.5278658178</v>
      </c>
      <c r="Q1686">
        <f t="shared" si="403"/>
        <v>-2307888.7036513435</v>
      </c>
      <c r="S1686">
        <v>15.047835515137214</v>
      </c>
      <c r="T1686">
        <v>9917.8655278658189</v>
      </c>
      <c r="U1686">
        <v>2307.8887036513433</v>
      </c>
      <c r="W1686">
        <v>2307888.7036513435</v>
      </c>
      <c r="X1686">
        <f t="shared" si="396"/>
        <v>-123.91666666666548</v>
      </c>
      <c r="Y1686">
        <f t="shared" si="397"/>
        <v>453.11176404320986</v>
      </c>
      <c r="Z1686">
        <f t="shared" si="398"/>
        <v>102.11229000000002</v>
      </c>
      <c r="AA1686">
        <f t="shared" si="399"/>
        <v>7609.9768242144755</v>
      </c>
      <c r="AB1686">
        <f t="shared" si="400"/>
        <v>905.0139012345677</v>
      </c>
    </row>
    <row r="1687" spans="2:28" x14ac:dyDescent="0.55000000000000004">
      <c r="B1687" s="7" t="s">
        <v>40</v>
      </c>
      <c r="C1687" s="7">
        <v>1681</v>
      </c>
      <c r="D1687" s="7">
        <v>204</v>
      </c>
      <c r="E1687" s="13">
        <v>125.7</v>
      </c>
      <c r="F1687" s="16">
        <f t="shared" si="401"/>
        <v>-5.5555555555556344E-2</v>
      </c>
      <c r="G1687" s="16">
        <f t="shared" si="404"/>
        <v>-0.20000000000000284</v>
      </c>
      <c r="I1687">
        <v>34.888888888888886</v>
      </c>
      <c r="J1687">
        <f t="shared" si="390"/>
        <v>555.22405404320989</v>
      </c>
      <c r="K1687">
        <f t="shared" si="391"/>
        <v>-13.050490277777962</v>
      </c>
      <c r="L1687">
        <f t="shared" si="392"/>
        <v>431.30738737654144</v>
      </c>
      <c r="M1687">
        <f t="shared" si="393"/>
        <v>472.61294293209761</v>
      </c>
      <c r="N1687">
        <f t="shared" si="394"/>
        <v>16488.940453408737</v>
      </c>
      <c r="O1687">
        <f t="shared" si="395"/>
        <v>16488.940453408737</v>
      </c>
      <c r="P1687">
        <f t="shared" si="402"/>
        <v>9934354.4683192261</v>
      </c>
      <c r="Q1687">
        <f t="shared" si="403"/>
        <v>-2307888.7036513435</v>
      </c>
      <c r="S1687">
        <v>16.488940453408738</v>
      </c>
      <c r="T1687">
        <v>9934.3544683192267</v>
      </c>
      <c r="U1687">
        <v>2307.8887036513433</v>
      </c>
      <c r="W1687">
        <v>2307888.7036513435</v>
      </c>
      <c r="X1687">
        <f t="shared" si="396"/>
        <v>-82.61111111111228</v>
      </c>
      <c r="Y1687">
        <f t="shared" si="397"/>
        <v>453.11176404320986</v>
      </c>
      <c r="Z1687">
        <f t="shared" si="398"/>
        <v>102.11229000000002</v>
      </c>
      <c r="AA1687">
        <f t="shared" si="399"/>
        <v>7626.4657646678834</v>
      </c>
      <c r="AB1687">
        <f t="shared" si="400"/>
        <v>905.0139012345677</v>
      </c>
    </row>
    <row r="1688" spans="2:28" x14ac:dyDescent="0.55000000000000004">
      <c r="B1688" s="7" t="s">
        <v>40</v>
      </c>
      <c r="C1688" s="7">
        <v>1682</v>
      </c>
      <c r="D1688" s="7">
        <v>205</v>
      </c>
      <c r="E1688" s="13">
        <v>125.6</v>
      </c>
      <c r="F1688" s="16">
        <f t="shared" si="401"/>
        <v>-1.3888888888890073E-2</v>
      </c>
      <c r="G1688" s="16">
        <f t="shared" si="404"/>
        <v>-5.0000000000004263E-2</v>
      </c>
      <c r="I1688">
        <v>34.944444444444443</v>
      </c>
      <c r="J1688">
        <f t="shared" si="390"/>
        <v>556.66823404899685</v>
      </c>
      <c r="K1688">
        <f t="shared" si="391"/>
        <v>-3.2626225694447224</v>
      </c>
      <c r="L1688">
        <f t="shared" si="392"/>
        <v>525.68906738232749</v>
      </c>
      <c r="M1688">
        <f t="shared" si="393"/>
        <v>536.01545627121732</v>
      </c>
      <c r="N1688">
        <f t="shared" si="394"/>
        <v>18730.762333033093</v>
      </c>
      <c r="O1688">
        <f t="shared" si="395"/>
        <v>18730.762333033093</v>
      </c>
      <c r="P1688">
        <f t="shared" si="402"/>
        <v>9953085.2306522597</v>
      </c>
      <c r="Q1688">
        <f t="shared" si="403"/>
        <v>-2307888.7036513435</v>
      </c>
      <c r="S1688">
        <v>18.730762333033095</v>
      </c>
      <c r="T1688">
        <v>9953.0852306522593</v>
      </c>
      <c r="U1688">
        <v>2307.8887036513433</v>
      </c>
      <c r="W1688">
        <v>2307888.7036513435</v>
      </c>
      <c r="X1688">
        <f t="shared" si="396"/>
        <v>-20.652777777779537</v>
      </c>
      <c r="Y1688">
        <f t="shared" si="397"/>
        <v>454.55594404899688</v>
      </c>
      <c r="Z1688">
        <f t="shared" si="398"/>
        <v>102.11229000000002</v>
      </c>
      <c r="AA1688">
        <f t="shared" si="399"/>
        <v>7645.1965270009159</v>
      </c>
      <c r="AB1688">
        <f t="shared" si="400"/>
        <v>907.89840586419746</v>
      </c>
    </row>
    <row r="1689" spans="2:28" x14ac:dyDescent="0.55000000000000004">
      <c r="B1689" s="7" t="s">
        <v>40</v>
      </c>
      <c r="C1689" s="7">
        <v>1683</v>
      </c>
      <c r="D1689" s="7">
        <v>206</v>
      </c>
      <c r="E1689" s="13">
        <v>125.6</v>
      </c>
      <c r="F1689" s="16">
        <f t="shared" si="401"/>
        <v>2.7777777777778172E-2</v>
      </c>
      <c r="G1689" s="16">
        <f t="shared" si="404"/>
        <v>0.10000000000000142</v>
      </c>
      <c r="I1689">
        <v>35.055555555555557</v>
      </c>
      <c r="J1689">
        <f t="shared" si="390"/>
        <v>559.56348752121914</v>
      </c>
      <c r="K1689">
        <f t="shared" si="391"/>
        <v>6.5252451388889812</v>
      </c>
      <c r="L1689">
        <f t="shared" si="392"/>
        <v>621.52182085455331</v>
      </c>
      <c r="M1689">
        <f t="shared" si="393"/>
        <v>600.86904307677526</v>
      </c>
      <c r="N1689">
        <f t="shared" si="394"/>
        <v>21063.798121191401</v>
      </c>
      <c r="O1689">
        <f t="shared" si="395"/>
        <v>21063.798121191401</v>
      </c>
      <c r="P1689">
        <f t="shared" si="402"/>
        <v>9974149.0287734512</v>
      </c>
      <c r="Q1689">
        <f t="shared" si="403"/>
        <v>-2307888.7036513435</v>
      </c>
      <c r="S1689">
        <v>21.0637981211914</v>
      </c>
      <c r="T1689">
        <v>9974.1490287734523</v>
      </c>
      <c r="U1689">
        <v>2307.8887036513433</v>
      </c>
      <c r="W1689">
        <v>2307888.7036513435</v>
      </c>
      <c r="X1689">
        <f t="shared" si="396"/>
        <v>41.30555555555614</v>
      </c>
      <c r="Y1689">
        <f t="shared" si="397"/>
        <v>457.45119752121917</v>
      </c>
      <c r="Z1689">
        <f t="shared" si="398"/>
        <v>102.11229000000002</v>
      </c>
      <c r="AA1689">
        <f t="shared" si="399"/>
        <v>7666.260325122109</v>
      </c>
      <c r="AB1689">
        <f t="shared" si="400"/>
        <v>913.68118364197539</v>
      </c>
    </row>
    <row r="1690" spans="2:28" x14ac:dyDescent="0.55000000000000004">
      <c r="B1690" s="7" t="s">
        <v>40</v>
      </c>
      <c r="C1690" s="7">
        <v>1684</v>
      </c>
      <c r="D1690" s="7">
        <v>207</v>
      </c>
      <c r="E1690" s="13">
        <v>125.8</v>
      </c>
      <c r="F1690" s="16">
        <f t="shared" si="401"/>
        <v>8.3333333333334522E-2</v>
      </c>
      <c r="G1690" s="16">
        <f t="shared" si="404"/>
        <v>0.30000000000000426</v>
      </c>
      <c r="I1690">
        <v>35.166666666666664</v>
      </c>
      <c r="J1690">
        <f t="shared" si="390"/>
        <v>562.46793227430555</v>
      </c>
      <c r="K1690">
        <f t="shared" si="391"/>
        <v>19.575735416666948</v>
      </c>
      <c r="L1690">
        <f t="shared" si="392"/>
        <v>748.34293227430817</v>
      </c>
      <c r="M1690">
        <f t="shared" si="393"/>
        <v>686.384598940974</v>
      </c>
      <c r="N1690">
        <f t="shared" si="394"/>
        <v>24137.858396090916</v>
      </c>
      <c r="O1690">
        <f t="shared" si="395"/>
        <v>24137.858396090916</v>
      </c>
      <c r="P1690">
        <f t="shared" si="402"/>
        <v>9998286.8871695418</v>
      </c>
      <c r="Q1690">
        <f t="shared" si="403"/>
        <v>-2307888.7036513435</v>
      </c>
      <c r="S1690">
        <v>24.137858396090916</v>
      </c>
      <c r="T1690">
        <v>9998.2868871695428</v>
      </c>
      <c r="U1690">
        <v>2307.8887036513433</v>
      </c>
      <c r="W1690">
        <v>2307888.7036513435</v>
      </c>
      <c r="X1690">
        <f t="shared" si="396"/>
        <v>123.91666666666843</v>
      </c>
      <c r="Y1690">
        <f t="shared" si="397"/>
        <v>460.35564227430558</v>
      </c>
      <c r="Z1690">
        <f t="shared" si="398"/>
        <v>102.11229000000002</v>
      </c>
      <c r="AA1690">
        <f t="shared" si="399"/>
        <v>7690.3981835181994</v>
      </c>
      <c r="AB1690">
        <f t="shared" si="400"/>
        <v>919.48231944444433</v>
      </c>
    </row>
    <row r="1691" spans="2:28" x14ac:dyDescent="0.55000000000000004">
      <c r="B1691" s="7" t="s">
        <v>40</v>
      </c>
      <c r="C1691" s="7">
        <v>1685</v>
      </c>
      <c r="D1691" s="7">
        <v>208</v>
      </c>
      <c r="E1691" s="13">
        <v>126.2</v>
      </c>
      <c r="F1691" s="16">
        <f t="shared" si="401"/>
        <v>0.11111111111111072</v>
      </c>
      <c r="G1691" s="16">
        <f t="shared" si="404"/>
        <v>0.39999999999999858</v>
      </c>
      <c r="I1691">
        <v>35.277777777777779</v>
      </c>
      <c r="J1691">
        <f t="shared" si="390"/>
        <v>565.38156830825619</v>
      </c>
      <c r="K1691">
        <f t="shared" si="391"/>
        <v>26.100980555555463</v>
      </c>
      <c r="L1691">
        <f t="shared" si="392"/>
        <v>813.21490164158865</v>
      </c>
      <c r="M1691">
        <f t="shared" si="393"/>
        <v>730.6037905304778</v>
      </c>
      <c r="N1691">
        <f t="shared" si="394"/>
        <v>25774.078165936302</v>
      </c>
      <c r="O1691">
        <f t="shared" si="395"/>
        <v>25774.078165936302</v>
      </c>
      <c r="P1691">
        <f t="shared" si="402"/>
        <v>10024060.965335479</v>
      </c>
      <c r="Q1691">
        <f t="shared" si="403"/>
        <v>-2307888.7036513435</v>
      </c>
      <c r="S1691">
        <v>25.774078165936302</v>
      </c>
      <c r="T1691">
        <v>10024.060965335479</v>
      </c>
      <c r="U1691">
        <v>2307.8887036513433</v>
      </c>
      <c r="W1691">
        <v>2307888.7036513435</v>
      </c>
      <c r="X1691">
        <f t="shared" si="396"/>
        <v>165.22222222222163</v>
      </c>
      <c r="Y1691">
        <f t="shared" si="397"/>
        <v>463.26927830825622</v>
      </c>
      <c r="Z1691">
        <f t="shared" si="398"/>
        <v>102.11229000000002</v>
      </c>
      <c r="AA1691">
        <f t="shared" si="399"/>
        <v>7716.1722616841353</v>
      </c>
      <c r="AB1691">
        <f t="shared" si="400"/>
        <v>925.30181327160494</v>
      </c>
    </row>
    <row r="1692" spans="2:28" x14ac:dyDescent="0.55000000000000004">
      <c r="B1692" s="7" t="s">
        <v>40</v>
      </c>
      <c r="C1692" s="7">
        <v>1686</v>
      </c>
      <c r="D1692" s="7">
        <v>209</v>
      </c>
      <c r="E1692" s="13">
        <v>126.6</v>
      </c>
      <c r="F1692" s="16">
        <f t="shared" si="401"/>
        <v>0.11111111111111072</v>
      </c>
      <c r="G1692" s="16">
        <f t="shared" si="404"/>
        <v>0.39999999999999858</v>
      </c>
      <c r="I1692">
        <v>35.388888888888886</v>
      </c>
      <c r="J1692">
        <f t="shared" si="390"/>
        <v>568.30439562307095</v>
      </c>
      <c r="K1692">
        <f t="shared" si="391"/>
        <v>26.100980555555463</v>
      </c>
      <c r="L1692">
        <f t="shared" si="392"/>
        <v>816.13772895640341</v>
      </c>
      <c r="M1692">
        <f t="shared" si="393"/>
        <v>733.52661784529255</v>
      </c>
      <c r="N1692">
        <f t="shared" si="394"/>
        <v>25958.691975969516</v>
      </c>
      <c r="O1692">
        <f t="shared" si="395"/>
        <v>25958.691975969516</v>
      </c>
      <c r="P1692">
        <f t="shared" si="402"/>
        <v>10050019.657311449</v>
      </c>
      <c r="Q1692">
        <f t="shared" si="403"/>
        <v>-2307888.7036513435</v>
      </c>
      <c r="S1692">
        <v>25.958691975969515</v>
      </c>
      <c r="T1692">
        <v>10050.01965731145</v>
      </c>
      <c r="U1692">
        <v>2307.8887036513433</v>
      </c>
      <c r="W1692">
        <v>2307888.7036513435</v>
      </c>
      <c r="X1692">
        <f t="shared" si="396"/>
        <v>165.22222222222163</v>
      </c>
      <c r="Y1692">
        <f t="shared" si="397"/>
        <v>466.19210562307097</v>
      </c>
      <c r="Z1692">
        <f t="shared" si="398"/>
        <v>102.11229000000002</v>
      </c>
      <c r="AA1692">
        <f t="shared" si="399"/>
        <v>7742.1309536601066</v>
      </c>
      <c r="AB1692">
        <f t="shared" si="400"/>
        <v>931.13966512345678</v>
      </c>
    </row>
    <row r="1693" spans="2:28" x14ac:dyDescent="0.55000000000000004">
      <c r="B1693" s="7" t="s">
        <v>40</v>
      </c>
      <c r="C1693" s="7">
        <v>1687</v>
      </c>
      <c r="D1693" s="7">
        <v>210</v>
      </c>
      <c r="E1693" s="13">
        <v>127</v>
      </c>
      <c r="F1693" s="16">
        <f t="shared" si="401"/>
        <v>0.11111111111111269</v>
      </c>
      <c r="G1693" s="16">
        <f t="shared" si="404"/>
        <v>0.40000000000000568</v>
      </c>
      <c r="I1693">
        <v>35.444444444444443</v>
      </c>
      <c r="J1693">
        <f t="shared" si="390"/>
        <v>569.76925601080245</v>
      </c>
      <c r="K1693">
        <f t="shared" si="391"/>
        <v>26.100980555555925</v>
      </c>
      <c r="L1693">
        <f t="shared" si="392"/>
        <v>817.60258934413923</v>
      </c>
      <c r="M1693">
        <f t="shared" si="393"/>
        <v>734.99147823302701</v>
      </c>
      <c r="N1693">
        <f t="shared" si="394"/>
        <v>26051.364617370622</v>
      </c>
      <c r="O1693">
        <f t="shared" si="395"/>
        <v>26051.364617370622</v>
      </c>
      <c r="P1693">
        <f t="shared" si="402"/>
        <v>10076071.021928819</v>
      </c>
      <c r="Q1693">
        <f t="shared" si="403"/>
        <v>-2307888.7036513435</v>
      </c>
      <c r="S1693">
        <v>26.051364617370623</v>
      </c>
      <c r="T1693">
        <v>10076.071021928819</v>
      </c>
      <c r="U1693">
        <v>2307.8887036513433</v>
      </c>
      <c r="W1693">
        <v>2307888.7036513435</v>
      </c>
      <c r="X1693">
        <f t="shared" si="396"/>
        <v>165.22222222222456</v>
      </c>
      <c r="Y1693">
        <f t="shared" si="397"/>
        <v>467.65696601080248</v>
      </c>
      <c r="Z1693">
        <f t="shared" si="398"/>
        <v>102.11229000000002</v>
      </c>
      <c r="AA1693">
        <f t="shared" si="399"/>
        <v>7768.182318277476</v>
      </c>
      <c r="AB1693">
        <f t="shared" si="400"/>
        <v>934.06547530864191</v>
      </c>
    </row>
    <row r="1694" spans="2:28" x14ac:dyDescent="0.55000000000000004">
      <c r="B1694" s="7" t="s">
        <v>40</v>
      </c>
      <c r="C1694" s="7">
        <v>1688</v>
      </c>
      <c r="D1694" s="7">
        <v>211</v>
      </c>
      <c r="E1694" s="13">
        <v>127.4</v>
      </c>
      <c r="F1694" s="16">
        <f t="shared" si="401"/>
        <v>8.3333333333332538E-2</v>
      </c>
      <c r="G1694" s="16">
        <f t="shared" si="404"/>
        <v>0.29999999999999716</v>
      </c>
      <c r="I1694">
        <v>35.5</v>
      </c>
      <c r="J1694">
        <f t="shared" si="390"/>
        <v>571.23641421875004</v>
      </c>
      <c r="K1694">
        <f t="shared" si="391"/>
        <v>19.575735416666479</v>
      </c>
      <c r="L1694">
        <f t="shared" si="392"/>
        <v>757.11141421874822</v>
      </c>
      <c r="M1694">
        <f t="shared" si="393"/>
        <v>695.15308088541553</v>
      </c>
      <c r="N1694">
        <f t="shared" si="394"/>
        <v>24677.934371432253</v>
      </c>
      <c r="O1694">
        <f t="shared" si="395"/>
        <v>24677.934371432253</v>
      </c>
      <c r="P1694">
        <f t="shared" si="402"/>
        <v>10100748.956300251</v>
      </c>
      <c r="Q1694">
        <f t="shared" si="403"/>
        <v>-2307888.7036513435</v>
      </c>
      <c r="S1694">
        <v>24.677934371432254</v>
      </c>
      <c r="T1694">
        <v>10100.748956300251</v>
      </c>
      <c r="U1694">
        <v>2307.8887036513433</v>
      </c>
      <c r="W1694">
        <v>2307888.7036513435</v>
      </c>
      <c r="X1694">
        <f t="shared" si="396"/>
        <v>123.91666666666548</v>
      </c>
      <c r="Y1694">
        <f t="shared" si="397"/>
        <v>469.12412421875007</v>
      </c>
      <c r="Z1694">
        <f t="shared" si="398"/>
        <v>102.11229000000002</v>
      </c>
      <c r="AA1694">
        <f t="shared" si="399"/>
        <v>7792.8602526489076</v>
      </c>
      <c r="AB1694">
        <f t="shared" si="400"/>
        <v>936.99587499999996</v>
      </c>
    </row>
    <row r="1695" spans="2:28" x14ac:dyDescent="0.55000000000000004">
      <c r="B1695" s="7" t="s">
        <v>40</v>
      </c>
      <c r="C1695" s="7">
        <v>1689</v>
      </c>
      <c r="D1695" s="7">
        <v>212</v>
      </c>
      <c r="E1695" s="13">
        <v>127.6</v>
      </c>
      <c r="F1695" s="16">
        <f t="shared" si="401"/>
        <v>5.5555555555554373E-2</v>
      </c>
      <c r="G1695" s="16">
        <f t="shared" si="404"/>
        <v>0.19999999999999574</v>
      </c>
      <c r="I1695">
        <v>35.527777777777779</v>
      </c>
      <c r="J1695">
        <f t="shared" si="390"/>
        <v>571.97085500530488</v>
      </c>
      <c r="K1695">
        <f t="shared" si="391"/>
        <v>13.0504902777775</v>
      </c>
      <c r="L1695">
        <f t="shared" si="392"/>
        <v>695.8875216719689</v>
      </c>
      <c r="M1695">
        <f t="shared" si="393"/>
        <v>654.58196611641426</v>
      </c>
      <c r="N1695">
        <f t="shared" si="394"/>
        <v>23255.842629524828</v>
      </c>
      <c r="O1695">
        <f t="shared" si="395"/>
        <v>23255.842629524828</v>
      </c>
      <c r="P1695">
        <f t="shared" si="402"/>
        <v>10124004.798929775</v>
      </c>
      <c r="Q1695">
        <f t="shared" si="403"/>
        <v>-2307888.7036513435</v>
      </c>
      <c r="S1695">
        <v>23.255842629524828</v>
      </c>
      <c r="T1695">
        <v>10124.004798929775</v>
      </c>
      <c r="U1695">
        <v>2307.8887036513433</v>
      </c>
      <c r="W1695">
        <v>2307888.7036513435</v>
      </c>
      <c r="X1695">
        <f t="shared" si="396"/>
        <v>82.611111111109352</v>
      </c>
      <c r="Y1695">
        <f t="shared" si="397"/>
        <v>469.85856500530485</v>
      </c>
      <c r="Z1695">
        <f t="shared" si="398"/>
        <v>102.11229000000002</v>
      </c>
      <c r="AA1695">
        <f t="shared" si="399"/>
        <v>7816.1160952784312</v>
      </c>
      <c r="AB1695">
        <f t="shared" si="400"/>
        <v>938.46279591049381</v>
      </c>
    </row>
    <row r="1696" spans="2:28" x14ac:dyDescent="0.55000000000000004">
      <c r="B1696" s="7" t="s">
        <v>40</v>
      </c>
      <c r="C1696" s="7">
        <v>1690</v>
      </c>
      <c r="D1696" s="7">
        <v>213</v>
      </c>
      <c r="E1696" s="13">
        <v>127.8</v>
      </c>
      <c r="F1696" s="16">
        <f t="shared" si="401"/>
        <v>4.1666666666668246E-2</v>
      </c>
      <c r="G1696" s="16">
        <f t="shared" si="404"/>
        <v>0.15000000000000568</v>
      </c>
      <c r="I1696">
        <v>35.555555555555557</v>
      </c>
      <c r="J1696">
        <f t="shared" si="390"/>
        <v>572.70587024691372</v>
      </c>
      <c r="K1696">
        <f t="shared" si="391"/>
        <v>9.7878677083337049</v>
      </c>
      <c r="L1696">
        <f t="shared" si="392"/>
        <v>665.64337024691724</v>
      </c>
      <c r="M1696">
        <f t="shared" si="393"/>
        <v>634.66420358024936</v>
      </c>
      <c r="N1696">
        <f t="shared" si="394"/>
        <v>22565.838349519978</v>
      </c>
      <c r="O1696">
        <f t="shared" si="395"/>
        <v>22565.838349519978</v>
      </c>
      <c r="P1696">
        <f t="shared" si="402"/>
        <v>10146570.637279294</v>
      </c>
      <c r="Q1696">
        <f t="shared" si="403"/>
        <v>-2307888.7036513435</v>
      </c>
      <c r="S1696">
        <v>22.565838349519979</v>
      </c>
      <c r="T1696">
        <v>10146.570637279294</v>
      </c>
      <c r="U1696">
        <v>2307.8887036513433</v>
      </c>
      <c r="W1696">
        <v>2307888.7036513435</v>
      </c>
      <c r="X1696">
        <f t="shared" si="396"/>
        <v>61.95833333333568</v>
      </c>
      <c r="Y1696">
        <f t="shared" si="397"/>
        <v>470.59358024691369</v>
      </c>
      <c r="Z1696">
        <f t="shared" si="398"/>
        <v>102.11229000000002</v>
      </c>
      <c r="AA1696">
        <f t="shared" si="399"/>
        <v>7838.6819336279505</v>
      </c>
      <c r="AB1696">
        <f t="shared" si="400"/>
        <v>939.93086419753104</v>
      </c>
    </row>
    <row r="1697" spans="2:28" x14ac:dyDescent="0.55000000000000004">
      <c r="B1697" s="7" t="s">
        <v>40</v>
      </c>
      <c r="C1697" s="7">
        <v>1691</v>
      </c>
      <c r="D1697" s="7">
        <v>214</v>
      </c>
      <c r="E1697" s="13">
        <v>127.9</v>
      </c>
      <c r="F1697" s="16">
        <f t="shared" si="401"/>
        <v>2.7777777777778172E-2</v>
      </c>
      <c r="G1697" s="16">
        <f t="shared" si="404"/>
        <v>0.10000000000000142</v>
      </c>
      <c r="I1697">
        <v>35.583333333333336</v>
      </c>
      <c r="J1697">
        <f t="shared" si="390"/>
        <v>573.44145994357655</v>
      </c>
      <c r="K1697">
        <f t="shared" si="391"/>
        <v>6.5252451388889812</v>
      </c>
      <c r="L1697">
        <f t="shared" si="392"/>
        <v>635.39979327691071</v>
      </c>
      <c r="M1697">
        <f t="shared" si="393"/>
        <v>614.74701549913266</v>
      </c>
      <c r="N1697">
        <f t="shared" si="394"/>
        <v>21874.747968177471</v>
      </c>
      <c r="O1697">
        <f t="shared" si="395"/>
        <v>21874.747968177471</v>
      </c>
      <c r="P1697">
        <f t="shared" si="402"/>
        <v>10168445.385247473</v>
      </c>
      <c r="Q1697">
        <f t="shared" si="403"/>
        <v>-2307888.7036513435</v>
      </c>
      <c r="S1697">
        <v>21.87474796817747</v>
      </c>
      <c r="T1697">
        <v>10168.445385247473</v>
      </c>
      <c r="U1697">
        <v>2307.8887036513433</v>
      </c>
      <c r="W1697">
        <v>2307888.7036513435</v>
      </c>
      <c r="X1697">
        <f t="shared" si="396"/>
        <v>41.30555555555614</v>
      </c>
      <c r="Y1697">
        <f t="shared" si="397"/>
        <v>471.32916994357652</v>
      </c>
      <c r="Z1697">
        <f t="shared" si="398"/>
        <v>102.11229000000002</v>
      </c>
      <c r="AA1697">
        <f t="shared" si="399"/>
        <v>7860.5566815961292</v>
      </c>
      <c r="AB1697">
        <f t="shared" si="400"/>
        <v>941.40007986111129</v>
      </c>
    </row>
    <row r="1698" spans="2:28" x14ac:dyDescent="0.55000000000000004">
      <c r="B1698" s="7" t="s">
        <v>40</v>
      </c>
      <c r="C1698" s="7">
        <v>1692</v>
      </c>
      <c r="D1698" s="7">
        <v>215</v>
      </c>
      <c r="E1698" s="13">
        <v>128</v>
      </c>
      <c r="F1698" s="16">
        <f t="shared" si="401"/>
        <v>2.7777777777776198E-2</v>
      </c>
      <c r="G1698" s="16">
        <f t="shared" si="404"/>
        <v>9.9999999999994316E-2</v>
      </c>
      <c r="I1698">
        <v>35.611111111111107</v>
      </c>
      <c r="J1698">
        <f t="shared" si="390"/>
        <v>574.17762409529314</v>
      </c>
      <c r="K1698">
        <f t="shared" si="391"/>
        <v>6.5252451388885175</v>
      </c>
      <c r="L1698">
        <f t="shared" si="392"/>
        <v>636.13595742862287</v>
      </c>
      <c r="M1698">
        <f t="shared" si="393"/>
        <v>615.4831796508463</v>
      </c>
      <c r="N1698">
        <f t="shared" si="394"/>
        <v>21918.039897566247</v>
      </c>
      <c r="O1698">
        <f t="shared" si="395"/>
        <v>21918.039897566247</v>
      </c>
      <c r="P1698">
        <f t="shared" si="402"/>
        <v>10190363.425145039</v>
      </c>
      <c r="Q1698">
        <f t="shared" si="403"/>
        <v>-2307888.7036513435</v>
      </c>
      <c r="S1698">
        <v>21.918039897566246</v>
      </c>
      <c r="T1698">
        <v>10190.36342514504</v>
      </c>
      <c r="U1698">
        <v>2307.8887036513433</v>
      </c>
      <c r="W1698">
        <v>2307888.7036513435</v>
      </c>
      <c r="X1698">
        <f t="shared" si="396"/>
        <v>41.305555555553205</v>
      </c>
      <c r="Y1698">
        <f t="shared" si="397"/>
        <v>472.06533409529311</v>
      </c>
      <c r="Z1698">
        <f t="shared" si="398"/>
        <v>102.11229000000002</v>
      </c>
      <c r="AA1698">
        <f t="shared" si="399"/>
        <v>7882.474721493697</v>
      </c>
      <c r="AB1698">
        <f t="shared" si="400"/>
        <v>942.87044290123436</v>
      </c>
    </row>
    <row r="1699" spans="2:28" x14ac:dyDescent="0.55000000000000004">
      <c r="B1699" s="7" t="s">
        <v>40</v>
      </c>
      <c r="C1699" s="7">
        <v>1693</v>
      </c>
      <c r="D1699" s="7">
        <v>216</v>
      </c>
      <c r="E1699" s="13">
        <v>128.1</v>
      </c>
      <c r="F1699" s="16">
        <f t="shared" si="401"/>
        <v>2.7777777777776198E-2</v>
      </c>
      <c r="G1699" s="16">
        <f t="shared" si="404"/>
        <v>9.9999999999994316E-2</v>
      </c>
      <c r="I1699">
        <v>35.638888888888893</v>
      </c>
      <c r="J1699">
        <f t="shared" si="390"/>
        <v>574.91436270206418</v>
      </c>
      <c r="K1699">
        <f t="shared" si="391"/>
        <v>6.5252451388885175</v>
      </c>
      <c r="L1699">
        <f t="shared" si="392"/>
        <v>636.87269603539391</v>
      </c>
      <c r="M1699">
        <f t="shared" si="393"/>
        <v>616.21991825761734</v>
      </c>
      <c r="N1699">
        <f t="shared" si="394"/>
        <v>21961.393197903421</v>
      </c>
      <c r="O1699">
        <f t="shared" si="395"/>
        <v>21961.393197903421</v>
      </c>
      <c r="P1699">
        <f t="shared" si="402"/>
        <v>10212324.818342943</v>
      </c>
      <c r="Q1699">
        <f t="shared" si="403"/>
        <v>-2307888.7036513435</v>
      </c>
      <c r="S1699">
        <v>21.961393197903423</v>
      </c>
      <c r="T1699">
        <v>10212.324818342942</v>
      </c>
      <c r="U1699">
        <v>2307.8887036513433</v>
      </c>
      <c r="W1699">
        <v>2307888.7036513435</v>
      </c>
      <c r="X1699">
        <f t="shared" si="396"/>
        <v>41.305555555553205</v>
      </c>
      <c r="Y1699">
        <f t="shared" si="397"/>
        <v>472.80207270206415</v>
      </c>
      <c r="Z1699">
        <f t="shared" si="398"/>
        <v>102.11229000000002</v>
      </c>
      <c r="AA1699">
        <f t="shared" si="399"/>
        <v>7904.436114691599</v>
      </c>
      <c r="AB1699">
        <f t="shared" si="400"/>
        <v>944.34195331790136</v>
      </c>
    </row>
    <row r="1700" spans="2:28" x14ac:dyDescent="0.55000000000000004">
      <c r="B1700" s="7" t="s">
        <v>40</v>
      </c>
      <c r="C1700" s="7">
        <v>1694</v>
      </c>
      <c r="D1700" s="7">
        <v>217</v>
      </c>
      <c r="E1700" s="13">
        <v>128.19999999999999</v>
      </c>
      <c r="F1700" s="16">
        <f t="shared" si="401"/>
        <v>2.7777777777780146E-2</v>
      </c>
      <c r="G1700" s="16">
        <f t="shared" si="404"/>
        <v>0.10000000000000853</v>
      </c>
      <c r="I1700">
        <v>35.666666666666664</v>
      </c>
      <c r="J1700">
        <f t="shared" si="390"/>
        <v>575.65167576388887</v>
      </c>
      <c r="K1700">
        <f t="shared" si="391"/>
        <v>6.5252451388894448</v>
      </c>
      <c r="L1700">
        <f t="shared" si="392"/>
        <v>637.61000909722748</v>
      </c>
      <c r="M1700">
        <f t="shared" si="393"/>
        <v>616.95723131944794</v>
      </c>
      <c r="N1700">
        <f t="shared" si="394"/>
        <v>22004.807917060309</v>
      </c>
      <c r="O1700">
        <f t="shared" si="395"/>
        <v>22004.807917060309</v>
      </c>
      <c r="P1700">
        <f t="shared" si="402"/>
        <v>10234329.626260003</v>
      </c>
      <c r="Q1700">
        <f t="shared" si="403"/>
        <v>-2307888.7036513435</v>
      </c>
      <c r="S1700">
        <v>22.004807917060308</v>
      </c>
      <c r="T1700">
        <v>10234.329626260003</v>
      </c>
      <c r="U1700">
        <v>2307.8887036513433</v>
      </c>
      <c r="W1700">
        <v>2307888.7036513435</v>
      </c>
      <c r="X1700">
        <f t="shared" si="396"/>
        <v>41.305555555559074</v>
      </c>
      <c r="Y1700">
        <f t="shared" si="397"/>
        <v>473.53938576388884</v>
      </c>
      <c r="Z1700">
        <f t="shared" si="398"/>
        <v>102.11229000000002</v>
      </c>
      <c r="AA1700">
        <f t="shared" si="399"/>
        <v>7926.44092260866</v>
      </c>
      <c r="AB1700">
        <f t="shared" si="400"/>
        <v>945.81461111111093</v>
      </c>
    </row>
    <row r="1701" spans="2:28" x14ac:dyDescent="0.55000000000000004">
      <c r="B1701" s="7" t="s">
        <v>40</v>
      </c>
      <c r="C1701" s="7">
        <v>1695</v>
      </c>
      <c r="D1701" s="7">
        <v>218</v>
      </c>
      <c r="E1701" s="13">
        <v>128.30000000000001</v>
      </c>
      <c r="F1701" s="16">
        <f t="shared" si="401"/>
        <v>2.7777777777780146E-2</v>
      </c>
      <c r="G1701" s="16">
        <f t="shared" si="404"/>
        <v>0.10000000000000853</v>
      </c>
      <c r="I1701">
        <v>35.694444444444443</v>
      </c>
      <c r="J1701">
        <f t="shared" si="390"/>
        <v>576.38956328076779</v>
      </c>
      <c r="K1701">
        <f t="shared" si="391"/>
        <v>6.5252451388894448</v>
      </c>
      <c r="L1701">
        <f t="shared" si="392"/>
        <v>638.34789661410639</v>
      </c>
      <c r="M1701">
        <f t="shared" si="393"/>
        <v>617.69511883632686</v>
      </c>
      <c r="N1701">
        <f t="shared" si="394"/>
        <v>22048.284102907775</v>
      </c>
      <c r="O1701">
        <f t="shared" si="395"/>
        <v>22048.284102907775</v>
      </c>
      <c r="P1701">
        <f t="shared" si="402"/>
        <v>10256377.91036291</v>
      </c>
      <c r="Q1701">
        <f t="shared" si="403"/>
        <v>-2307888.7036513435</v>
      </c>
      <c r="S1701">
        <v>22.048284102907775</v>
      </c>
      <c r="T1701">
        <v>10256.377910362911</v>
      </c>
      <c r="U1701">
        <v>2307.8887036513433</v>
      </c>
      <c r="W1701">
        <v>2307888.7036513435</v>
      </c>
      <c r="X1701">
        <f t="shared" si="396"/>
        <v>41.305555555559074</v>
      </c>
      <c r="Y1701">
        <f t="shared" si="397"/>
        <v>474.27727328076776</v>
      </c>
      <c r="Z1701">
        <f t="shared" si="398"/>
        <v>102.11229000000002</v>
      </c>
      <c r="AA1701">
        <f t="shared" si="399"/>
        <v>7948.4892067115679</v>
      </c>
      <c r="AB1701">
        <f t="shared" si="400"/>
        <v>947.288416280864</v>
      </c>
    </row>
    <row r="1702" spans="2:28" x14ac:dyDescent="0.55000000000000004">
      <c r="B1702" s="7" t="s">
        <v>40</v>
      </c>
      <c r="C1702" s="7">
        <v>1696</v>
      </c>
      <c r="D1702" s="7">
        <v>219</v>
      </c>
      <c r="E1702" s="13">
        <v>128.4</v>
      </c>
      <c r="F1702" s="16">
        <f t="shared" si="401"/>
        <v>2.7777777777776198E-2</v>
      </c>
      <c r="G1702" s="16">
        <f t="shared" si="404"/>
        <v>9.9999999999994316E-2</v>
      </c>
      <c r="I1702">
        <v>35.722222222222221</v>
      </c>
      <c r="J1702">
        <f t="shared" si="390"/>
        <v>577.12802525270058</v>
      </c>
      <c r="K1702">
        <f t="shared" si="391"/>
        <v>6.5252451388885175</v>
      </c>
      <c r="L1702">
        <f t="shared" si="392"/>
        <v>639.08635858603031</v>
      </c>
      <c r="M1702">
        <f t="shared" si="393"/>
        <v>618.43358080825374</v>
      </c>
      <c r="N1702">
        <f t="shared" si="394"/>
        <v>22091.821803317063</v>
      </c>
      <c r="O1702">
        <f t="shared" si="395"/>
        <v>22091.821803317063</v>
      </c>
      <c r="P1702">
        <f t="shared" si="402"/>
        <v>10278469.732166227</v>
      </c>
      <c r="Q1702">
        <f t="shared" si="403"/>
        <v>-2307888.7036513435</v>
      </c>
      <c r="S1702">
        <v>22.091821803317064</v>
      </c>
      <c r="T1702">
        <v>10278.469732166228</v>
      </c>
      <c r="U1702">
        <v>2307.8887036513433</v>
      </c>
      <c r="W1702">
        <v>2307888.7036513435</v>
      </c>
      <c r="X1702">
        <f t="shared" si="396"/>
        <v>41.305555555553205</v>
      </c>
      <c r="Y1702">
        <f t="shared" si="397"/>
        <v>475.01573525270061</v>
      </c>
      <c r="Z1702">
        <f t="shared" si="398"/>
        <v>102.11229000000002</v>
      </c>
      <c r="AA1702">
        <f t="shared" si="399"/>
        <v>7970.5810285148846</v>
      </c>
      <c r="AB1702">
        <f t="shared" si="400"/>
        <v>948.76336882716043</v>
      </c>
    </row>
    <row r="1703" spans="2:28" x14ac:dyDescent="0.55000000000000004">
      <c r="B1703" s="7" t="s">
        <v>40</v>
      </c>
      <c r="C1703" s="7">
        <v>1697</v>
      </c>
      <c r="D1703" s="7">
        <v>220</v>
      </c>
      <c r="E1703" s="13">
        <v>128.5</v>
      </c>
      <c r="F1703" s="16">
        <f t="shared" si="401"/>
        <v>2.7777777777776198E-2</v>
      </c>
      <c r="G1703" s="16">
        <f t="shared" si="404"/>
        <v>9.9999999999994316E-2</v>
      </c>
      <c r="I1703">
        <v>35.722222222222221</v>
      </c>
      <c r="J1703">
        <f t="shared" si="390"/>
        <v>577.12802525270058</v>
      </c>
      <c r="K1703">
        <f t="shared" si="391"/>
        <v>6.5252451388885175</v>
      </c>
      <c r="L1703">
        <f t="shared" si="392"/>
        <v>639.08635858603031</v>
      </c>
      <c r="M1703">
        <f t="shared" si="393"/>
        <v>618.43358080825374</v>
      </c>
      <c r="N1703">
        <f t="shared" si="394"/>
        <v>22091.821803317063</v>
      </c>
      <c r="O1703">
        <f t="shared" si="395"/>
        <v>22091.821803317063</v>
      </c>
      <c r="P1703">
        <f t="shared" si="402"/>
        <v>10300561.553969543</v>
      </c>
      <c r="Q1703">
        <f t="shared" si="403"/>
        <v>-2307888.7036513435</v>
      </c>
      <c r="S1703">
        <v>22.091821803317064</v>
      </c>
      <c r="T1703">
        <v>10300.561553969545</v>
      </c>
      <c r="U1703">
        <v>2307.8887036513433</v>
      </c>
      <c r="W1703">
        <v>2307888.7036513435</v>
      </c>
      <c r="X1703">
        <f t="shared" si="396"/>
        <v>41.305555555553205</v>
      </c>
      <c r="Y1703">
        <f t="shared" si="397"/>
        <v>475.01573525270061</v>
      </c>
      <c r="Z1703">
        <f t="shared" si="398"/>
        <v>102.11229000000002</v>
      </c>
      <c r="AA1703">
        <f t="shared" si="399"/>
        <v>7992.6728503182012</v>
      </c>
      <c r="AB1703">
        <f t="shared" si="400"/>
        <v>948.76336882716043</v>
      </c>
    </row>
    <row r="1704" spans="2:28" x14ac:dyDescent="0.55000000000000004">
      <c r="B1704" s="7" t="s">
        <v>40</v>
      </c>
      <c r="C1704" s="7">
        <v>1698</v>
      </c>
      <c r="D1704" s="7">
        <v>221</v>
      </c>
      <c r="E1704" s="13">
        <v>128.6</v>
      </c>
      <c r="F1704" s="16">
        <f t="shared" si="401"/>
        <v>1.3888888888888099E-2</v>
      </c>
      <c r="G1704" s="16">
        <f t="shared" si="404"/>
        <v>4.9999999999997158E-2</v>
      </c>
      <c r="I1704">
        <v>35.694444444444443</v>
      </c>
      <c r="J1704">
        <f t="shared" si="390"/>
        <v>576.38956328076779</v>
      </c>
      <c r="K1704">
        <f t="shared" si="391"/>
        <v>3.2626225694442588</v>
      </c>
      <c r="L1704">
        <f t="shared" si="392"/>
        <v>607.36872994743271</v>
      </c>
      <c r="M1704">
        <f t="shared" si="393"/>
        <v>597.04234105854437</v>
      </c>
      <c r="N1704">
        <f t="shared" si="394"/>
        <v>21311.094673895263</v>
      </c>
      <c r="O1704">
        <f t="shared" si="395"/>
        <v>21311.094673895263</v>
      </c>
      <c r="P1704">
        <f t="shared" si="402"/>
        <v>10321872.648643438</v>
      </c>
      <c r="Q1704">
        <f t="shared" si="403"/>
        <v>-2307888.7036513435</v>
      </c>
      <c r="S1704">
        <v>21.311094673895262</v>
      </c>
      <c r="T1704">
        <v>10321.872648643439</v>
      </c>
      <c r="U1704">
        <v>2307.8887036513433</v>
      </c>
      <c r="W1704">
        <v>2307888.7036513435</v>
      </c>
      <c r="X1704">
        <f t="shared" si="396"/>
        <v>20.652777777776603</v>
      </c>
      <c r="Y1704">
        <f t="shared" si="397"/>
        <v>474.27727328076776</v>
      </c>
      <c r="Z1704">
        <f t="shared" si="398"/>
        <v>102.11229000000002</v>
      </c>
      <c r="AA1704">
        <f t="shared" si="399"/>
        <v>8013.9839449920955</v>
      </c>
      <c r="AB1704">
        <f t="shared" si="400"/>
        <v>947.288416280864</v>
      </c>
    </row>
    <row r="1705" spans="2:28" x14ac:dyDescent="0.55000000000000004">
      <c r="B1705" s="7" t="s">
        <v>40</v>
      </c>
      <c r="C1705" s="7">
        <v>1699</v>
      </c>
      <c r="D1705" s="7">
        <v>222</v>
      </c>
      <c r="E1705" s="13">
        <v>128.6</v>
      </c>
      <c r="F1705" s="16">
        <f t="shared" si="401"/>
        <v>-1.3888888888888099E-2</v>
      </c>
      <c r="G1705" s="16">
        <f t="shared" si="404"/>
        <v>-4.9999999999997158E-2</v>
      </c>
      <c r="I1705">
        <v>35.638888888888893</v>
      </c>
      <c r="J1705">
        <f t="shared" si="390"/>
        <v>574.91436270206418</v>
      </c>
      <c r="K1705">
        <f t="shared" si="391"/>
        <v>-3.2626225694442588</v>
      </c>
      <c r="L1705">
        <f t="shared" si="392"/>
        <v>543.93519603539926</v>
      </c>
      <c r="M1705">
        <f t="shared" si="393"/>
        <v>554.2615849242876</v>
      </c>
      <c r="N1705">
        <f t="shared" si="394"/>
        <v>19753.267040496143</v>
      </c>
      <c r="O1705">
        <f t="shared" si="395"/>
        <v>19753.267040496143</v>
      </c>
      <c r="P1705">
        <f t="shared" si="402"/>
        <v>10341625.915683934</v>
      </c>
      <c r="Q1705">
        <f t="shared" si="403"/>
        <v>-2307888.7036513435</v>
      </c>
      <c r="S1705">
        <v>19.753267040496144</v>
      </c>
      <c r="T1705">
        <v>10341.625915683935</v>
      </c>
      <c r="U1705">
        <v>2307.8887036513433</v>
      </c>
      <c r="W1705">
        <v>2307888.7036513435</v>
      </c>
      <c r="X1705">
        <f t="shared" si="396"/>
        <v>-20.652777777776603</v>
      </c>
      <c r="Y1705">
        <f t="shared" si="397"/>
        <v>472.80207270206415</v>
      </c>
      <c r="Z1705">
        <f t="shared" si="398"/>
        <v>102.11229000000002</v>
      </c>
      <c r="AA1705">
        <f t="shared" si="399"/>
        <v>8033.7372120325917</v>
      </c>
      <c r="AB1705">
        <f t="shared" si="400"/>
        <v>944.34195331790136</v>
      </c>
    </row>
    <row r="1706" spans="2:28" x14ac:dyDescent="0.55000000000000004">
      <c r="B1706" s="7" t="s">
        <v>40</v>
      </c>
      <c r="C1706" s="7">
        <v>1700</v>
      </c>
      <c r="D1706" s="7">
        <v>223</v>
      </c>
      <c r="E1706" s="13">
        <v>128.5</v>
      </c>
      <c r="F1706" s="16">
        <f t="shared" si="401"/>
        <v>-4.1666666666664298E-2</v>
      </c>
      <c r="G1706" s="16">
        <f t="shared" si="404"/>
        <v>-0.14999999999999147</v>
      </c>
      <c r="I1706">
        <v>35.583333333333336</v>
      </c>
      <c r="J1706">
        <f t="shared" si="390"/>
        <v>573.44145994357655</v>
      </c>
      <c r="K1706">
        <f t="shared" si="391"/>
        <v>-9.7878677083327776</v>
      </c>
      <c r="L1706">
        <f t="shared" si="392"/>
        <v>480.50395994358183</v>
      </c>
      <c r="M1706">
        <f t="shared" si="393"/>
        <v>511.48312661024676</v>
      </c>
      <c r="N1706">
        <f t="shared" si="394"/>
        <v>18200.274588547949</v>
      </c>
      <c r="O1706">
        <f t="shared" si="395"/>
        <v>18200.274588547949</v>
      </c>
      <c r="P1706">
        <f t="shared" si="402"/>
        <v>10359826.190272482</v>
      </c>
      <c r="Q1706">
        <f t="shared" si="403"/>
        <v>-2307888.7036513435</v>
      </c>
      <c r="S1706">
        <v>18.200274588547948</v>
      </c>
      <c r="T1706">
        <v>10359.826190272483</v>
      </c>
      <c r="U1706">
        <v>2307.8887036513433</v>
      </c>
      <c r="W1706">
        <v>2307888.7036513435</v>
      </c>
      <c r="X1706">
        <f t="shared" si="396"/>
        <v>-61.958333333329811</v>
      </c>
      <c r="Y1706">
        <f t="shared" si="397"/>
        <v>471.32916994357652</v>
      </c>
      <c r="Z1706">
        <f t="shared" si="398"/>
        <v>102.11229000000002</v>
      </c>
      <c r="AA1706">
        <f t="shared" si="399"/>
        <v>8051.9374866211392</v>
      </c>
      <c r="AB1706">
        <f t="shared" si="400"/>
        <v>941.40007986111129</v>
      </c>
    </row>
    <row r="1707" spans="2:28" x14ac:dyDescent="0.55000000000000004">
      <c r="B1707" s="7" t="s">
        <v>40</v>
      </c>
      <c r="C1707" s="7">
        <v>1701</v>
      </c>
      <c r="D1707" s="7">
        <v>224</v>
      </c>
      <c r="E1707" s="13">
        <v>128.30000000000001</v>
      </c>
      <c r="F1707" s="16">
        <f t="shared" si="401"/>
        <v>-5.5555555555556344E-2</v>
      </c>
      <c r="G1707" s="16">
        <f t="shared" si="404"/>
        <v>-0.20000000000000284</v>
      </c>
      <c r="I1707">
        <v>35.527777777777779</v>
      </c>
      <c r="J1707">
        <f t="shared" si="390"/>
        <v>571.97085500530488</v>
      </c>
      <c r="K1707">
        <f t="shared" si="391"/>
        <v>-13.050490277777962</v>
      </c>
      <c r="L1707">
        <f t="shared" si="392"/>
        <v>448.05418833863644</v>
      </c>
      <c r="M1707">
        <f t="shared" si="393"/>
        <v>489.3597438941926</v>
      </c>
      <c r="N1707">
        <f t="shared" si="394"/>
        <v>17385.864234463123</v>
      </c>
      <c r="O1707">
        <f t="shared" si="395"/>
        <v>17385.864234463123</v>
      </c>
      <c r="P1707">
        <f t="shared" si="402"/>
        <v>10377212.054506944</v>
      </c>
      <c r="Q1707">
        <f t="shared" si="403"/>
        <v>-2307888.7036513435</v>
      </c>
      <c r="S1707">
        <v>17.385864234463124</v>
      </c>
      <c r="T1707">
        <v>10377.212054506945</v>
      </c>
      <c r="U1707">
        <v>2307.8887036513433</v>
      </c>
      <c r="W1707">
        <v>2307888.7036513435</v>
      </c>
      <c r="X1707">
        <f t="shared" si="396"/>
        <v>-82.61111111111228</v>
      </c>
      <c r="Y1707">
        <f t="shared" si="397"/>
        <v>469.85856500530485</v>
      </c>
      <c r="Z1707">
        <f t="shared" si="398"/>
        <v>102.11229000000002</v>
      </c>
      <c r="AA1707">
        <f t="shared" si="399"/>
        <v>8069.3233508556013</v>
      </c>
      <c r="AB1707">
        <f t="shared" si="400"/>
        <v>938.46279591049381</v>
      </c>
    </row>
    <row r="1708" spans="2:28" x14ac:dyDescent="0.55000000000000004">
      <c r="B1708" s="7" t="s">
        <v>40</v>
      </c>
      <c r="C1708" s="7">
        <v>1702</v>
      </c>
      <c r="D1708" s="7">
        <v>225</v>
      </c>
      <c r="E1708" s="13">
        <v>128.1</v>
      </c>
      <c r="F1708" s="16">
        <f t="shared" si="401"/>
        <v>-5.5555555555556344E-2</v>
      </c>
      <c r="G1708" s="16">
        <f t="shared" si="404"/>
        <v>-0.20000000000000284</v>
      </c>
      <c r="I1708">
        <v>35.444444444444443</v>
      </c>
      <c r="J1708">
        <f t="shared" si="390"/>
        <v>569.76925601080245</v>
      </c>
      <c r="K1708">
        <f t="shared" si="391"/>
        <v>-13.050490277777962</v>
      </c>
      <c r="L1708">
        <f t="shared" si="392"/>
        <v>445.852589344134</v>
      </c>
      <c r="M1708">
        <f t="shared" si="393"/>
        <v>487.15814489969017</v>
      </c>
      <c r="N1708">
        <f t="shared" si="394"/>
        <v>17267.049802555684</v>
      </c>
      <c r="O1708">
        <f t="shared" si="395"/>
        <v>17267.049802555684</v>
      </c>
      <c r="P1708">
        <f t="shared" si="402"/>
        <v>10394479.104309499</v>
      </c>
      <c r="Q1708">
        <f t="shared" si="403"/>
        <v>-2307888.7036513435</v>
      </c>
      <c r="S1708">
        <v>17.267049802555686</v>
      </c>
      <c r="T1708">
        <v>10394.479104309499</v>
      </c>
      <c r="U1708">
        <v>2307.8887036513433</v>
      </c>
      <c r="W1708">
        <v>2307888.7036513435</v>
      </c>
      <c r="X1708">
        <f t="shared" si="396"/>
        <v>-82.61111111111228</v>
      </c>
      <c r="Y1708">
        <f t="shared" si="397"/>
        <v>467.65696601080248</v>
      </c>
      <c r="Z1708">
        <f t="shared" si="398"/>
        <v>102.11229000000002</v>
      </c>
      <c r="AA1708">
        <f t="shared" si="399"/>
        <v>8086.5904006581559</v>
      </c>
      <c r="AB1708">
        <f t="shared" si="400"/>
        <v>934.06547530864191</v>
      </c>
    </row>
    <row r="1709" spans="2:28" x14ac:dyDescent="0.55000000000000004">
      <c r="B1709" s="7" t="s">
        <v>40</v>
      </c>
      <c r="C1709" s="7">
        <v>1703</v>
      </c>
      <c r="D1709" s="7">
        <v>226</v>
      </c>
      <c r="E1709" s="13">
        <v>127.9</v>
      </c>
      <c r="F1709" s="16">
        <f t="shared" si="401"/>
        <v>-6.9444444444444448E-2</v>
      </c>
      <c r="G1709" s="16">
        <f t="shared" si="404"/>
        <v>-0.25</v>
      </c>
      <c r="I1709">
        <v>35.388888888888886</v>
      </c>
      <c r="J1709">
        <f t="shared" si="390"/>
        <v>568.30439562307095</v>
      </c>
      <c r="K1709">
        <f t="shared" si="391"/>
        <v>-16.313112847222225</v>
      </c>
      <c r="L1709">
        <f t="shared" si="392"/>
        <v>413.40856228973757</v>
      </c>
      <c r="M1709">
        <f t="shared" si="393"/>
        <v>465.04050673418203</v>
      </c>
      <c r="N1709">
        <f t="shared" si="394"/>
        <v>16457.266821648551</v>
      </c>
      <c r="O1709">
        <f t="shared" si="395"/>
        <v>16457.266821648551</v>
      </c>
      <c r="P1709">
        <f t="shared" si="402"/>
        <v>10410936.371131148</v>
      </c>
      <c r="Q1709">
        <f t="shared" si="403"/>
        <v>-2307888.7036513435</v>
      </c>
      <c r="S1709">
        <v>16.457266821648552</v>
      </c>
      <c r="T1709">
        <v>10410.936371131149</v>
      </c>
      <c r="U1709">
        <v>2307.8887036513433</v>
      </c>
      <c r="W1709">
        <v>2307888.7036513435</v>
      </c>
      <c r="X1709">
        <f t="shared" si="396"/>
        <v>-103.2638888888889</v>
      </c>
      <c r="Y1709">
        <f t="shared" si="397"/>
        <v>466.19210562307097</v>
      </c>
      <c r="Z1709">
        <f t="shared" si="398"/>
        <v>102.11229000000002</v>
      </c>
      <c r="AA1709">
        <f t="shared" si="399"/>
        <v>8103.0476674798056</v>
      </c>
      <c r="AB1709">
        <f t="shared" si="400"/>
        <v>931.13966512345678</v>
      </c>
    </row>
    <row r="1710" spans="2:28" x14ac:dyDescent="0.55000000000000004">
      <c r="B1710" s="7" t="s">
        <v>40</v>
      </c>
      <c r="C1710" s="7">
        <v>1704</v>
      </c>
      <c r="D1710" s="7">
        <v>227</v>
      </c>
      <c r="E1710" s="13">
        <v>127.6</v>
      </c>
      <c r="F1710" s="16">
        <f t="shared" si="401"/>
        <v>-6.9444444444444448E-2</v>
      </c>
      <c r="G1710" s="16">
        <f t="shared" si="404"/>
        <v>-0.25</v>
      </c>
      <c r="I1710">
        <v>35.333333333333336</v>
      </c>
      <c r="J1710">
        <f t="shared" si="390"/>
        <v>566.84183305555564</v>
      </c>
      <c r="K1710">
        <f t="shared" si="391"/>
        <v>-16.313112847222225</v>
      </c>
      <c r="L1710">
        <f t="shared" si="392"/>
        <v>411.94599972222227</v>
      </c>
      <c r="M1710">
        <f t="shared" si="393"/>
        <v>463.57794416666673</v>
      </c>
      <c r="N1710">
        <f t="shared" si="394"/>
        <v>16379.754027222225</v>
      </c>
      <c r="O1710">
        <f t="shared" si="395"/>
        <v>16379.754027222225</v>
      </c>
      <c r="P1710">
        <f t="shared" si="402"/>
        <v>10427316.12515837</v>
      </c>
      <c r="Q1710">
        <f t="shared" si="403"/>
        <v>-2307888.7036513435</v>
      </c>
      <c r="S1710">
        <v>16.379754027222226</v>
      </c>
      <c r="T1710">
        <v>10427.31612515837</v>
      </c>
      <c r="U1710">
        <v>2307.8887036513433</v>
      </c>
      <c r="W1710">
        <v>2307888.7036513435</v>
      </c>
      <c r="X1710">
        <f t="shared" si="396"/>
        <v>-103.2638888888889</v>
      </c>
      <c r="Y1710">
        <f t="shared" si="397"/>
        <v>464.72954305555567</v>
      </c>
      <c r="Z1710">
        <f t="shared" si="398"/>
        <v>102.11229000000002</v>
      </c>
      <c r="AA1710">
        <f t="shared" si="399"/>
        <v>8119.4274215070263</v>
      </c>
      <c r="AB1710">
        <f t="shared" si="400"/>
        <v>928.21844444444446</v>
      </c>
    </row>
    <row r="1711" spans="2:28" x14ac:dyDescent="0.55000000000000004">
      <c r="B1711" s="7" t="s">
        <v>40</v>
      </c>
      <c r="C1711" s="7">
        <v>1705</v>
      </c>
      <c r="D1711" s="7">
        <v>228</v>
      </c>
      <c r="E1711" s="13">
        <v>127.4</v>
      </c>
      <c r="F1711" s="16">
        <f t="shared" si="401"/>
        <v>-5.5555555555554373E-2</v>
      </c>
      <c r="G1711" s="16">
        <f t="shared" si="404"/>
        <v>-0.19999999999999574</v>
      </c>
      <c r="I1711">
        <v>35.277777777777779</v>
      </c>
      <c r="J1711">
        <f t="shared" si="390"/>
        <v>565.38156830825619</v>
      </c>
      <c r="K1711">
        <f t="shared" si="391"/>
        <v>-13.0504902777775</v>
      </c>
      <c r="L1711">
        <f t="shared" si="392"/>
        <v>441.46490164159212</v>
      </c>
      <c r="M1711">
        <f t="shared" si="393"/>
        <v>482.77045719714681</v>
      </c>
      <c r="N1711">
        <f t="shared" si="394"/>
        <v>17031.068906677123</v>
      </c>
      <c r="O1711">
        <f t="shared" si="395"/>
        <v>17031.068906677123</v>
      </c>
      <c r="P1711">
        <f t="shared" si="402"/>
        <v>10444347.194065047</v>
      </c>
      <c r="Q1711">
        <f t="shared" si="403"/>
        <v>-2307888.7036513435</v>
      </c>
      <c r="S1711">
        <v>17.031068906677124</v>
      </c>
      <c r="T1711">
        <v>10444.347194065047</v>
      </c>
      <c r="U1711">
        <v>2307.8887036513433</v>
      </c>
      <c r="W1711">
        <v>2307888.7036513435</v>
      </c>
      <c r="X1711">
        <f t="shared" si="396"/>
        <v>-82.611111111109352</v>
      </c>
      <c r="Y1711">
        <f t="shared" si="397"/>
        <v>463.26927830825622</v>
      </c>
      <c r="Z1711">
        <f t="shared" si="398"/>
        <v>102.11229000000002</v>
      </c>
      <c r="AA1711">
        <f t="shared" si="399"/>
        <v>8136.4584904137037</v>
      </c>
      <c r="AB1711">
        <f t="shared" si="400"/>
        <v>925.30181327160494</v>
      </c>
    </row>
    <row r="1712" spans="2:28" x14ac:dyDescent="0.55000000000000004">
      <c r="B1712" s="7" t="s">
        <v>40</v>
      </c>
      <c r="C1712" s="7">
        <v>1706</v>
      </c>
      <c r="D1712" s="7">
        <v>229</v>
      </c>
      <c r="E1712" s="13">
        <v>127.2</v>
      </c>
      <c r="F1712" s="16">
        <f t="shared" si="401"/>
        <v>-5.5555555555556344E-2</v>
      </c>
      <c r="G1712" s="16">
        <f t="shared" si="404"/>
        <v>-0.20000000000000284</v>
      </c>
      <c r="I1712">
        <v>35.25</v>
      </c>
      <c r="J1712">
        <f t="shared" si="390"/>
        <v>564.65229761718751</v>
      </c>
      <c r="K1712">
        <f t="shared" si="391"/>
        <v>-13.050490277777962</v>
      </c>
      <c r="L1712">
        <f t="shared" si="392"/>
        <v>440.73563095051907</v>
      </c>
      <c r="M1712">
        <f t="shared" si="393"/>
        <v>482.04118650607523</v>
      </c>
      <c r="N1712">
        <f t="shared" si="394"/>
        <v>16991.95182433915</v>
      </c>
      <c r="O1712">
        <f t="shared" si="395"/>
        <v>16991.95182433915</v>
      </c>
      <c r="P1712">
        <f t="shared" si="402"/>
        <v>10461339.145889387</v>
      </c>
      <c r="Q1712">
        <f t="shared" si="403"/>
        <v>-2307888.7036513435</v>
      </c>
      <c r="S1712">
        <v>16.99195182433915</v>
      </c>
      <c r="T1712">
        <v>10461.339145889388</v>
      </c>
      <c r="U1712">
        <v>2307.8887036513433</v>
      </c>
      <c r="W1712">
        <v>2307888.7036513435</v>
      </c>
      <c r="X1712">
        <f t="shared" si="396"/>
        <v>-82.61111111111228</v>
      </c>
      <c r="Y1712">
        <f t="shared" si="397"/>
        <v>462.54000761718754</v>
      </c>
      <c r="Z1712">
        <f t="shared" si="398"/>
        <v>102.11229000000002</v>
      </c>
      <c r="AA1712">
        <f t="shared" si="399"/>
        <v>8153.4504422380442</v>
      </c>
      <c r="AB1712">
        <f t="shared" si="400"/>
        <v>923.84521874999996</v>
      </c>
    </row>
    <row r="1713" spans="2:28" x14ac:dyDescent="0.55000000000000004">
      <c r="B1713" s="7" t="s">
        <v>40</v>
      </c>
      <c r="C1713" s="7">
        <v>1707</v>
      </c>
      <c r="D1713" s="7">
        <v>230</v>
      </c>
      <c r="E1713" s="13">
        <v>127</v>
      </c>
      <c r="F1713" s="16">
        <f t="shared" si="401"/>
        <v>-4.1666666666666269E-2</v>
      </c>
      <c r="G1713" s="16">
        <f t="shared" si="404"/>
        <v>-0.14999999999999858</v>
      </c>
      <c r="I1713">
        <v>35.222222222222221</v>
      </c>
      <c r="J1713">
        <f t="shared" si="390"/>
        <v>563.92360138117283</v>
      </c>
      <c r="K1713">
        <f t="shared" si="391"/>
        <v>-9.7878677083332395</v>
      </c>
      <c r="L1713">
        <f t="shared" si="392"/>
        <v>470.98610138117374</v>
      </c>
      <c r="M1713">
        <f t="shared" si="393"/>
        <v>501.96526804784008</v>
      </c>
      <c r="N1713">
        <f t="shared" si="394"/>
        <v>17680.332219018368</v>
      </c>
      <c r="O1713">
        <f t="shared" si="395"/>
        <v>17680.332219018368</v>
      </c>
      <c r="P1713">
        <f t="shared" si="402"/>
        <v>10479019.478108404</v>
      </c>
      <c r="Q1713">
        <f t="shared" si="403"/>
        <v>-2307888.7036513435</v>
      </c>
      <c r="S1713">
        <v>17.680332219018368</v>
      </c>
      <c r="T1713">
        <v>10479.019478108405</v>
      </c>
      <c r="U1713">
        <v>2307.8887036513433</v>
      </c>
      <c r="W1713">
        <v>2307888.7036513435</v>
      </c>
      <c r="X1713">
        <f t="shared" si="396"/>
        <v>-61.958333333332739</v>
      </c>
      <c r="Y1713">
        <f t="shared" si="397"/>
        <v>461.81131138117286</v>
      </c>
      <c r="Z1713">
        <f t="shared" si="398"/>
        <v>102.11229000000002</v>
      </c>
      <c r="AA1713">
        <f t="shared" si="399"/>
        <v>8171.1307744570613</v>
      </c>
      <c r="AB1713">
        <f t="shared" si="400"/>
        <v>922.38977160493823</v>
      </c>
    </row>
    <row r="1714" spans="2:28" x14ac:dyDescent="0.55000000000000004">
      <c r="B1714" s="7" t="s">
        <v>40</v>
      </c>
      <c r="C1714" s="7">
        <v>1708</v>
      </c>
      <c r="D1714" s="7">
        <v>231</v>
      </c>
      <c r="E1714" s="13">
        <v>126.9</v>
      </c>
      <c r="F1714" s="16">
        <f t="shared" si="401"/>
        <v>-2.7777777777778172E-2</v>
      </c>
      <c r="G1714" s="16">
        <f t="shared" si="404"/>
        <v>-0.10000000000000142</v>
      </c>
      <c r="I1714">
        <v>35.194444444444443</v>
      </c>
      <c r="J1714">
        <f t="shared" si="390"/>
        <v>563.19547960021225</v>
      </c>
      <c r="K1714">
        <f t="shared" si="391"/>
        <v>-6.5252451388889812</v>
      </c>
      <c r="L1714">
        <f t="shared" si="392"/>
        <v>501.23714626687809</v>
      </c>
      <c r="M1714">
        <f t="shared" si="393"/>
        <v>521.88992404465614</v>
      </c>
      <c r="N1714">
        <f t="shared" si="394"/>
        <v>18367.625937904981</v>
      </c>
      <c r="O1714">
        <f t="shared" si="395"/>
        <v>18367.625937904981</v>
      </c>
      <c r="P1714">
        <f t="shared" si="402"/>
        <v>10497387.104046309</v>
      </c>
      <c r="Q1714">
        <f t="shared" si="403"/>
        <v>-2307888.7036513435</v>
      </c>
      <c r="S1714">
        <v>18.367625937904982</v>
      </c>
      <c r="T1714">
        <v>10497.387104046309</v>
      </c>
      <c r="U1714">
        <v>2307.8887036513433</v>
      </c>
      <c r="W1714">
        <v>2307888.7036513435</v>
      </c>
      <c r="X1714">
        <f t="shared" si="396"/>
        <v>-41.30555555555614</v>
      </c>
      <c r="Y1714">
        <f t="shared" si="397"/>
        <v>461.08318960021222</v>
      </c>
      <c r="Z1714">
        <f t="shared" si="398"/>
        <v>102.11229000000002</v>
      </c>
      <c r="AA1714">
        <f t="shared" si="399"/>
        <v>8189.4984003949658</v>
      </c>
      <c r="AB1714">
        <f t="shared" si="400"/>
        <v>920.93547183641977</v>
      </c>
    </row>
    <row r="1715" spans="2:28" x14ac:dyDescent="0.55000000000000004">
      <c r="B1715" s="7" t="s">
        <v>40</v>
      </c>
      <c r="C1715" s="7">
        <v>1709</v>
      </c>
      <c r="D1715" s="7">
        <v>232</v>
      </c>
      <c r="E1715" s="13">
        <v>126.8</v>
      </c>
      <c r="F1715" s="16">
        <f t="shared" si="401"/>
        <v>-2.7777777777778172E-2</v>
      </c>
      <c r="G1715" s="16">
        <f t="shared" si="404"/>
        <v>-0.10000000000000142</v>
      </c>
      <c r="I1715">
        <v>35.222222222222221</v>
      </c>
      <c r="J1715">
        <f t="shared" si="390"/>
        <v>563.92360138117283</v>
      </c>
      <c r="K1715">
        <f t="shared" si="391"/>
        <v>-6.5252451388889812</v>
      </c>
      <c r="L1715">
        <f t="shared" si="392"/>
        <v>501.96526804783866</v>
      </c>
      <c r="M1715">
        <f t="shared" si="393"/>
        <v>522.61804582561672</v>
      </c>
      <c r="N1715">
        <f t="shared" si="394"/>
        <v>18407.768947413388</v>
      </c>
      <c r="O1715">
        <f t="shared" si="395"/>
        <v>18407.768947413388</v>
      </c>
      <c r="P1715">
        <f t="shared" si="402"/>
        <v>10515794.872993723</v>
      </c>
      <c r="Q1715">
        <f t="shared" si="403"/>
        <v>-2307888.7036513435</v>
      </c>
      <c r="S1715">
        <v>18.407768947413388</v>
      </c>
      <c r="T1715">
        <v>10515.794872993723</v>
      </c>
      <c r="U1715">
        <v>2307.8887036513433</v>
      </c>
      <c r="W1715">
        <v>2307888.7036513435</v>
      </c>
      <c r="X1715">
        <f t="shared" si="396"/>
        <v>-41.30555555555614</v>
      </c>
      <c r="Y1715">
        <f t="shared" si="397"/>
        <v>461.81131138117286</v>
      </c>
      <c r="Z1715">
        <f t="shared" si="398"/>
        <v>102.11229000000002</v>
      </c>
      <c r="AA1715">
        <f t="shared" si="399"/>
        <v>8207.9061693423791</v>
      </c>
      <c r="AB1715">
        <f t="shared" si="400"/>
        <v>922.38977160493823</v>
      </c>
    </row>
    <row r="1716" spans="2:28" x14ac:dyDescent="0.55000000000000004">
      <c r="B1716" s="7" t="s">
        <v>40</v>
      </c>
      <c r="C1716" s="7">
        <v>1710</v>
      </c>
      <c r="D1716" s="7">
        <v>233</v>
      </c>
      <c r="E1716" s="13">
        <v>126.7</v>
      </c>
      <c r="F1716" s="16">
        <f t="shared" si="401"/>
        <v>0</v>
      </c>
      <c r="G1716" s="16">
        <f t="shared" si="404"/>
        <v>0</v>
      </c>
      <c r="I1716">
        <v>35.25</v>
      </c>
      <c r="J1716">
        <f t="shared" si="390"/>
        <v>564.65229761718751</v>
      </c>
      <c r="K1716">
        <f t="shared" si="391"/>
        <v>0</v>
      </c>
      <c r="L1716">
        <f t="shared" si="392"/>
        <v>564.65229761718751</v>
      </c>
      <c r="M1716">
        <f t="shared" si="393"/>
        <v>564.65229761718751</v>
      </c>
      <c r="N1716">
        <f t="shared" si="394"/>
        <v>19903.993491005858</v>
      </c>
      <c r="O1716">
        <f t="shared" si="395"/>
        <v>19903.993491005858</v>
      </c>
      <c r="P1716">
        <f t="shared" si="402"/>
        <v>10535698.866484728</v>
      </c>
      <c r="Q1716">
        <f t="shared" si="403"/>
        <v>-2307888.7036513435</v>
      </c>
      <c r="S1716">
        <v>19.90399349100586</v>
      </c>
      <c r="T1716">
        <v>10535.698866484729</v>
      </c>
      <c r="U1716">
        <v>2307.8887036513433</v>
      </c>
      <c r="W1716">
        <v>2307888.7036513435</v>
      </c>
      <c r="X1716">
        <f t="shared" si="396"/>
        <v>0</v>
      </c>
      <c r="Y1716">
        <f t="shared" si="397"/>
        <v>462.54000761718754</v>
      </c>
      <c r="Z1716">
        <f t="shared" si="398"/>
        <v>102.11229000000002</v>
      </c>
      <c r="AA1716">
        <f t="shared" si="399"/>
        <v>8227.8101628333861</v>
      </c>
      <c r="AB1716">
        <f t="shared" si="400"/>
        <v>923.84521874999996</v>
      </c>
    </row>
    <row r="1717" spans="2:28" x14ac:dyDescent="0.55000000000000004">
      <c r="B1717" s="7" t="s">
        <v>40</v>
      </c>
      <c r="C1717" s="7">
        <v>1711</v>
      </c>
      <c r="D1717" s="7">
        <v>234</v>
      </c>
      <c r="E1717" s="13">
        <v>126.8</v>
      </c>
      <c r="F1717" s="16">
        <f t="shared" si="401"/>
        <v>2.7777777777778172E-2</v>
      </c>
      <c r="G1717" s="16">
        <f t="shared" si="404"/>
        <v>0.10000000000000142</v>
      </c>
      <c r="I1717">
        <v>35.305555555555557</v>
      </c>
      <c r="J1717">
        <f t="shared" si="390"/>
        <v>566.11141345437898</v>
      </c>
      <c r="K1717">
        <f t="shared" si="391"/>
        <v>6.5252451388889812</v>
      </c>
      <c r="L1717">
        <f t="shared" si="392"/>
        <v>628.06974678771314</v>
      </c>
      <c r="M1717">
        <f t="shared" si="393"/>
        <v>607.41696900993509</v>
      </c>
      <c r="N1717">
        <f t="shared" si="394"/>
        <v>21445.193544767433</v>
      </c>
      <c r="O1717">
        <f t="shared" si="395"/>
        <v>21445.193544767433</v>
      </c>
      <c r="P1717">
        <f t="shared" si="402"/>
        <v>10557144.060029496</v>
      </c>
      <c r="Q1717">
        <f t="shared" si="403"/>
        <v>-2307888.7036513435</v>
      </c>
      <c r="S1717">
        <v>21.445193544767434</v>
      </c>
      <c r="T1717">
        <v>10557.144060029495</v>
      </c>
      <c r="U1717">
        <v>2307.8887036513433</v>
      </c>
      <c r="W1717">
        <v>2307888.7036513435</v>
      </c>
      <c r="X1717">
        <f t="shared" si="396"/>
        <v>41.30555555555614</v>
      </c>
      <c r="Y1717">
        <f t="shared" si="397"/>
        <v>463.99912345437895</v>
      </c>
      <c r="Z1717">
        <f t="shared" si="398"/>
        <v>102.11229000000002</v>
      </c>
      <c r="AA1717">
        <f t="shared" si="399"/>
        <v>8249.2553563781512</v>
      </c>
      <c r="AB1717">
        <f t="shared" si="400"/>
        <v>926.75955516975318</v>
      </c>
    </row>
    <row r="1718" spans="2:28" x14ac:dyDescent="0.55000000000000004">
      <c r="B1718" s="7" t="s">
        <v>40</v>
      </c>
      <c r="C1718" s="7">
        <v>1712</v>
      </c>
      <c r="D1718" s="7">
        <v>235</v>
      </c>
      <c r="E1718" s="13">
        <v>126.9</v>
      </c>
      <c r="F1718" s="16">
        <f t="shared" si="401"/>
        <v>4.1666666666666269E-2</v>
      </c>
      <c r="G1718" s="16">
        <f t="shared" si="404"/>
        <v>0.14999999999999858</v>
      </c>
      <c r="I1718">
        <v>35.388888888888886</v>
      </c>
      <c r="J1718">
        <f t="shared" si="390"/>
        <v>568.30439562307095</v>
      </c>
      <c r="K1718">
        <f t="shared" si="391"/>
        <v>9.7878677083332395</v>
      </c>
      <c r="L1718">
        <f t="shared" si="392"/>
        <v>661.24189562307004</v>
      </c>
      <c r="M1718">
        <f t="shared" si="393"/>
        <v>630.26272895640363</v>
      </c>
      <c r="N1718">
        <f t="shared" si="394"/>
        <v>22304.297685846061</v>
      </c>
      <c r="O1718">
        <f t="shared" si="395"/>
        <v>22304.297685846061</v>
      </c>
      <c r="P1718">
        <f t="shared" si="402"/>
        <v>10579448.357715342</v>
      </c>
      <c r="Q1718">
        <f t="shared" si="403"/>
        <v>-2307888.7036513435</v>
      </c>
      <c r="S1718">
        <v>22.304297685846063</v>
      </c>
      <c r="T1718">
        <v>10579.448357715342</v>
      </c>
      <c r="U1718">
        <v>2307.8887036513433</v>
      </c>
      <c r="W1718">
        <v>2307888.7036513435</v>
      </c>
      <c r="X1718">
        <f t="shared" si="396"/>
        <v>61.958333333332739</v>
      </c>
      <c r="Y1718">
        <f t="shared" si="397"/>
        <v>466.19210562307097</v>
      </c>
      <c r="Z1718">
        <f t="shared" si="398"/>
        <v>102.11229000000002</v>
      </c>
      <c r="AA1718">
        <f t="shared" si="399"/>
        <v>8271.5596540639999</v>
      </c>
      <c r="AB1718">
        <f t="shared" si="400"/>
        <v>931.13966512345678</v>
      </c>
    </row>
    <row r="1719" spans="2:28" x14ac:dyDescent="0.55000000000000004">
      <c r="B1719" s="7" t="s">
        <v>40</v>
      </c>
      <c r="C1719" s="7">
        <v>1713</v>
      </c>
      <c r="D1719" s="7">
        <v>236</v>
      </c>
      <c r="E1719" s="13">
        <v>127.1</v>
      </c>
      <c r="F1719" s="16">
        <f t="shared" si="401"/>
        <v>6.9444444444444448E-2</v>
      </c>
      <c r="G1719" s="16">
        <f t="shared" si="404"/>
        <v>0.25</v>
      </c>
      <c r="I1719">
        <v>35.472222222222221</v>
      </c>
      <c r="J1719">
        <f t="shared" si="390"/>
        <v>570.50254788724919</v>
      </c>
      <c r="K1719">
        <f t="shared" si="391"/>
        <v>16.313112847222225</v>
      </c>
      <c r="L1719">
        <f t="shared" si="392"/>
        <v>725.39838122058256</v>
      </c>
      <c r="M1719">
        <f t="shared" si="393"/>
        <v>673.76643677613811</v>
      </c>
      <c r="N1719">
        <f t="shared" si="394"/>
        <v>23899.992771198009</v>
      </c>
      <c r="O1719">
        <f t="shared" si="395"/>
        <v>23899.992771198009</v>
      </c>
      <c r="P1719">
        <f t="shared" si="402"/>
        <v>10603348.350486539</v>
      </c>
      <c r="Q1719">
        <f t="shared" si="403"/>
        <v>-2307888.7036513435</v>
      </c>
      <c r="S1719">
        <v>23.899992771198008</v>
      </c>
      <c r="T1719">
        <v>10603.34835048654</v>
      </c>
      <c r="U1719">
        <v>2307.8887036513433</v>
      </c>
      <c r="W1719">
        <v>2307888.7036513435</v>
      </c>
      <c r="X1719">
        <f t="shared" si="396"/>
        <v>103.2638888888889</v>
      </c>
      <c r="Y1719">
        <f t="shared" si="397"/>
        <v>468.39025788724922</v>
      </c>
      <c r="Z1719">
        <f t="shared" si="398"/>
        <v>102.11229000000002</v>
      </c>
      <c r="AA1719">
        <f t="shared" si="399"/>
        <v>8295.4596468351956</v>
      </c>
      <c r="AB1719">
        <f t="shared" si="400"/>
        <v>935.53010146604936</v>
      </c>
    </row>
    <row r="1720" spans="2:28" x14ac:dyDescent="0.55000000000000004">
      <c r="B1720" s="7" t="s">
        <v>40</v>
      </c>
      <c r="C1720" s="7">
        <v>1714</v>
      </c>
      <c r="D1720" s="7">
        <v>237</v>
      </c>
      <c r="E1720" s="13">
        <v>127.4</v>
      </c>
      <c r="F1720" s="16">
        <f t="shared" si="401"/>
        <v>8.3333333333334522E-2</v>
      </c>
      <c r="G1720" s="16">
        <f t="shared" si="404"/>
        <v>0.30000000000000426</v>
      </c>
      <c r="I1720">
        <v>35.583333333333336</v>
      </c>
      <c r="J1720">
        <f t="shared" si="390"/>
        <v>573.44145994357655</v>
      </c>
      <c r="K1720">
        <f t="shared" si="391"/>
        <v>19.575735416666948</v>
      </c>
      <c r="L1720">
        <f t="shared" si="392"/>
        <v>759.31645994357928</v>
      </c>
      <c r="M1720">
        <f t="shared" si="393"/>
        <v>697.35812661024499</v>
      </c>
      <c r="N1720">
        <f t="shared" si="394"/>
        <v>24814.326671881219</v>
      </c>
      <c r="O1720">
        <f t="shared" si="395"/>
        <v>24814.326671881219</v>
      </c>
      <c r="P1720">
        <f t="shared" si="402"/>
        <v>10628162.677158421</v>
      </c>
      <c r="Q1720">
        <f t="shared" si="403"/>
        <v>-2307888.7036513435</v>
      </c>
      <c r="S1720">
        <v>24.814326671881219</v>
      </c>
      <c r="T1720">
        <v>10628.162677158422</v>
      </c>
      <c r="U1720">
        <v>2307.8887036513433</v>
      </c>
      <c r="W1720">
        <v>2307888.7036513435</v>
      </c>
      <c r="X1720">
        <f t="shared" si="396"/>
        <v>123.91666666666843</v>
      </c>
      <c r="Y1720">
        <f t="shared" si="397"/>
        <v>471.32916994357652</v>
      </c>
      <c r="Z1720">
        <f t="shared" si="398"/>
        <v>102.11229000000002</v>
      </c>
      <c r="AA1720">
        <f t="shared" si="399"/>
        <v>8320.2739735070791</v>
      </c>
      <c r="AB1720">
        <f t="shared" si="400"/>
        <v>941.40007986111129</v>
      </c>
    </row>
    <row r="1721" spans="2:28" x14ac:dyDescent="0.55000000000000004">
      <c r="B1721" s="7" t="s">
        <v>40</v>
      </c>
      <c r="C1721" s="7">
        <v>1715</v>
      </c>
      <c r="D1721" s="7">
        <v>238</v>
      </c>
      <c r="E1721" s="13">
        <v>127.7</v>
      </c>
      <c r="F1721" s="16">
        <f t="shared" si="401"/>
        <v>9.7222222222220642E-2</v>
      </c>
      <c r="G1721" s="16">
        <f t="shared" si="404"/>
        <v>0.34999999999999432</v>
      </c>
      <c r="I1721">
        <v>35.694444444444443</v>
      </c>
      <c r="J1721">
        <f t="shared" si="390"/>
        <v>576.38956328076779</v>
      </c>
      <c r="K1721">
        <f t="shared" si="391"/>
        <v>22.83835798611074</v>
      </c>
      <c r="L1721">
        <f t="shared" si="392"/>
        <v>793.24372994743089</v>
      </c>
      <c r="M1721">
        <f t="shared" si="393"/>
        <v>720.95900772520986</v>
      </c>
      <c r="N1721">
        <f t="shared" si="394"/>
        <v>25734.231247969296</v>
      </c>
      <c r="O1721">
        <f t="shared" si="395"/>
        <v>25734.231247969296</v>
      </c>
      <c r="P1721">
        <f t="shared" si="402"/>
        <v>10653896.90840639</v>
      </c>
      <c r="Q1721">
        <f t="shared" si="403"/>
        <v>-2307888.7036513435</v>
      </c>
      <c r="S1721">
        <v>25.734231247969294</v>
      </c>
      <c r="T1721">
        <v>10653.89690840639</v>
      </c>
      <c r="U1721">
        <v>2307.8887036513433</v>
      </c>
      <c r="W1721">
        <v>2307888.7036513435</v>
      </c>
      <c r="X1721">
        <f t="shared" si="396"/>
        <v>144.5694444444421</v>
      </c>
      <c r="Y1721">
        <f t="shared" si="397"/>
        <v>474.27727328076776</v>
      </c>
      <c r="Z1721">
        <f t="shared" si="398"/>
        <v>102.11229000000002</v>
      </c>
      <c r="AA1721">
        <f t="shared" si="399"/>
        <v>8346.0082047550459</v>
      </c>
      <c r="AB1721">
        <f t="shared" si="400"/>
        <v>947.288416280864</v>
      </c>
    </row>
    <row r="1722" spans="2:28" x14ac:dyDescent="0.55000000000000004">
      <c r="B1722" s="7" t="s">
        <v>40</v>
      </c>
      <c r="C1722" s="7">
        <v>1716</v>
      </c>
      <c r="D1722" s="7">
        <v>239</v>
      </c>
      <c r="E1722" s="13">
        <v>128.1</v>
      </c>
      <c r="F1722" s="16">
        <f t="shared" si="401"/>
        <v>0.11111111111111072</v>
      </c>
      <c r="G1722" s="16">
        <f t="shared" si="404"/>
        <v>0.39999999999999858</v>
      </c>
      <c r="I1722">
        <v>35.833333333333336</v>
      </c>
      <c r="J1722">
        <f t="shared" si="390"/>
        <v>580.08761769097237</v>
      </c>
      <c r="K1722">
        <f t="shared" si="391"/>
        <v>26.100980555555463</v>
      </c>
      <c r="L1722">
        <f t="shared" si="392"/>
        <v>827.92095102430483</v>
      </c>
      <c r="M1722">
        <f t="shared" si="393"/>
        <v>745.30983991319397</v>
      </c>
      <c r="N1722">
        <f t="shared" si="394"/>
        <v>26706.935930222786</v>
      </c>
      <c r="O1722">
        <f t="shared" si="395"/>
        <v>26706.935930222786</v>
      </c>
      <c r="P1722">
        <f t="shared" si="402"/>
        <v>10680603.844336612</v>
      </c>
      <c r="Q1722">
        <f t="shared" si="403"/>
        <v>-2307888.7036513435</v>
      </c>
      <c r="S1722">
        <v>26.706935930222787</v>
      </c>
      <c r="T1722">
        <v>10680.603844336612</v>
      </c>
      <c r="U1722">
        <v>2307.8887036513433</v>
      </c>
      <c r="W1722">
        <v>2307888.7036513435</v>
      </c>
      <c r="X1722">
        <f t="shared" si="396"/>
        <v>165.22222222222163</v>
      </c>
      <c r="Y1722">
        <f t="shared" si="397"/>
        <v>477.97532769097239</v>
      </c>
      <c r="Z1722">
        <f t="shared" si="398"/>
        <v>102.11229000000002</v>
      </c>
      <c r="AA1722">
        <f t="shared" si="399"/>
        <v>8372.7151406852681</v>
      </c>
      <c r="AB1722">
        <f t="shared" si="400"/>
        <v>954.67465277777796</v>
      </c>
    </row>
    <row r="1723" spans="2:28" x14ac:dyDescent="0.55000000000000004">
      <c r="B1723" s="7" t="s">
        <v>40</v>
      </c>
      <c r="C1723" s="7">
        <v>1717</v>
      </c>
      <c r="D1723" s="7">
        <v>240</v>
      </c>
      <c r="E1723" s="13">
        <v>128.5</v>
      </c>
      <c r="F1723" s="16">
        <f t="shared" si="401"/>
        <v>0.12500000000000078</v>
      </c>
      <c r="G1723" s="16">
        <f t="shared" si="404"/>
        <v>0.45000000000000284</v>
      </c>
      <c r="I1723">
        <v>35.972222222222221</v>
      </c>
      <c r="J1723">
        <f t="shared" si="390"/>
        <v>583.80003347752699</v>
      </c>
      <c r="K1723">
        <f t="shared" si="391"/>
        <v>29.363603125000186</v>
      </c>
      <c r="L1723">
        <f t="shared" si="392"/>
        <v>862.6125334775287</v>
      </c>
      <c r="M1723">
        <f t="shared" si="393"/>
        <v>769.67503347752813</v>
      </c>
      <c r="N1723">
        <f t="shared" si="394"/>
        <v>27686.92134314997</v>
      </c>
      <c r="O1723">
        <f t="shared" si="395"/>
        <v>27686.92134314997</v>
      </c>
      <c r="P1723">
        <f t="shared" si="402"/>
        <v>10708290.765679762</v>
      </c>
      <c r="Q1723">
        <f t="shared" si="403"/>
        <v>-2307888.7036513435</v>
      </c>
      <c r="S1723">
        <v>27.686921343149972</v>
      </c>
      <c r="T1723">
        <v>10708.290765679762</v>
      </c>
      <c r="U1723">
        <v>2307.8887036513433</v>
      </c>
      <c r="W1723">
        <v>2307888.7036513435</v>
      </c>
      <c r="X1723">
        <f t="shared" si="396"/>
        <v>185.87500000000117</v>
      </c>
      <c r="Y1723">
        <f t="shared" si="397"/>
        <v>481.68774347752696</v>
      </c>
      <c r="Z1723">
        <f t="shared" si="398"/>
        <v>102.11229000000002</v>
      </c>
      <c r="AA1723">
        <f t="shared" si="399"/>
        <v>8400.4020620284173</v>
      </c>
      <c r="AB1723">
        <f t="shared" si="400"/>
        <v>962.08957368827146</v>
      </c>
    </row>
    <row r="1724" spans="2:28" x14ac:dyDescent="0.55000000000000004">
      <c r="B1724" s="7" t="s">
        <v>40</v>
      </c>
      <c r="C1724" s="7">
        <v>1718</v>
      </c>
      <c r="D1724" s="7">
        <v>241</v>
      </c>
      <c r="E1724" s="13">
        <v>129</v>
      </c>
      <c r="F1724" s="16">
        <f t="shared" si="401"/>
        <v>0.1388888888888889</v>
      </c>
      <c r="G1724" s="16">
        <f t="shared" si="404"/>
        <v>0.5</v>
      </c>
      <c r="I1724">
        <v>36.138888888888886</v>
      </c>
      <c r="J1724">
        <f t="shared" si="390"/>
        <v>588.27388943817516</v>
      </c>
      <c r="K1724">
        <f t="shared" si="391"/>
        <v>32.62622569444445</v>
      </c>
      <c r="L1724">
        <f t="shared" si="392"/>
        <v>898.0655561048419</v>
      </c>
      <c r="M1724">
        <f t="shared" si="393"/>
        <v>794.80166721595299</v>
      </c>
      <c r="N1724">
        <f t="shared" si="394"/>
        <v>28723.249140220963</v>
      </c>
      <c r="O1724">
        <f t="shared" si="395"/>
        <v>28723.249140220963</v>
      </c>
      <c r="P1724">
        <f t="shared" si="402"/>
        <v>10737014.014819983</v>
      </c>
      <c r="Q1724">
        <f t="shared" si="403"/>
        <v>-2307888.7036513435</v>
      </c>
      <c r="S1724">
        <v>28.723249140220965</v>
      </c>
      <c r="T1724">
        <v>10737.014014819984</v>
      </c>
      <c r="U1724">
        <v>2307.8887036513433</v>
      </c>
      <c r="W1724">
        <v>2307888.7036513435</v>
      </c>
      <c r="X1724">
        <f t="shared" si="396"/>
        <v>206.5277777777778</v>
      </c>
      <c r="Y1724">
        <f t="shared" si="397"/>
        <v>486.16159943817513</v>
      </c>
      <c r="Z1724">
        <f t="shared" si="398"/>
        <v>102.11229000000002</v>
      </c>
      <c r="AA1724">
        <f t="shared" si="399"/>
        <v>8429.1253111686419</v>
      </c>
      <c r="AB1724">
        <f t="shared" si="400"/>
        <v>971.02534220679001</v>
      </c>
    </row>
    <row r="1725" spans="2:28" x14ac:dyDescent="0.55000000000000004">
      <c r="B1725" s="7" t="s">
        <v>40</v>
      </c>
      <c r="C1725" s="7">
        <v>1719</v>
      </c>
      <c r="D1725" s="7">
        <v>242</v>
      </c>
      <c r="E1725" s="13">
        <v>129.5</v>
      </c>
      <c r="F1725" s="16">
        <f t="shared" si="401"/>
        <v>0.15277777777777699</v>
      </c>
      <c r="G1725" s="16">
        <f t="shared" si="404"/>
        <v>0.54999999999999716</v>
      </c>
      <c r="I1725">
        <v>36.277777777777779</v>
      </c>
      <c r="J1725">
        <f t="shared" si="390"/>
        <v>592.01790025270066</v>
      </c>
      <c r="K1725">
        <f t="shared" si="391"/>
        <v>35.888848263888704</v>
      </c>
      <c r="L1725">
        <f t="shared" si="392"/>
        <v>932.78873358603221</v>
      </c>
      <c r="M1725">
        <f t="shared" si="393"/>
        <v>819.19845580825506</v>
      </c>
      <c r="N1725">
        <f t="shared" si="394"/>
        <v>29718.699535710588</v>
      </c>
      <c r="O1725">
        <f t="shared" si="395"/>
        <v>29718.699535710588</v>
      </c>
      <c r="P1725">
        <f t="shared" si="402"/>
        <v>10766732.714355694</v>
      </c>
      <c r="Q1725">
        <f t="shared" si="403"/>
        <v>-2307888.7036513435</v>
      </c>
      <c r="S1725">
        <v>29.718699535710588</v>
      </c>
      <c r="T1725">
        <v>10766.732714355694</v>
      </c>
      <c r="U1725">
        <v>2307.8887036513433</v>
      </c>
      <c r="W1725">
        <v>2307888.7036513435</v>
      </c>
      <c r="X1725">
        <f t="shared" si="396"/>
        <v>227.18055555555438</v>
      </c>
      <c r="Y1725">
        <f t="shared" si="397"/>
        <v>489.90561025270068</v>
      </c>
      <c r="Z1725">
        <f t="shared" si="398"/>
        <v>102.11229000000002</v>
      </c>
      <c r="AA1725">
        <f t="shared" si="399"/>
        <v>8458.8440107043498</v>
      </c>
      <c r="AB1725">
        <f t="shared" si="400"/>
        <v>978.50336882716056</v>
      </c>
    </row>
    <row r="1726" spans="2:28" x14ac:dyDescent="0.55000000000000004">
      <c r="B1726" s="7" t="s">
        <v>40</v>
      </c>
      <c r="C1726" s="7">
        <v>1720</v>
      </c>
      <c r="D1726" s="7">
        <v>243</v>
      </c>
      <c r="E1726" s="13">
        <v>130.1</v>
      </c>
      <c r="F1726" s="16">
        <f t="shared" si="401"/>
        <v>0.15277777777777699</v>
      </c>
      <c r="G1726" s="16">
        <f t="shared" si="404"/>
        <v>0.54999999999999716</v>
      </c>
      <c r="I1726">
        <v>36.388888888888886</v>
      </c>
      <c r="J1726">
        <f t="shared" si="390"/>
        <v>595.02344909529313</v>
      </c>
      <c r="K1726">
        <f t="shared" si="391"/>
        <v>35.888848263888704</v>
      </c>
      <c r="L1726">
        <f t="shared" si="392"/>
        <v>935.79428242862468</v>
      </c>
      <c r="M1726">
        <f t="shared" si="393"/>
        <v>822.20400465084754</v>
      </c>
      <c r="N1726">
        <f t="shared" si="394"/>
        <v>29919.090169239171</v>
      </c>
      <c r="O1726">
        <f t="shared" si="395"/>
        <v>29919.090169239171</v>
      </c>
      <c r="P1726">
        <f t="shared" si="402"/>
        <v>10796651.804524934</v>
      </c>
      <c r="Q1726">
        <f t="shared" si="403"/>
        <v>-2307888.7036513435</v>
      </c>
      <c r="S1726">
        <v>29.919090169239173</v>
      </c>
      <c r="T1726">
        <v>10796.651804524934</v>
      </c>
      <c r="U1726">
        <v>2307.8887036513433</v>
      </c>
      <c r="W1726">
        <v>2307888.7036513435</v>
      </c>
      <c r="X1726">
        <f t="shared" si="396"/>
        <v>227.18055555555438</v>
      </c>
      <c r="Y1726">
        <f t="shared" si="397"/>
        <v>492.91115909529316</v>
      </c>
      <c r="Z1726">
        <f t="shared" si="398"/>
        <v>102.11229000000002</v>
      </c>
      <c r="AA1726">
        <f t="shared" si="399"/>
        <v>8488.7631008735916</v>
      </c>
      <c r="AB1726">
        <f t="shared" si="400"/>
        <v>984.50644290123432</v>
      </c>
    </row>
    <row r="1727" spans="2:28" x14ac:dyDescent="0.55000000000000004">
      <c r="B1727" s="7" t="s">
        <v>40</v>
      </c>
      <c r="C1727" s="7">
        <v>1721</v>
      </c>
      <c r="D1727" s="7">
        <v>244</v>
      </c>
      <c r="E1727" s="13">
        <v>130.6</v>
      </c>
      <c r="F1727" s="16">
        <f t="shared" si="401"/>
        <v>0.12500000000000078</v>
      </c>
      <c r="G1727" s="16">
        <f t="shared" si="404"/>
        <v>0.45000000000000284</v>
      </c>
      <c r="I1727">
        <v>36.444444444444443</v>
      </c>
      <c r="J1727">
        <f t="shared" si="390"/>
        <v>596.52967024691361</v>
      </c>
      <c r="K1727">
        <f t="shared" si="391"/>
        <v>29.363603125000186</v>
      </c>
      <c r="L1727">
        <f t="shared" si="392"/>
        <v>875.34217024691532</v>
      </c>
      <c r="M1727">
        <f t="shared" si="393"/>
        <v>782.40467024691475</v>
      </c>
      <c r="N1727">
        <f t="shared" si="394"/>
        <v>28514.303537887557</v>
      </c>
      <c r="O1727">
        <f t="shared" si="395"/>
        <v>28514.303537887557</v>
      </c>
      <c r="P1727">
        <f t="shared" si="402"/>
        <v>10825166.108062822</v>
      </c>
      <c r="Q1727">
        <f t="shared" si="403"/>
        <v>-2307888.7036513435</v>
      </c>
      <c r="S1727">
        <v>28.514303537887557</v>
      </c>
      <c r="T1727">
        <v>10825.166108062822</v>
      </c>
      <c r="U1727">
        <v>2307.8887036513433</v>
      </c>
      <c r="W1727">
        <v>2307888.7036513435</v>
      </c>
      <c r="X1727">
        <f t="shared" si="396"/>
        <v>185.87500000000117</v>
      </c>
      <c r="Y1727">
        <f t="shared" si="397"/>
        <v>494.41738024691358</v>
      </c>
      <c r="Z1727">
        <f t="shared" si="398"/>
        <v>102.11229000000002</v>
      </c>
      <c r="AA1727">
        <f t="shared" si="399"/>
        <v>8517.2774044114776</v>
      </c>
      <c r="AB1727">
        <f t="shared" si="400"/>
        <v>987.51486419753076</v>
      </c>
    </row>
    <row r="1728" spans="2:28" x14ac:dyDescent="0.55000000000000004">
      <c r="B1728" s="7" t="s">
        <v>40</v>
      </c>
      <c r="C1728" s="7">
        <v>1722</v>
      </c>
      <c r="D1728" s="7">
        <v>245</v>
      </c>
      <c r="E1728" s="13">
        <v>131</v>
      </c>
      <c r="F1728" s="16">
        <f t="shared" si="401"/>
        <v>8.3333333333332538E-2</v>
      </c>
      <c r="G1728" s="16">
        <f t="shared" si="404"/>
        <v>0.29999999999999716</v>
      </c>
      <c r="I1728">
        <v>36.472222222222221</v>
      </c>
      <c r="J1728">
        <f t="shared" si="390"/>
        <v>597.28364250530478</v>
      </c>
      <c r="K1728">
        <f t="shared" si="391"/>
        <v>19.575735416666479</v>
      </c>
      <c r="L1728">
        <f t="shared" si="392"/>
        <v>783.15864250530296</v>
      </c>
      <c r="M1728">
        <f t="shared" si="393"/>
        <v>721.20030917197028</v>
      </c>
      <c r="N1728">
        <f t="shared" si="394"/>
        <v>26303.777942855471</v>
      </c>
      <c r="O1728">
        <f t="shared" si="395"/>
        <v>26303.777942855471</v>
      </c>
      <c r="P1728">
        <f t="shared" si="402"/>
        <v>10851469.886005677</v>
      </c>
      <c r="Q1728">
        <f t="shared" si="403"/>
        <v>-2307888.7036513435</v>
      </c>
      <c r="S1728">
        <v>26.303777942855472</v>
      </c>
      <c r="T1728">
        <v>10851.469886005678</v>
      </c>
      <c r="U1728">
        <v>2307.8887036513433</v>
      </c>
      <c r="W1728">
        <v>2307888.7036513435</v>
      </c>
      <c r="X1728">
        <f t="shared" si="396"/>
        <v>123.91666666666548</v>
      </c>
      <c r="Y1728">
        <f t="shared" si="397"/>
        <v>495.17135250530481</v>
      </c>
      <c r="Z1728">
        <f t="shared" si="398"/>
        <v>102.11229000000002</v>
      </c>
      <c r="AA1728">
        <f t="shared" si="399"/>
        <v>8543.5811823543336</v>
      </c>
      <c r="AB1728">
        <f t="shared" si="400"/>
        <v>989.0207959104938</v>
      </c>
    </row>
    <row r="1729" spans="2:28" x14ac:dyDescent="0.55000000000000004">
      <c r="B1729" s="7" t="s">
        <v>40</v>
      </c>
      <c r="C1729" s="7">
        <v>1723</v>
      </c>
      <c r="D1729" s="7">
        <v>246</v>
      </c>
      <c r="E1729" s="13">
        <v>131.19999999999999</v>
      </c>
      <c r="F1729" s="16">
        <f t="shared" si="401"/>
        <v>4.1666666666668246E-2</v>
      </c>
      <c r="G1729" s="16">
        <f t="shared" si="404"/>
        <v>0.15000000000000568</v>
      </c>
      <c r="I1729">
        <v>36.444444444444443</v>
      </c>
      <c r="J1729">
        <f t="shared" si="390"/>
        <v>596.52967024691361</v>
      </c>
      <c r="K1729">
        <f t="shared" si="391"/>
        <v>9.7878677083337049</v>
      </c>
      <c r="L1729">
        <f t="shared" si="392"/>
        <v>689.46717024691714</v>
      </c>
      <c r="M1729">
        <f t="shared" si="393"/>
        <v>658.48800358024926</v>
      </c>
      <c r="N1729">
        <f t="shared" si="394"/>
        <v>23998.229463813528</v>
      </c>
      <c r="O1729">
        <f t="shared" si="395"/>
        <v>23998.229463813528</v>
      </c>
      <c r="P1729">
        <f t="shared" si="402"/>
        <v>10875468.115469491</v>
      </c>
      <c r="Q1729">
        <f t="shared" si="403"/>
        <v>-2307888.7036513435</v>
      </c>
      <c r="S1729">
        <v>23.99822946381353</v>
      </c>
      <c r="T1729">
        <v>10875.468115469492</v>
      </c>
      <c r="U1729">
        <v>2307.8887036513433</v>
      </c>
      <c r="W1729">
        <v>2307888.7036513435</v>
      </c>
      <c r="X1729">
        <f t="shared" si="396"/>
        <v>61.95833333333568</v>
      </c>
      <c r="Y1729">
        <f t="shared" si="397"/>
        <v>494.41738024691358</v>
      </c>
      <c r="Z1729">
        <f t="shared" si="398"/>
        <v>102.11229000000002</v>
      </c>
      <c r="AA1729">
        <f t="shared" si="399"/>
        <v>8567.5794118181475</v>
      </c>
      <c r="AB1729">
        <f t="shared" si="400"/>
        <v>987.51486419753076</v>
      </c>
    </row>
    <row r="1730" spans="2:28" x14ac:dyDescent="0.55000000000000004">
      <c r="B1730" s="7" t="s">
        <v>40</v>
      </c>
      <c r="C1730" s="7">
        <v>1724</v>
      </c>
      <c r="D1730" s="7">
        <v>247</v>
      </c>
      <c r="E1730" s="13">
        <v>131.30000000000001</v>
      </c>
      <c r="F1730" s="16">
        <f t="shared" si="401"/>
        <v>0</v>
      </c>
      <c r="G1730" s="16">
        <f t="shared" si="404"/>
        <v>0</v>
      </c>
      <c r="I1730">
        <v>36.30555555555555</v>
      </c>
      <c r="J1730">
        <f t="shared" si="390"/>
        <v>592.76842578076764</v>
      </c>
      <c r="K1730">
        <f t="shared" si="391"/>
        <v>0</v>
      </c>
      <c r="L1730">
        <f t="shared" si="392"/>
        <v>592.76842578076764</v>
      </c>
      <c r="M1730">
        <f t="shared" si="393"/>
        <v>592.76842578076764</v>
      </c>
      <c r="N1730">
        <f t="shared" si="394"/>
        <v>21520.787013762867</v>
      </c>
      <c r="O1730">
        <f t="shared" si="395"/>
        <v>21520.787013762867</v>
      </c>
      <c r="P1730">
        <f t="shared" si="402"/>
        <v>10896988.902483255</v>
      </c>
      <c r="Q1730">
        <f t="shared" si="403"/>
        <v>-2307888.7036513435</v>
      </c>
      <c r="S1730">
        <v>21.520787013762867</v>
      </c>
      <c r="T1730">
        <v>10896.988902483256</v>
      </c>
      <c r="U1730">
        <v>2307.8887036513433</v>
      </c>
      <c r="W1730">
        <v>2307888.7036513435</v>
      </c>
      <c r="X1730">
        <f t="shared" si="396"/>
        <v>0</v>
      </c>
      <c r="Y1730">
        <f t="shared" si="397"/>
        <v>490.65613578076767</v>
      </c>
      <c r="Z1730">
        <f t="shared" si="398"/>
        <v>102.11229000000002</v>
      </c>
      <c r="AA1730">
        <f t="shared" si="399"/>
        <v>8589.1001988319113</v>
      </c>
      <c r="AB1730">
        <f t="shared" si="400"/>
        <v>980.00241628086394</v>
      </c>
    </row>
    <row r="1731" spans="2:28" x14ac:dyDescent="0.55000000000000004">
      <c r="B1731" s="7" t="s">
        <v>40</v>
      </c>
      <c r="C1731" s="7">
        <v>1725</v>
      </c>
      <c r="D1731" s="7">
        <v>248</v>
      </c>
      <c r="E1731" s="13">
        <v>131.19999999999999</v>
      </c>
      <c r="F1731" s="16">
        <f t="shared" si="401"/>
        <v>-8.3333333333336493E-2</v>
      </c>
      <c r="G1731" s="16">
        <f t="shared" si="404"/>
        <v>-0.30000000000001137</v>
      </c>
      <c r="I1731">
        <v>36.055555555555557</v>
      </c>
      <c r="J1731">
        <f t="shared" si="390"/>
        <v>586.03437641010805</v>
      </c>
      <c r="K1731">
        <f t="shared" si="391"/>
        <v>-19.57573541666741</v>
      </c>
      <c r="L1731">
        <f t="shared" si="392"/>
        <v>400.159376410101</v>
      </c>
      <c r="M1731">
        <f t="shared" si="393"/>
        <v>462.11770974343671</v>
      </c>
      <c r="N1731">
        <f t="shared" si="394"/>
        <v>16661.91075686058</v>
      </c>
      <c r="O1731">
        <f t="shared" si="395"/>
        <v>16661.91075686058</v>
      </c>
      <c r="P1731">
        <f t="shared" si="402"/>
        <v>10913650.813240115</v>
      </c>
      <c r="Q1731">
        <f t="shared" si="403"/>
        <v>-2307888.7036513435</v>
      </c>
      <c r="S1731">
        <v>16.661910756860578</v>
      </c>
      <c r="T1731">
        <v>10913.650813240114</v>
      </c>
      <c r="U1731">
        <v>2307.8887036513433</v>
      </c>
      <c r="W1731">
        <v>2307888.7036513435</v>
      </c>
      <c r="X1731">
        <f t="shared" si="396"/>
        <v>-123.91666666667136</v>
      </c>
      <c r="Y1731">
        <f t="shared" si="397"/>
        <v>483.92208641010808</v>
      </c>
      <c r="Z1731">
        <f t="shared" si="398"/>
        <v>102.11229000000002</v>
      </c>
      <c r="AA1731">
        <f t="shared" si="399"/>
        <v>8605.7621095887698</v>
      </c>
      <c r="AB1731">
        <f t="shared" si="400"/>
        <v>966.55229475308636</v>
      </c>
    </row>
    <row r="1732" spans="2:28" x14ac:dyDescent="0.55000000000000004">
      <c r="B1732" s="7" t="s">
        <v>40</v>
      </c>
      <c r="C1732" s="7">
        <v>1726</v>
      </c>
      <c r="D1732" s="7">
        <v>249</v>
      </c>
      <c r="E1732" s="13">
        <v>130.69999999999999</v>
      </c>
      <c r="F1732" s="16">
        <f t="shared" si="401"/>
        <v>-0.19444444444444128</v>
      </c>
      <c r="G1732" s="16">
        <f t="shared" si="404"/>
        <v>-0.69999999999998863</v>
      </c>
      <c r="I1732">
        <v>35.666666666666664</v>
      </c>
      <c r="J1732">
        <f t="shared" si="390"/>
        <v>575.65167576388887</v>
      </c>
      <c r="K1732">
        <f t="shared" si="391"/>
        <v>-45.67671597222148</v>
      </c>
      <c r="L1732">
        <f t="shared" si="392"/>
        <v>141.94334243056258</v>
      </c>
      <c r="M1732">
        <f t="shared" si="393"/>
        <v>286.51278687500468</v>
      </c>
      <c r="N1732">
        <f t="shared" si="394"/>
        <v>10218.9560652085</v>
      </c>
      <c r="O1732">
        <f t="shared" si="395"/>
        <v>10218.9560652085</v>
      </c>
      <c r="P1732">
        <f t="shared" si="402"/>
        <v>10923869.769305322</v>
      </c>
      <c r="Q1732">
        <f t="shared" si="403"/>
        <v>-2307888.7036513435</v>
      </c>
      <c r="S1732">
        <v>10.2189560652085</v>
      </c>
      <c r="T1732">
        <v>10923.869769305322</v>
      </c>
      <c r="U1732">
        <v>2307.8887036513433</v>
      </c>
      <c r="W1732">
        <v>2307888.7036513435</v>
      </c>
      <c r="X1732">
        <f t="shared" si="396"/>
        <v>-289.1388888888842</v>
      </c>
      <c r="Y1732">
        <f t="shared" si="397"/>
        <v>473.53938576388884</v>
      </c>
      <c r="Z1732">
        <f t="shared" si="398"/>
        <v>102.11229000000002</v>
      </c>
      <c r="AA1732">
        <f t="shared" si="399"/>
        <v>8615.9810656539776</v>
      </c>
      <c r="AB1732">
        <f t="shared" si="400"/>
        <v>945.81461111111093</v>
      </c>
    </row>
    <row r="1733" spans="2:28" x14ac:dyDescent="0.55000000000000004">
      <c r="B1733" s="7" t="s">
        <v>40</v>
      </c>
      <c r="C1733" s="7">
        <v>1727</v>
      </c>
      <c r="D1733" s="7">
        <v>250</v>
      </c>
      <c r="E1733" s="13">
        <v>129.80000000000001</v>
      </c>
      <c r="F1733" s="16">
        <f t="shared" si="401"/>
        <v>-0.31944444444444209</v>
      </c>
      <c r="G1733" s="16">
        <f t="shared" si="404"/>
        <v>-1.1499999999999915</v>
      </c>
      <c r="I1733">
        <v>35.138888888888886</v>
      </c>
      <c r="J1733">
        <f t="shared" si="390"/>
        <v>561.74095940345285</v>
      </c>
      <c r="K1733">
        <f t="shared" si="391"/>
        <v>-75.040319097221669</v>
      </c>
      <c r="L1733">
        <f t="shared" si="392"/>
        <v>-150.77987392987524</v>
      </c>
      <c r="M1733">
        <f t="shared" si="393"/>
        <v>86.727070514567458</v>
      </c>
      <c r="N1733">
        <f t="shared" si="394"/>
        <v>3047.4928944702174</v>
      </c>
      <c r="O1733">
        <f t="shared" si="395"/>
        <v>3047.4928944702174</v>
      </c>
      <c r="P1733">
        <f t="shared" si="402"/>
        <v>10926917.262199793</v>
      </c>
      <c r="Q1733">
        <f t="shared" si="403"/>
        <v>-2307888.7036513435</v>
      </c>
      <c r="S1733">
        <v>3.0474928944702175</v>
      </c>
      <c r="T1733">
        <v>10926.917262199793</v>
      </c>
      <c r="U1733">
        <v>2307.8887036513433</v>
      </c>
      <c r="W1733">
        <v>2307888.7036513435</v>
      </c>
      <c r="X1733">
        <f t="shared" si="396"/>
        <v>-475.01388888888539</v>
      </c>
      <c r="Y1733">
        <f t="shared" si="397"/>
        <v>459.62866940345288</v>
      </c>
      <c r="Z1733">
        <f t="shared" si="398"/>
        <v>102.11229000000002</v>
      </c>
      <c r="AA1733">
        <f t="shared" si="399"/>
        <v>8619.0285585484489</v>
      </c>
      <c r="AB1733">
        <f t="shared" si="400"/>
        <v>918.03031442901215</v>
      </c>
    </row>
    <row r="1734" spans="2:28" x14ac:dyDescent="0.55000000000000004">
      <c r="B1734" s="7" t="s">
        <v>40</v>
      </c>
      <c r="C1734" s="7">
        <v>1728</v>
      </c>
      <c r="D1734" s="7">
        <v>251</v>
      </c>
      <c r="E1734" s="13">
        <v>128.4</v>
      </c>
      <c r="F1734" s="16">
        <f t="shared" si="401"/>
        <v>-0.45833333333333492</v>
      </c>
      <c r="G1734" s="16">
        <f t="shared" si="404"/>
        <v>-1.6500000000000057</v>
      </c>
      <c r="I1734">
        <v>34.472222222222221</v>
      </c>
      <c r="J1734">
        <f t="shared" si="390"/>
        <v>544.46594701919366</v>
      </c>
      <c r="K1734">
        <f t="shared" si="391"/>
        <v>-107.66654479166704</v>
      </c>
      <c r="L1734">
        <f t="shared" si="392"/>
        <v>-477.84655298080986</v>
      </c>
      <c r="M1734">
        <f t="shared" si="393"/>
        <v>-137.07571964747535</v>
      </c>
      <c r="N1734">
        <f t="shared" si="394"/>
        <v>-4725.3046689588027</v>
      </c>
      <c r="O1734">
        <f t="shared" si="395"/>
        <v>-4725.3046689588027</v>
      </c>
      <c r="P1734">
        <f t="shared" si="402"/>
        <v>10926917.262199793</v>
      </c>
      <c r="Q1734">
        <f t="shared" si="403"/>
        <v>-2312614.0083203022</v>
      </c>
      <c r="S1734">
        <v>-4.7253046689588025</v>
      </c>
      <c r="T1734">
        <v>10926.917262199793</v>
      </c>
      <c r="U1734">
        <v>2312.6140083203022</v>
      </c>
      <c r="W1734">
        <v>2312614.0083203022</v>
      </c>
      <c r="X1734">
        <f t="shared" si="396"/>
        <v>-681.54166666666902</v>
      </c>
      <c r="Y1734">
        <f t="shared" si="397"/>
        <v>442.35365701919369</v>
      </c>
      <c r="Z1734">
        <f t="shared" si="398"/>
        <v>102.11229000000002</v>
      </c>
      <c r="AA1734">
        <f t="shared" si="399"/>
        <v>8614.3032538794905</v>
      </c>
      <c r="AB1734">
        <f t="shared" si="400"/>
        <v>883.526407021605</v>
      </c>
    </row>
    <row r="1735" spans="2:28" x14ac:dyDescent="0.55000000000000004">
      <c r="B1735" s="7" t="s">
        <v>40</v>
      </c>
      <c r="C1735" s="7">
        <v>1729</v>
      </c>
      <c r="D1735" s="7">
        <v>252</v>
      </c>
      <c r="E1735" s="13">
        <v>126.5</v>
      </c>
      <c r="F1735" s="16">
        <f t="shared" si="401"/>
        <v>-0.59722222222222376</v>
      </c>
      <c r="G1735" s="16">
        <f t="shared" si="404"/>
        <v>-2.1500000000000057</v>
      </c>
      <c r="I1735">
        <v>33.777777777777779</v>
      </c>
      <c r="J1735">
        <f t="shared" ref="J1735:J1798" si="405">Y1735+Z1735</f>
        <v>526.82299617283957</v>
      </c>
      <c r="K1735">
        <f t="shared" ref="K1735:K1798" si="406">(($AH$24*F1735)*$AH$28)/2</f>
        <v>-140.29277048611146</v>
      </c>
      <c r="L1735">
        <f t="shared" ref="L1735:L1798" si="407">(K1735/$AH$28)+M1735</f>
        <v>-805.28117049383047</v>
      </c>
      <c r="M1735">
        <f t="shared" ref="M1735:M1798" si="408">J1735+X1735</f>
        <v>-361.24644827160716</v>
      </c>
      <c r="N1735">
        <f t="shared" ref="N1735:N1798" si="409">M1735*I1735</f>
        <v>-12202.102252729843</v>
      </c>
      <c r="O1735">
        <f t="shared" ref="O1735:O1798" si="410">N1735*1</f>
        <v>-12202.102252729843</v>
      </c>
      <c r="P1735">
        <f t="shared" si="402"/>
        <v>10926917.262199793</v>
      </c>
      <c r="Q1735">
        <f t="shared" si="403"/>
        <v>-2324816.1105730319</v>
      </c>
      <c r="S1735">
        <v>-12.202102252729842</v>
      </c>
      <c r="T1735">
        <v>10926.917262199793</v>
      </c>
      <c r="U1735">
        <v>2324.8161105730319</v>
      </c>
      <c r="W1735">
        <v>2324816.1105730319</v>
      </c>
      <c r="X1735">
        <f t="shared" ref="X1735:X1798" si="411">F1735*$AH$24</f>
        <v>-888.06944444444673</v>
      </c>
      <c r="Y1735">
        <f t="shared" ref="Y1735:Y1798" si="412">0.5*1.225*$AH$26*$AH$25*I1735^2</f>
        <v>424.71070617283959</v>
      </c>
      <c r="Z1735">
        <f t="shared" ref="Z1735:Z1798" si="413">$AH$27*$AH$24*9.81</f>
        <v>102.11229000000002</v>
      </c>
      <c r="AA1735">
        <f t="shared" ref="AA1735:AA1798" si="414">T1735-U1735</f>
        <v>8602.1011516267608</v>
      </c>
      <c r="AB1735">
        <f t="shared" ref="AB1735:AB1798" si="415">(0.5*$AH$24*I1735^2)/1000</f>
        <v>848.28760493827167</v>
      </c>
    </row>
    <row r="1736" spans="2:28" x14ac:dyDescent="0.55000000000000004">
      <c r="B1736" s="7" t="s">
        <v>40</v>
      </c>
      <c r="C1736" s="7">
        <v>1730</v>
      </c>
      <c r="D1736" s="7">
        <v>253</v>
      </c>
      <c r="E1736" s="13">
        <v>124.1</v>
      </c>
      <c r="F1736" s="16">
        <f t="shared" ref="F1736:F1799" si="416">($E1737-$E1735)/2/3.6</f>
        <v>-0.68055555555555636</v>
      </c>
      <c r="G1736" s="16">
        <f t="shared" si="404"/>
        <v>-2.4500000000000028</v>
      </c>
      <c r="I1736">
        <v>33.055555555555557</v>
      </c>
      <c r="J1736">
        <f t="shared" si="405"/>
        <v>508.85519099344145</v>
      </c>
      <c r="K1736">
        <f t="shared" si="406"/>
        <v>-159.86850590277797</v>
      </c>
      <c r="L1736">
        <f t="shared" si="407"/>
        <v>-1009.1239756732271</v>
      </c>
      <c r="M1736">
        <f t="shared" si="408"/>
        <v>-503.13092011767088</v>
      </c>
      <c r="N1736">
        <f t="shared" si="409"/>
        <v>-16631.272081667455</v>
      </c>
      <c r="O1736">
        <f t="shared" si="410"/>
        <v>-16631.272081667455</v>
      </c>
      <c r="P1736">
        <f t="shared" ref="P1736:P1799" si="417">P1735+MAX(0,O1736)</f>
        <v>10926917.262199793</v>
      </c>
      <c r="Q1736">
        <f t="shared" ref="Q1736:Q1799" si="418">Q1735+MIN(0,O1736)</f>
        <v>-2341447.3826546995</v>
      </c>
      <c r="S1736">
        <v>-16.631272081667454</v>
      </c>
      <c r="T1736">
        <v>10926.917262199793</v>
      </c>
      <c r="U1736">
        <v>2341.4473826546996</v>
      </c>
      <c r="W1736">
        <v>2341447.3826546995</v>
      </c>
      <c r="X1736">
        <f t="shared" si="411"/>
        <v>-1011.9861111111123</v>
      </c>
      <c r="Y1736">
        <f t="shared" si="412"/>
        <v>406.74290099344142</v>
      </c>
      <c r="Z1736">
        <f t="shared" si="413"/>
        <v>102.11229000000002</v>
      </c>
      <c r="AA1736">
        <f t="shared" si="414"/>
        <v>8585.4698795450931</v>
      </c>
      <c r="AB1736">
        <f t="shared" si="415"/>
        <v>812.39996141975314</v>
      </c>
    </row>
    <row r="1737" spans="2:28" x14ac:dyDescent="0.55000000000000004">
      <c r="B1737" s="7" t="s">
        <v>40</v>
      </c>
      <c r="C1737" s="7">
        <v>1731</v>
      </c>
      <c r="D1737" s="7">
        <v>254</v>
      </c>
      <c r="E1737" s="13">
        <v>121.6</v>
      </c>
      <c r="F1737" s="16">
        <f t="shared" si="416"/>
        <v>-0.70833333333333248</v>
      </c>
      <c r="G1737" s="16">
        <f t="shared" ref="G1737:G1800" si="419">($E1738-$E1736)/2</f>
        <v>-2.5499999999999972</v>
      </c>
      <c r="I1737">
        <v>32.361111111111114</v>
      </c>
      <c r="J1737">
        <f t="shared" si="405"/>
        <v>491.94467034095305</v>
      </c>
      <c r="K1737">
        <f t="shared" si="406"/>
        <v>-166.39375104166646</v>
      </c>
      <c r="L1737">
        <f t="shared" si="407"/>
        <v>-1087.9928296590451</v>
      </c>
      <c r="M1737">
        <f t="shared" si="408"/>
        <v>-561.34699632571233</v>
      </c>
      <c r="N1737">
        <f t="shared" si="409"/>
        <v>-18165.812519984858</v>
      </c>
      <c r="O1737">
        <f t="shared" si="410"/>
        <v>-18165.812519984858</v>
      </c>
      <c r="P1737">
        <f t="shared" si="417"/>
        <v>10926917.262199793</v>
      </c>
      <c r="Q1737">
        <f t="shared" si="418"/>
        <v>-2359613.1951746843</v>
      </c>
      <c r="S1737">
        <v>-18.165812519984858</v>
      </c>
      <c r="T1737">
        <v>10926.917262199793</v>
      </c>
      <c r="U1737">
        <v>2359.6131951746843</v>
      </c>
      <c r="W1737">
        <v>2359613.1951746843</v>
      </c>
      <c r="X1737">
        <f t="shared" si="411"/>
        <v>-1053.2916666666654</v>
      </c>
      <c r="Y1737">
        <f t="shared" si="412"/>
        <v>389.83238034095302</v>
      </c>
      <c r="Z1737">
        <f t="shared" si="413"/>
        <v>102.11229000000002</v>
      </c>
      <c r="AA1737">
        <f t="shared" si="414"/>
        <v>8567.3040670251085</v>
      </c>
      <c r="AB1737">
        <f t="shared" si="415"/>
        <v>778.62406442901249</v>
      </c>
    </row>
    <row r="1738" spans="2:28" x14ac:dyDescent="0.55000000000000004">
      <c r="B1738" s="7" t="s">
        <v>40</v>
      </c>
      <c r="C1738" s="7">
        <v>1732</v>
      </c>
      <c r="D1738" s="7">
        <v>255</v>
      </c>
      <c r="E1738" s="13">
        <v>119</v>
      </c>
      <c r="F1738" s="16">
        <f t="shared" si="416"/>
        <v>-0.70833333333333248</v>
      </c>
      <c r="G1738" s="16">
        <f t="shared" si="419"/>
        <v>-2.5499999999999972</v>
      </c>
      <c r="I1738">
        <v>31.694444444444443</v>
      </c>
      <c r="J1738">
        <f t="shared" si="405"/>
        <v>476.0483500863233</v>
      </c>
      <c r="K1738">
        <f t="shared" si="406"/>
        <v>-166.39375104166646</v>
      </c>
      <c r="L1738">
        <f t="shared" si="407"/>
        <v>-1103.8891499136748</v>
      </c>
      <c r="M1738">
        <f t="shared" si="408"/>
        <v>-577.24331658034203</v>
      </c>
      <c r="N1738">
        <f t="shared" si="409"/>
        <v>-18295.406228282507</v>
      </c>
      <c r="O1738">
        <f t="shared" si="410"/>
        <v>-18295.406228282507</v>
      </c>
      <c r="P1738">
        <f t="shared" si="417"/>
        <v>10926917.262199793</v>
      </c>
      <c r="Q1738">
        <f t="shared" si="418"/>
        <v>-2377908.6014029668</v>
      </c>
      <c r="S1738">
        <v>-18.295406228282509</v>
      </c>
      <c r="T1738">
        <v>10926.917262199793</v>
      </c>
      <c r="U1738">
        <v>2377.9086014029667</v>
      </c>
      <c r="W1738">
        <v>2377908.6014029668</v>
      </c>
      <c r="X1738">
        <f t="shared" si="411"/>
        <v>-1053.2916666666654</v>
      </c>
      <c r="Y1738">
        <f t="shared" si="412"/>
        <v>373.93606008632327</v>
      </c>
      <c r="Z1738">
        <f t="shared" si="413"/>
        <v>102.11229000000002</v>
      </c>
      <c r="AA1738">
        <f t="shared" si="414"/>
        <v>8549.008660796826</v>
      </c>
      <c r="AB1738">
        <f t="shared" si="415"/>
        <v>746.87386072530853</v>
      </c>
    </row>
    <row r="1739" spans="2:28" x14ac:dyDescent="0.55000000000000004">
      <c r="B1739" s="7" t="s">
        <v>40</v>
      </c>
      <c r="C1739" s="7">
        <v>1733</v>
      </c>
      <c r="D1739" s="7">
        <v>256</v>
      </c>
      <c r="E1739" s="13">
        <v>116.5</v>
      </c>
      <c r="F1739" s="16">
        <f t="shared" si="416"/>
        <v>-0.68055555555555636</v>
      </c>
      <c r="G1739" s="16">
        <f t="shared" si="419"/>
        <v>-2.4500000000000028</v>
      </c>
      <c r="I1739">
        <v>31.055555555555557</v>
      </c>
      <c r="J1739">
        <f t="shared" si="405"/>
        <v>461.12486946566366</v>
      </c>
      <c r="K1739">
        <f t="shared" si="406"/>
        <v>-159.86850590277797</v>
      </c>
      <c r="L1739">
        <f t="shared" si="407"/>
        <v>-1056.8542972010048</v>
      </c>
      <c r="M1739">
        <f t="shared" si="408"/>
        <v>-550.86124164544867</v>
      </c>
      <c r="N1739">
        <f t="shared" si="409"/>
        <v>-17107.301893322547</v>
      </c>
      <c r="O1739">
        <f t="shared" si="410"/>
        <v>-17107.301893322547</v>
      </c>
      <c r="P1739">
        <f t="shared" si="417"/>
        <v>10926917.262199793</v>
      </c>
      <c r="Q1739">
        <f t="shared" si="418"/>
        <v>-2395015.9032962895</v>
      </c>
      <c r="S1739">
        <v>-17.107301893322546</v>
      </c>
      <c r="T1739">
        <v>10926.917262199793</v>
      </c>
      <c r="U1739">
        <v>2395.0159032962897</v>
      </c>
      <c r="W1739">
        <v>2395015.9032962895</v>
      </c>
      <c r="X1739">
        <f t="shared" si="411"/>
        <v>-1011.9861111111123</v>
      </c>
      <c r="Y1739">
        <f t="shared" si="412"/>
        <v>359.01257946566363</v>
      </c>
      <c r="Z1739">
        <f t="shared" si="413"/>
        <v>102.11229000000002</v>
      </c>
      <c r="AA1739">
        <f t="shared" si="414"/>
        <v>8531.9013589035039</v>
      </c>
      <c r="AB1739">
        <f t="shared" si="415"/>
        <v>717.06673919753086</v>
      </c>
    </row>
    <row r="1740" spans="2:28" x14ac:dyDescent="0.55000000000000004">
      <c r="B1740" s="7" t="s">
        <v>40</v>
      </c>
      <c r="C1740" s="7">
        <v>1734</v>
      </c>
      <c r="D1740" s="7">
        <v>257</v>
      </c>
      <c r="E1740" s="13">
        <v>114.1</v>
      </c>
      <c r="F1740" s="16">
        <f t="shared" si="416"/>
        <v>-0.65277777777777812</v>
      </c>
      <c r="G1740" s="16">
        <f t="shared" si="419"/>
        <v>-2.3500000000000014</v>
      </c>
      <c r="I1740">
        <v>30.416666666666668</v>
      </c>
      <c r="J1740">
        <f t="shared" si="405"/>
        <v>446.50527556857651</v>
      </c>
      <c r="K1740">
        <f t="shared" si="406"/>
        <v>-153.34326076388899</v>
      </c>
      <c r="L1740">
        <f t="shared" si="407"/>
        <v>-1009.5155577647577</v>
      </c>
      <c r="M1740">
        <f t="shared" si="408"/>
        <v>-524.1752799869796</v>
      </c>
      <c r="N1740">
        <f t="shared" si="409"/>
        <v>-15943.664766270631</v>
      </c>
      <c r="O1740">
        <f t="shared" si="410"/>
        <v>-15943.664766270631</v>
      </c>
      <c r="P1740">
        <f t="shared" si="417"/>
        <v>10926917.262199793</v>
      </c>
      <c r="Q1740">
        <f t="shared" si="418"/>
        <v>-2410959.5680625602</v>
      </c>
      <c r="S1740">
        <v>-15.943664766270631</v>
      </c>
      <c r="T1740">
        <v>10926.917262199793</v>
      </c>
      <c r="U1740">
        <v>2410.9595680625603</v>
      </c>
      <c r="W1740">
        <v>2410959.5680625602</v>
      </c>
      <c r="X1740">
        <f t="shared" si="411"/>
        <v>-970.68055555555611</v>
      </c>
      <c r="Y1740">
        <f t="shared" si="412"/>
        <v>344.39298556857648</v>
      </c>
      <c r="Z1740">
        <f t="shared" si="413"/>
        <v>102.11229000000002</v>
      </c>
      <c r="AA1740">
        <f t="shared" si="414"/>
        <v>8515.9576941372325</v>
      </c>
      <c r="AB1740">
        <f t="shared" si="415"/>
        <v>687.86657986111118</v>
      </c>
    </row>
    <row r="1741" spans="2:28" x14ac:dyDescent="0.55000000000000004">
      <c r="B1741" s="7" t="s">
        <v>40</v>
      </c>
      <c r="C1741" s="7">
        <v>1735</v>
      </c>
      <c r="D1741" s="7">
        <v>258</v>
      </c>
      <c r="E1741" s="13">
        <v>111.8</v>
      </c>
      <c r="F1741" s="16">
        <f t="shared" si="416"/>
        <v>-0.63888888888888806</v>
      </c>
      <c r="G1741" s="16">
        <f t="shared" si="419"/>
        <v>-2.2999999999999972</v>
      </c>
      <c r="I1741">
        <v>29.75</v>
      </c>
      <c r="J1741">
        <f t="shared" si="405"/>
        <v>431.57403980468757</v>
      </c>
      <c r="K1741">
        <f t="shared" si="406"/>
        <v>-150.08063819444425</v>
      </c>
      <c r="L1741">
        <f t="shared" si="407"/>
        <v>-993.46762686197724</v>
      </c>
      <c r="M1741">
        <f t="shared" si="408"/>
        <v>-518.45373797308901</v>
      </c>
      <c r="N1741">
        <f t="shared" si="409"/>
        <v>-15423.998704699397</v>
      </c>
      <c r="O1741">
        <f t="shared" si="410"/>
        <v>-15423.998704699397</v>
      </c>
      <c r="P1741">
        <f t="shared" si="417"/>
        <v>10926917.262199793</v>
      </c>
      <c r="Q1741">
        <f t="shared" si="418"/>
        <v>-2426383.5667672595</v>
      </c>
      <c r="S1741">
        <v>-15.423998704699398</v>
      </c>
      <c r="T1741">
        <v>10926.917262199793</v>
      </c>
      <c r="U1741">
        <v>2426.3835667672597</v>
      </c>
      <c r="W1741">
        <v>2426383.5667672595</v>
      </c>
      <c r="X1741">
        <f t="shared" si="411"/>
        <v>-950.02777777777658</v>
      </c>
      <c r="Y1741">
        <f t="shared" si="412"/>
        <v>329.46174980468754</v>
      </c>
      <c r="Z1741">
        <f t="shared" si="413"/>
        <v>102.11229000000002</v>
      </c>
      <c r="AA1741">
        <f t="shared" si="414"/>
        <v>8500.5336954325339</v>
      </c>
      <c r="AB1741">
        <f t="shared" si="415"/>
        <v>658.04396874999998</v>
      </c>
    </row>
    <row r="1742" spans="2:28" x14ac:dyDescent="0.55000000000000004">
      <c r="B1742" s="7" t="s">
        <v>40</v>
      </c>
      <c r="C1742" s="7">
        <v>1736</v>
      </c>
      <c r="D1742" s="7">
        <v>259</v>
      </c>
      <c r="E1742" s="13">
        <v>109.5</v>
      </c>
      <c r="F1742" s="16">
        <f t="shared" si="416"/>
        <v>-0.65277777777777812</v>
      </c>
      <c r="G1742" s="16">
        <f t="shared" si="419"/>
        <v>-2.3500000000000014</v>
      </c>
      <c r="I1742">
        <v>29.111111111111111</v>
      </c>
      <c r="J1742">
        <f t="shared" si="405"/>
        <v>417.57543182098772</v>
      </c>
      <c r="K1742">
        <f t="shared" si="406"/>
        <v>-153.34326076388899</v>
      </c>
      <c r="L1742">
        <f t="shared" si="407"/>
        <v>-1038.4454015123465</v>
      </c>
      <c r="M1742">
        <f t="shared" si="408"/>
        <v>-553.10512373456845</v>
      </c>
      <c r="N1742">
        <f t="shared" si="409"/>
        <v>-16101.504713161881</v>
      </c>
      <c r="O1742">
        <f t="shared" si="410"/>
        <v>-16101.504713161881</v>
      </c>
      <c r="P1742">
        <f t="shared" si="417"/>
        <v>10926917.262199793</v>
      </c>
      <c r="Q1742">
        <f t="shared" si="418"/>
        <v>-2442485.0714804213</v>
      </c>
      <c r="S1742">
        <v>-16.10150471316188</v>
      </c>
      <c r="T1742">
        <v>10926.917262199793</v>
      </c>
      <c r="U1742">
        <v>2442.4850714804215</v>
      </c>
      <c r="W1742">
        <v>2442485.0714804213</v>
      </c>
      <c r="X1742">
        <f t="shared" si="411"/>
        <v>-970.68055555555611</v>
      </c>
      <c r="Y1742">
        <f t="shared" si="412"/>
        <v>315.46314182098769</v>
      </c>
      <c r="Z1742">
        <f t="shared" si="413"/>
        <v>102.11229000000002</v>
      </c>
      <c r="AA1742">
        <f t="shared" si="414"/>
        <v>8484.4321907193716</v>
      </c>
      <c r="AB1742">
        <f t="shared" si="415"/>
        <v>630.08412345679017</v>
      </c>
    </row>
    <row r="1743" spans="2:28" x14ac:dyDescent="0.55000000000000004">
      <c r="B1743" s="7" t="s">
        <v>40</v>
      </c>
      <c r="C1743" s="7">
        <v>1737</v>
      </c>
      <c r="D1743" s="7">
        <v>260</v>
      </c>
      <c r="E1743" s="13">
        <v>107.1</v>
      </c>
      <c r="F1743" s="16">
        <f t="shared" si="416"/>
        <v>-0.65277777777777812</v>
      </c>
      <c r="G1743" s="16">
        <f t="shared" si="419"/>
        <v>-2.3500000000000014</v>
      </c>
      <c r="I1743">
        <v>28.472222222222221</v>
      </c>
      <c r="J1743">
        <f t="shared" si="405"/>
        <v>403.88071056086034</v>
      </c>
      <c r="K1743">
        <f t="shared" si="406"/>
        <v>-153.34326076388899</v>
      </c>
      <c r="L1743">
        <f t="shared" si="407"/>
        <v>-1052.1401227724739</v>
      </c>
      <c r="M1743">
        <f t="shared" si="408"/>
        <v>-566.79984499469583</v>
      </c>
      <c r="N1743">
        <f t="shared" si="409"/>
        <v>-16138.05114221009</v>
      </c>
      <c r="O1743">
        <f t="shared" si="410"/>
        <v>-16138.05114221009</v>
      </c>
      <c r="P1743">
        <f t="shared" si="417"/>
        <v>10926917.262199793</v>
      </c>
      <c r="Q1743">
        <f t="shared" si="418"/>
        <v>-2458623.1226226315</v>
      </c>
      <c r="S1743">
        <v>-16.138051142210092</v>
      </c>
      <c r="T1743">
        <v>10926.917262199793</v>
      </c>
      <c r="U1743">
        <v>2458.6231226226314</v>
      </c>
      <c r="W1743">
        <v>2458623.1226226315</v>
      </c>
      <c r="X1743">
        <f t="shared" si="411"/>
        <v>-970.68055555555611</v>
      </c>
      <c r="Y1743">
        <f t="shared" si="412"/>
        <v>301.76842056086031</v>
      </c>
      <c r="Z1743">
        <f t="shared" si="413"/>
        <v>102.11229000000002</v>
      </c>
      <c r="AA1743">
        <f t="shared" si="414"/>
        <v>8468.2941395771613</v>
      </c>
      <c r="AB1743">
        <f t="shared" si="415"/>
        <v>602.73124035493822</v>
      </c>
    </row>
    <row r="1744" spans="2:28" x14ac:dyDescent="0.55000000000000004">
      <c r="B1744" s="7" t="s">
        <v>40</v>
      </c>
      <c r="C1744" s="7">
        <v>1738</v>
      </c>
      <c r="D1744" s="7">
        <v>261</v>
      </c>
      <c r="E1744" s="13">
        <v>104.8</v>
      </c>
      <c r="F1744" s="16">
        <f t="shared" si="416"/>
        <v>-0.63888888888888806</v>
      </c>
      <c r="G1744" s="16">
        <f t="shared" si="419"/>
        <v>-2.2999999999999972</v>
      </c>
      <c r="I1744">
        <v>27.888888888888889</v>
      </c>
      <c r="J1744">
        <f t="shared" si="405"/>
        <v>391.6422328626544</v>
      </c>
      <c r="K1744">
        <f t="shared" si="406"/>
        <v>-150.08063819444425</v>
      </c>
      <c r="L1744">
        <f t="shared" si="407"/>
        <v>-1033.3994338040104</v>
      </c>
      <c r="M1744">
        <f t="shared" si="408"/>
        <v>-558.38554491512218</v>
      </c>
      <c r="N1744">
        <f t="shared" si="409"/>
        <v>-15572.752419299519</v>
      </c>
      <c r="O1744">
        <f t="shared" si="410"/>
        <v>-15572.752419299519</v>
      </c>
      <c r="P1744">
        <f t="shared" si="417"/>
        <v>10926917.262199793</v>
      </c>
      <c r="Q1744">
        <f t="shared" si="418"/>
        <v>-2474195.8750419309</v>
      </c>
      <c r="S1744">
        <v>-15.572752419299519</v>
      </c>
      <c r="T1744">
        <v>10926.917262199793</v>
      </c>
      <c r="U1744">
        <v>2474.1958750419308</v>
      </c>
      <c r="W1744">
        <v>2474195.8750419309</v>
      </c>
      <c r="X1744">
        <f t="shared" si="411"/>
        <v>-950.02777777777658</v>
      </c>
      <c r="Y1744">
        <f t="shared" si="412"/>
        <v>289.52994286265437</v>
      </c>
      <c r="Z1744">
        <f t="shared" si="413"/>
        <v>102.11229000000002</v>
      </c>
      <c r="AA1744">
        <f t="shared" si="414"/>
        <v>8452.7213871578624</v>
      </c>
      <c r="AB1744">
        <f t="shared" si="415"/>
        <v>578.28695679012344</v>
      </c>
    </row>
    <row r="1745" spans="2:28" x14ac:dyDescent="0.55000000000000004">
      <c r="B1745" s="7" t="s">
        <v>40</v>
      </c>
      <c r="C1745" s="7">
        <v>1739</v>
      </c>
      <c r="D1745" s="7">
        <v>262</v>
      </c>
      <c r="E1745" s="13">
        <v>102.5</v>
      </c>
      <c r="F1745" s="16">
        <f t="shared" si="416"/>
        <v>-0.61111111111110994</v>
      </c>
      <c r="G1745" s="16">
        <f t="shared" si="419"/>
        <v>-2.1999999999999957</v>
      </c>
      <c r="I1745">
        <v>27.388888888888889</v>
      </c>
      <c r="J1745">
        <f t="shared" si="405"/>
        <v>381.35374284529325</v>
      </c>
      <c r="K1745">
        <f t="shared" si="406"/>
        <v>-143.55539305555527</v>
      </c>
      <c r="L1745">
        <f t="shared" si="407"/>
        <v>-981.72959048803739</v>
      </c>
      <c r="M1745">
        <f t="shared" si="408"/>
        <v>-527.36847937692721</v>
      </c>
      <c r="N1745">
        <f t="shared" si="409"/>
        <v>-14444.036685156951</v>
      </c>
      <c r="O1745">
        <f t="shared" si="410"/>
        <v>-14444.036685156951</v>
      </c>
      <c r="P1745">
        <f t="shared" si="417"/>
        <v>10926917.262199793</v>
      </c>
      <c r="Q1745">
        <f t="shared" si="418"/>
        <v>-2488639.911727088</v>
      </c>
      <c r="S1745">
        <v>-14.44403668515695</v>
      </c>
      <c r="T1745">
        <v>10926.917262199793</v>
      </c>
      <c r="U1745">
        <v>2488.639911727088</v>
      </c>
      <c r="W1745">
        <v>2488639.911727088</v>
      </c>
      <c r="X1745">
        <f t="shared" si="411"/>
        <v>-908.72222222222047</v>
      </c>
      <c r="Y1745">
        <f t="shared" si="412"/>
        <v>279.24145284529322</v>
      </c>
      <c r="Z1745">
        <f t="shared" si="413"/>
        <v>102.11229000000002</v>
      </c>
      <c r="AA1745">
        <f t="shared" si="414"/>
        <v>8438.2773504727047</v>
      </c>
      <c r="AB1745">
        <f t="shared" si="415"/>
        <v>557.73744290123466</v>
      </c>
    </row>
    <row r="1746" spans="2:28" x14ac:dyDescent="0.55000000000000004">
      <c r="B1746" s="7" t="s">
        <v>40</v>
      </c>
      <c r="C1746" s="7">
        <v>1740</v>
      </c>
      <c r="D1746" s="7">
        <v>263</v>
      </c>
      <c r="E1746" s="13">
        <v>100.4</v>
      </c>
      <c r="F1746" s="16">
        <f t="shared" si="416"/>
        <v>-0.54166666666666741</v>
      </c>
      <c r="G1746" s="16">
        <f t="shared" si="419"/>
        <v>-1.9500000000000028</v>
      </c>
      <c r="I1746">
        <v>27</v>
      </c>
      <c r="J1746">
        <f t="shared" si="405"/>
        <v>373.48026187500005</v>
      </c>
      <c r="K1746">
        <f t="shared" si="406"/>
        <v>-127.24228020833351</v>
      </c>
      <c r="L1746">
        <f t="shared" si="407"/>
        <v>-834.7072381250016</v>
      </c>
      <c r="M1746">
        <f t="shared" si="408"/>
        <v>-431.97807145833434</v>
      </c>
      <c r="N1746">
        <f t="shared" si="409"/>
        <v>-11663.407929375027</v>
      </c>
      <c r="O1746">
        <f t="shared" si="410"/>
        <v>-11663.407929375027</v>
      </c>
      <c r="P1746">
        <f t="shared" si="417"/>
        <v>10926917.262199793</v>
      </c>
      <c r="Q1746">
        <f t="shared" si="418"/>
        <v>-2500303.3196564629</v>
      </c>
      <c r="S1746">
        <v>-11.663407929375028</v>
      </c>
      <c r="T1746">
        <v>10926.917262199793</v>
      </c>
      <c r="U1746">
        <v>2500.3033196564629</v>
      </c>
      <c r="W1746">
        <v>2500303.3196564629</v>
      </c>
      <c r="X1746">
        <f t="shared" si="411"/>
        <v>-805.45833333333439</v>
      </c>
      <c r="Y1746">
        <f t="shared" si="412"/>
        <v>271.36797187500002</v>
      </c>
      <c r="Z1746">
        <f t="shared" si="413"/>
        <v>102.11229000000002</v>
      </c>
      <c r="AA1746">
        <f t="shared" si="414"/>
        <v>8426.6139425433303</v>
      </c>
      <c r="AB1746">
        <f t="shared" si="415"/>
        <v>542.01149999999996</v>
      </c>
    </row>
    <row r="1747" spans="2:28" x14ac:dyDescent="0.55000000000000004">
      <c r="B1747" s="7" t="s">
        <v>40</v>
      </c>
      <c r="C1747" s="7">
        <v>1741</v>
      </c>
      <c r="D1747" s="7">
        <v>264</v>
      </c>
      <c r="E1747" s="13">
        <v>98.6</v>
      </c>
      <c r="F1747" s="16">
        <f t="shared" si="416"/>
        <v>-0.44444444444444481</v>
      </c>
      <c r="G1747" s="16">
        <f t="shared" si="419"/>
        <v>-1.6000000000000014</v>
      </c>
      <c r="I1747">
        <v>26.638888888888889</v>
      </c>
      <c r="J1747">
        <f t="shared" si="405"/>
        <v>366.26998926456412</v>
      </c>
      <c r="K1747">
        <f t="shared" si="406"/>
        <v>-104.40392222222232</v>
      </c>
      <c r="L1747">
        <f t="shared" si="407"/>
        <v>-625.06334406877011</v>
      </c>
      <c r="M1747">
        <f t="shared" si="408"/>
        <v>-294.61889962432537</v>
      </c>
      <c r="N1747">
        <f t="shared" si="409"/>
        <v>-7848.3201316591121</v>
      </c>
      <c r="O1747">
        <f t="shared" si="410"/>
        <v>-7848.3201316591121</v>
      </c>
      <c r="P1747">
        <f t="shared" si="417"/>
        <v>10926917.262199793</v>
      </c>
      <c r="Q1747">
        <f t="shared" si="418"/>
        <v>-2508151.6397881219</v>
      </c>
      <c r="S1747">
        <v>-7.8483201316591122</v>
      </c>
      <c r="T1747">
        <v>10926.917262199793</v>
      </c>
      <c r="U1747">
        <v>2508.1516397881219</v>
      </c>
      <c r="W1747">
        <v>2508151.6397881219</v>
      </c>
      <c r="X1747">
        <f t="shared" si="411"/>
        <v>-660.88888888888948</v>
      </c>
      <c r="Y1747">
        <f t="shared" si="412"/>
        <v>264.15769926456409</v>
      </c>
      <c r="Z1747">
        <f t="shared" si="413"/>
        <v>102.11229000000002</v>
      </c>
      <c r="AA1747">
        <f t="shared" si="414"/>
        <v>8418.7656224116708</v>
      </c>
      <c r="AB1747">
        <f t="shared" si="415"/>
        <v>527.61020331790121</v>
      </c>
    </row>
    <row r="1748" spans="2:28" x14ac:dyDescent="0.55000000000000004">
      <c r="B1748" s="7" t="s">
        <v>40</v>
      </c>
      <c r="C1748" s="7">
        <v>1742</v>
      </c>
      <c r="D1748" s="7">
        <v>265</v>
      </c>
      <c r="E1748" s="13">
        <v>97.2</v>
      </c>
      <c r="F1748" s="16">
        <f t="shared" si="416"/>
        <v>-0.37499999999999839</v>
      </c>
      <c r="G1748" s="16">
        <f t="shared" si="419"/>
        <v>-1.3499999999999943</v>
      </c>
      <c r="I1748">
        <v>26.333333333333332</v>
      </c>
      <c r="J1748">
        <f t="shared" si="405"/>
        <v>360.24481743055554</v>
      </c>
      <c r="K1748">
        <f t="shared" si="406"/>
        <v>-88.090809374999623</v>
      </c>
      <c r="L1748">
        <f t="shared" si="407"/>
        <v>-476.19268256944088</v>
      </c>
      <c r="M1748">
        <f t="shared" si="408"/>
        <v>-197.38018256944207</v>
      </c>
      <c r="N1748">
        <f t="shared" si="409"/>
        <v>-5197.6781409953073</v>
      </c>
      <c r="O1748">
        <f t="shared" si="410"/>
        <v>-5197.6781409953073</v>
      </c>
      <c r="P1748">
        <f t="shared" si="417"/>
        <v>10926917.262199793</v>
      </c>
      <c r="Q1748">
        <f t="shared" si="418"/>
        <v>-2513349.317929117</v>
      </c>
      <c r="S1748">
        <v>-5.1976781409953077</v>
      </c>
      <c r="T1748">
        <v>10926.917262199793</v>
      </c>
      <c r="U1748">
        <v>2513.3493179291172</v>
      </c>
      <c r="W1748">
        <v>2513349.317929117</v>
      </c>
      <c r="X1748">
        <f t="shared" si="411"/>
        <v>-557.62499999999761</v>
      </c>
      <c r="Y1748">
        <f t="shared" si="412"/>
        <v>258.13252743055551</v>
      </c>
      <c r="Z1748">
        <f t="shared" si="413"/>
        <v>102.11229000000002</v>
      </c>
      <c r="AA1748">
        <f t="shared" si="414"/>
        <v>8413.5679442706751</v>
      </c>
      <c r="AB1748">
        <f t="shared" si="415"/>
        <v>515.57594444444442</v>
      </c>
    </row>
    <row r="1749" spans="2:28" x14ac:dyDescent="0.55000000000000004">
      <c r="B1749" s="7" t="s">
        <v>40</v>
      </c>
      <c r="C1749" s="7">
        <v>1743</v>
      </c>
      <c r="D1749" s="7">
        <v>266</v>
      </c>
      <c r="E1749" s="13">
        <v>95.9</v>
      </c>
      <c r="F1749" s="16">
        <f t="shared" si="416"/>
        <v>-0.33333333333333409</v>
      </c>
      <c r="G1749" s="16">
        <f t="shared" si="419"/>
        <v>-1.2000000000000028</v>
      </c>
      <c r="I1749">
        <v>26.055555555555557</v>
      </c>
      <c r="J1749">
        <f t="shared" si="405"/>
        <v>354.8277062712192</v>
      </c>
      <c r="K1749">
        <f t="shared" si="406"/>
        <v>-78.302941666666854</v>
      </c>
      <c r="L1749">
        <f t="shared" si="407"/>
        <v>-388.67229372878251</v>
      </c>
      <c r="M1749">
        <f t="shared" si="408"/>
        <v>-140.83896039544862</v>
      </c>
      <c r="N1749">
        <f t="shared" si="409"/>
        <v>-3669.6373569703005</v>
      </c>
      <c r="O1749">
        <f t="shared" si="410"/>
        <v>-3669.6373569703005</v>
      </c>
      <c r="P1749">
        <f t="shared" si="417"/>
        <v>10926917.262199793</v>
      </c>
      <c r="Q1749">
        <f t="shared" si="418"/>
        <v>-2517018.9552860875</v>
      </c>
      <c r="S1749">
        <v>-3.6696373569703007</v>
      </c>
      <c r="T1749">
        <v>10926.917262199793</v>
      </c>
      <c r="U1749">
        <v>2517.0189552860875</v>
      </c>
      <c r="W1749">
        <v>2517018.9552860875</v>
      </c>
      <c r="X1749">
        <f t="shared" si="411"/>
        <v>-495.66666666666782</v>
      </c>
      <c r="Y1749">
        <f t="shared" si="412"/>
        <v>252.71541627121917</v>
      </c>
      <c r="Z1749">
        <f t="shared" si="413"/>
        <v>102.11229000000002</v>
      </c>
      <c r="AA1749">
        <f t="shared" si="414"/>
        <v>8409.8983069137066</v>
      </c>
      <c r="AB1749">
        <f t="shared" si="415"/>
        <v>504.75618364197533</v>
      </c>
    </row>
    <row r="1750" spans="2:28" x14ac:dyDescent="0.55000000000000004">
      <c r="B1750" s="7" t="s">
        <v>40</v>
      </c>
      <c r="C1750" s="7">
        <v>1744</v>
      </c>
      <c r="D1750" s="7">
        <v>267</v>
      </c>
      <c r="E1750" s="13">
        <v>94.8</v>
      </c>
      <c r="F1750" s="16">
        <f t="shared" si="416"/>
        <v>-0.29166666666666785</v>
      </c>
      <c r="G1750" s="16">
        <f t="shared" si="419"/>
        <v>-1.0500000000000043</v>
      </c>
      <c r="I1750">
        <v>25.777777777777779</v>
      </c>
      <c r="J1750">
        <f t="shared" si="405"/>
        <v>349.46804061728403</v>
      </c>
      <c r="K1750">
        <f t="shared" si="406"/>
        <v>-68.515073958333616</v>
      </c>
      <c r="L1750">
        <f t="shared" si="407"/>
        <v>-301.09445938271858</v>
      </c>
      <c r="M1750">
        <f t="shared" si="408"/>
        <v>-84.240292716051044</v>
      </c>
      <c r="N1750">
        <f t="shared" si="409"/>
        <v>-2171.5275455693159</v>
      </c>
      <c r="O1750">
        <f t="shared" si="410"/>
        <v>-2171.5275455693159</v>
      </c>
      <c r="P1750">
        <f t="shared" si="417"/>
        <v>10926917.262199793</v>
      </c>
      <c r="Q1750">
        <f t="shared" si="418"/>
        <v>-2519190.4828316569</v>
      </c>
      <c r="S1750">
        <v>-2.1715275455693157</v>
      </c>
      <c r="T1750">
        <v>10926.917262199793</v>
      </c>
      <c r="U1750">
        <v>2519.1904828316569</v>
      </c>
      <c r="W1750">
        <v>2519190.4828316569</v>
      </c>
      <c r="X1750">
        <f t="shared" si="411"/>
        <v>-433.70833333333508</v>
      </c>
      <c r="Y1750">
        <f t="shared" si="412"/>
        <v>247.355750617284</v>
      </c>
      <c r="Z1750">
        <f t="shared" si="413"/>
        <v>102.11229000000002</v>
      </c>
      <c r="AA1750">
        <f t="shared" si="414"/>
        <v>8407.7267793681367</v>
      </c>
      <c r="AB1750">
        <f t="shared" si="415"/>
        <v>494.05116049382718</v>
      </c>
    </row>
    <row r="1751" spans="2:28" x14ac:dyDescent="0.55000000000000004">
      <c r="B1751" s="7" t="s">
        <v>40</v>
      </c>
      <c r="C1751" s="7">
        <v>1745</v>
      </c>
      <c r="D1751" s="7">
        <v>268</v>
      </c>
      <c r="E1751" s="13">
        <v>93.8</v>
      </c>
      <c r="F1751" s="16">
        <f t="shared" si="416"/>
        <v>-0.27777777777777779</v>
      </c>
      <c r="G1751" s="16">
        <f t="shared" si="419"/>
        <v>-1</v>
      </c>
      <c r="I1751">
        <v>25.5</v>
      </c>
      <c r="J1751">
        <f t="shared" si="405"/>
        <v>344.16582046875004</v>
      </c>
      <c r="K1751">
        <f t="shared" si="406"/>
        <v>-65.2524513888889</v>
      </c>
      <c r="L1751">
        <f t="shared" si="407"/>
        <v>-275.41751286458339</v>
      </c>
      <c r="M1751">
        <f t="shared" si="408"/>
        <v>-68.889735086805558</v>
      </c>
      <c r="N1751">
        <f t="shared" si="409"/>
        <v>-1756.6882447135417</v>
      </c>
      <c r="O1751">
        <f t="shared" si="410"/>
        <v>-1756.6882447135417</v>
      </c>
      <c r="P1751">
        <f t="shared" si="417"/>
        <v>10926917.262199793</v>
      </c>
      <c r="Q1751">
        <f t="shared" si="418"/>
        <v>-2520947.1710763704</v>
      </c>
      <c r="S1751">
        <v>-1.7566882447135417</v>
      </c>
      <c r="T1751">
        <v>10926.917262199793</v>
      </c>
      <c r="U1751">
        <v>2520.9471710763705</v>
      </c>
      <c r="W1751">
        <v>2520947.1710763704</v>
      </c>
      <c r="X1751">
        <f t="shared" si="411"/>
        <v>-413.0555555555556</v>
      </c>
      <c r="Y1751">
        <f t="shared" si="412"/>
        <v>242.05353046875001</v>
      </c>
      <c r="Z1751">
        <f t="shared" si="413"/>
        <v>102.11229000000002</v>
      </c>
      <c r="AA1751">
        <f t="shared" si="414"/>
        <v>8405.9700911234231</v>
      </c>
      <c r="AB1751">
        <f t="shared" si="415"/>
        <v>483.46087499999999</v>
      </c>
    </row>
    <row r="1752" spans="2:28" x14ac:dyDescent="0.55000000000000004">
      <c r="B1752" s="7" t="s">
        <v>40</v>
      </c>
      <c r="C1752" s="7">
        <v>1746</v>
      </c>
      <c r="D1752" s="7">
        <v>269</v>
      </c>
      <c r="E1752" s="13">
        <v>92.8</v>
      </c>
      <c r="F1752" s="16">
        <f t="shared" si="416"/>
        <v>-0.27777777777777779</v>
      </c>
      <c r="G1752" s="16">
        <f t="shared" si="419"/>
        <v>-1</v>
      </c>
      <c r="I1752">
        <v>25.277777777777779</v>
      </c>
      <c r="J1752">
        <f t="shared" si="405"/>
        <v>339.96540511381176</v>
      </c>
      <c r="K1752">
        <f t="shared" si="406"/>
        <v>-65.2524513888889</v>
      </c>
      <c r="L1752">
        <f t="shared" si="407"/>
        <v>-279.61792821952167</v>
      </c>
      <c r="M1752">
        <f t="shared" si="408"/>
        <v>-73.090150441743845</v>
      </c>
      <c r="N1752">
        <f t="shared" si="409"/>
        <v>-1847.5565806107472</v>
      </c>
      <c r="O1752">
        <f t="shared" si="410"/>
        <v>-1847.5565806107472</v>
      </c>
      <c r="P1752">
        <f t="shared" si="417"/>
        <v>10926917.262199793</v>
      </c>
      <c r="Q1752">
        <f t="shared" si="418"/>
        <v>-2522794.727656981</v>
      </c>
      <c r="S1752">
        <v>-1.8475565806107472</v>
      </c>
      <c r="T1752">
        <v>10926.917262199793</v>
      </c>
      <c r="U1752">
        <v>2522.7947276569812</v>
      </c>
      <c r="W1752">
        <v>2522794.727656981</v>
      </c>
      <c r="X1752">
        <f t="shared" si="411"/>
        <v>-413.0555555555556</v>
      </c>
      <c r="Y1752">
        <f t="shared" si="412"/>
        <v>237.85311511381175</v>
      </c>
      <c r="Z1752">
        <f t="shared" si="413"/>
        <v>102.11229000000002</v>
      </c>
      <c r="AA1752">
        <f t="shared" si="414"/>
        <v>8404.122534542812</v>
      </c>
      <c r="AB1752">
        <f t="shared" si="415"/>
        <v>475.07125771604939</v>
      </c>
    </row>
    <row r="1753" spans="2:28" x14ac:dyDescent="0.55000000000000004">
      <c r="B1753" s="7" t="s">
        <v>40</v>
      </c>
      <c r="C1753" s="7">
        <v>1747</v>
      </c>
      <c r="D1753" s="7">
        <v>270</v>
      </c>
      <c r="E1753" s="13">
        <v>91.8</v>
      </c>
      <c r="F1753" s="16">
        <f t="shared" si="416"/>
        <v>-0.24999999999999961</v>
      </c>
      <c r="G1753" s="16">
        <f t="shared" si="419"/>
        <v>-0.89999999999999858</v>
      </c>
      <c r="I1753">
        <v>25.055555555555557</v>
      </c>
      <c r="J1753">
        <f t="shared" si="405"/>
        <v>335.80175488233033</v>
      </c>
      <c r="K1753">
        <f t="shared" si="406"/>
        <v>-58.727206249999909</v>
      </c>
      <c r="L1753">
        <f t="shared" si="407"/>
        <v>-221.82324511766882</v>
      </c>
      <c r="M1753">
        <f t="shared" si="408"/>
        <v>-35.948245117669103</v>
      </c>
      <c r="N1753">
        <f t="shared" si="409"/>
        <v>-900.70325267048702</v>
      </c>
      <c r="O1753">
        <f t="shared" si="410"/>
        <v>-900.70325267048702</v>
      </c>
      <c r="P1753">
        <f t="shared" si="417"/>
        <v>10926917.262199793</v>
      </c>
      <c r="Q1753">
        <f t="shared" si="418"/>
        <v>-2523695.4309096513</v>
      </c>
      <c r="S1753">
        <v>-0.90070325267048701</v>
      </c>
      <c r="T1753">
        <v>10926.917262199793</v>
      </c>
      <c r="U1753">
        <v>2523.6954309096513</v>
      </c>
      <c r="W1753">
        <v>2523695.4309096513</v>
      </c>
      <c r="X1753">
        <f t="shared" si="411"/>
        <v>-371.74999999999943</v>
      </c>
      <c r="Y1753">
        <f t="shared" si="412"/>
        <v>233.6894648823303</v>
      </c>
      <c r="Z1753">
        <f t="shared" si="413"/>
        <v>102.11229000000002</v>
      </c>
      <c r="AA1753">
        <f t="shared" si="414"/>
        <v>8403.2218312901423</v>
      </c>
      <c r="AB1753">
        <f t="shared" si="415"/>
        <v>466.75507253086425</v>
      </c>
    </row>
    <row r="1754" spans="2:28" x14ac:dyDescent="0.55000000000000004">
      <c r="B1754" s="7" t="s">
        <v>40</v>
      </c>
      <c r="C1754" s="7">
        <v>1748</v>
      </c>
      <c r="D1754" s="7">
        <v>271</v>
      </c>
      <c r="E1754" s="13">
        <v>91</v>
      </c>
      <c r="F1754" s="16">
        <f t="shared" si="416"/>
        <v>-0.22222222222222143</v>
      </c>
      <c r="G1754" s="16">
        <f t="shared" si="419"/>
        <v>-0.79999999999999716</v>
      </c>
      <c r="I1754">
        <v>24.888888888888889</v>
      </c>
      <c r="J1754">
        <f t="shared" si="405"/>
        <v>332.70314432098769</v>
      </c>
      <c r="K1754">
        <f t="shared" si="406"/>
        <v>-52.201961111110926</v>
      </c>
      <c r="L1754">
        <f t="shared" si="407"/>
        <v>-162.96352234567721</v>
      </c>
      <c r="M1754">
        <f t="shared" si="408"/>
        <v>2.2586998765444264</v>
      </c>
      <c r="N1754">
        <f t="shared" si="409"/>
        <v>56.21653026066128</v>
      </c>
      <c r="O1754">
        <f t="shared" si="410"/>
        <v>56.21653026066128</v>
      </c>
      <c r="P1754">
        <f t="shared" si="417"/>
        <v>10926973.478730055</v>
      </c>
      <c r="Q1754">
        <f t="shared" si="418"/>
        <v>-2523695.4309096513</v>
      </c>
      <c r="S1754">
        <v>5.6216530260661278E-2</v>
      </c>
      <c r="T1754">
        <v>10926.973478730055</v>
      </c>
      <c r="U1754">
        <v>2523.6954309096513</v>
      </c>
      <c r="W1754">
        <v>2523695.4309096513</v>
      </c>
      <c r="X1754">
        <f t="shared" si="411"/>
        <v>-330.44444444444326</v>
      </c>
      <c r="Y1754">
        <f t="shared" si="412"/>
        <v>230.59085432098769</v>
      </c>
      <c r="Z1754">
        <f t="shared" si="413"/>
        <v>102.11229000000002</v>
      </c>
      <c r="AA1754">
        <f t="shared" si="414"/>
        <v>8403.278047820404</v>
      </c>
      <c r="AB1754">
        <f t="shared" si="415"/>
        <v>460.56612345679014</v>
      </c>
    </row>
    <row r="1755" spans="2:28" x14ac:dyDescent="0.55000000000000004">
      <c r="B1755" s="7" t="s">
        <v>40</v>
      </c>
      <c r="C1755" s="7">
        <v>1749</v>
      </c>
      <c r="D1755" s="7">
        <v>272</v>
      </c>
      <c r="E1755" s="13">
        <v>90.2</v>
      </c>
      <c r="F1755" s="16">
        <f t="shared" si="416"/>
        <v>-0.19444444444444522</v>
      </c>
      <c r="G1755" s="16">
        <f t="shared" si="419"/>
        <v>-0.70000000000000284</v>
      </c>
      <c r="I1755">
        <v>24.75</v>
      </c>
      <c r="J1755">
        <f t="shared" si="405"/>
        <v>330.13676636718753</v>
      </c>
      <c r="K1755">
        <f t="shared" si="406"/>
        <v>-45.676715972222404</v>
      </c>
      <c r="L1755">
        <f t="shared" si="407"/>
        <v>-103.57156696614754</v>
      </c>
      <c r="M1755">
        <f t="shared" si="408"/>
        <v>40.997877478297482</v>
      </c>
      <c r="N1755">
        <f t="shared" si="409"/>
        <v>1014.6974675878627</v>
      </c>
      <c r="O1755">
        <f t="shared" si="410"/>
        <v>1014.6974675878627</v>
      </c>
      <c r="P1755">
        <f t="shared" si="417"/>
        <v>10927988.176197642</v>
      </c>
      <c r="Q1755">
        <f t="shared" si="418"/>
        <v>-2523695.4309096513</v>
      </c>
      <c r="S1755">
        <v>1.0146974675878626</v>
      </c>
      <c r="T1755">
        <v>10927.988176197643</v>
      </c>
      <c r="U1755">
        <v>2523.6954309096513</v>
      </c>
      <c r="W1755">
        <v>2523695.4309096513</v>
      </c>
      <c r="X1755">
        <f t="shared" si="411"/>
        <v>-289.13888888889005</v>
      </c>
      <c r="Y1755">
        <f t="shared" si="412"/>
        <v>228.02447636718753</v>
      </c>
      <c r="Z1755">
        <f t="shared" si="413"/>
        <v>102.11229000000002</v>
      </c>
      <c r="AA1755">
        <f t="shared" si="414"/>
        <v>8404.2927452879921</v>
      </c>
      <c r="AB1755">
        <f t="shared" si="415"/>
        <v>455.44021874999999</v>
      </c>
    </row>
    <row r="1756" spans="2:28" x14ac:dyDescent="0.55000000000000004">
      <c r="B1756" s="7" t="s">
        <v>40</v>
      </c>
      <c r="C1756" s="7">
        <v>1750</v>
      </c>
      <c r="D1756" s="7">
        <v>273</v>
      </c>
      <c r="E1756" s="13">
        <v>89.6</v>
      </c>
      <c r="F1756" s="16">
        <f t="shared" si="416"/>
        <v>-0.15277777777777896</v>
      </c>
      <c r="G1756" s="16">
        <f t="shared" si="419"/>
        <v>-0.55000000000000426</v>
      </c>
      <c r="I1756">
        <v>24.611111111111111</v>
      </c>
      <c r="J1756">
        <f t="shared" si="405"/>
        <v>327.58474978973771</v>
      </c>
      <c r="K1756">
        <f t="shared" si="406"/>
        <v>-35.888848263889166</v>
      </c>
      <c r="L1756">
        <f t="shared" si="407"/>
        <v>-13.186083543598244</v>
      </c>
      <c r="M1756">
        <f t="shared" si="408"/>
        <v>100.40419423418041</v>
      </c>
      <c r="N1756">
        <f t="shared" si="409"/>
        <v>2471.0587803189956</v>
      </c>
      <c r="O1756">
        <f t="shared" si="410"/>
        <v>2471.0587803189956</v>
      </c>
      <c r="P1756">
        <f t="shared" si="417"/>
        <v>10930459.234977961</v>
      </c>
      <c r="Q1756">
        <f t="shared" si="418"/>
        <v>-2523695.4309096513</v>
      </c>
      <c r="S1756">
        <v>2.4710587803189954</v>
      </c>
      <c r="T1756">
        <v>10930.459234977961</v>
      </c>
      <c r="U1756">
        <v>2523.6954309096513</v>
      </c>
      <c r="W1756">
        <v>2523695.4309096513</v>
      </c>
      <c r="X1756">
        <f t="shared" si="411"/>
        <v>-227.18055555555731</v>
      </c>
      <c r="Y1756">
        <f t="shared" si="412"/>
        <v>225.47245978973768</v>
      </c>
      <c r="Z1756">
        <f t="shared" si="413"/>
        <v>102.11229000000002</v>
      </c>
      <c r="AA1756">
        <f t="shared" si="414"/>
        <v>8406.7638040683105</v>
      </c>
      <c r="AB1756">
        <f t="shared" si="415"/>
        <v>450.3429984567901</v>
      </c>
    </row>
    <row r="1757" spans="2:28" x14ac:dyDescent="0.55000000000000004">
      <c r="B1757" s="7" t="s">
        <v>40</v>
      </c>
      <c r="C1757" s="7">
        <v>1751</v>
      </c>
      <c r="D1757" s="7">
        <v>274</v>
      </c>
      <c r="E1757" s="13">
        <v>89.1</v>
      </c>
      <c r="F1757" s="16">
        <f t="shared" si="416"/>
        <v>-0.1388888888888889</v>
      </c>
      <c r="G1757" s="16">
        <f t="shared" si="419"/>
        <v>-0.5</v>
      </c>
      <c r="I1757">
        <v>24.472222222222221</v>
      </c>
      <c r="J1757">
        <f t="shared" si="405"/>
        <v>325.04709458863812</v>
      </c>
      <c r="K1757">
        <f t="shared" si="406"/>
        <v>-32.62622569444445</v>
      </c>
      <c r="L1757">
        <f t="shared" si="407"/>
        <v>15.255427921971418</v>
      </c>
      <c r="M1757">
        <f t="shared" si="408"/>
        <v>118.51931681086032</v>
      </c>
      <c r="N1757">
        <f t="shared" si="409"/>
        <v>2900.4310586213314</v>
      </c>
      <c r="O1757">
        <f t="shared" si="410"/>
        <v>2900.4310586213314</v>
      </c>
      <c r="P1757">
        <f t="shared" si="417"/>
        <v>10933359.666036582</v>
      </c>
      <c r="Q1757">
        <f t="shared" si="418"/>
        <v>-2523695.4309096513</v>
      </c>
      <c r="S1757">
        <v>2.9004310586213315</v>
      </c>
      <c r="T1757">
        <v>10933.359666036582</v>
      </c>
      <c r="U1757">
        <v>2523.6954309096513</v>
      </c>
      <c r="W1757">
        <v>2523695.4309096513</v>
      </c>
      <c r="X1757">
        <f t="shared" si="411"/>
        <v>-206.5277777777778</v>
      </c>
      <c r="Y1757">
        <f t="shared" si="412"/>
        <v>222.93480458863812</v>
      </c>
      <c r="Z1757">
        <f t="shared" si="413"/>
        <v>102.11229000000002</v>
      </c>
      <c r="AA1757">
        <f t="shared" si="414"/>
        <v>8409.6642351269311</v>
      </c>
      <c r="AB1757">
        <f t="shared" si="415"/>
        <v>445.27446257716042</v>
      </c>
    </row>
    <row r="1758" spans="2:28" x14ac:dyDescent="0.55000000000000004">
      <c r="B1758" s="7" t="s">
        <v>40</v>
      </c>
      <c r="C1758" s="7">
        <v>1752</v>
      </c>
      <c r="D1758" s="7">
        <v>275</v>
      </c>
      <c r="E1758" s="13">
        <v>88.6</v>
      </c>
      <c r="F1758" s="16">
        <f t="shared" si="416"/>
        <v>-0.1388888888888889</v>
      </c>
      <c r="G1758" s="16">
        <f t="shared" si="419"/>
        <v>-0.5</v>
      </c>
      <c r="I1758">
        <v>24.333333333333332</v>
      </c>
      <c r="J1758">
        <f t="shared" si="405"/>
        <v>322.52380076388891</v>
      </c>
      <c r="K1758">
        <f t="shared" si="406"/>
        <v>-32.62622569444445</v>
      </c>
      <c r="L1758">
        <f t="shared" si="407"/>
        <v>12.732134097222215</v>
      </c>
      <c r="M1758">
        <f t="shared" si="408"/>
        <v>115.99602298611111</v>
      </c>
      <c r="N1758">
        <f t="shared" si="409"/>
        <v>2822.5698926620371</v>
      </c>
      <c r="O1758">
        <f t="shared" si="410"/>
        <v>2822.5698926620371</v>
      </c>
      <c r="P1758">
        <f t="shared" si="417"/>
        <v>10936182.235929243</v>
      </c>
      <c r="Q1758">
        <f t="shared" si="418"/>
        <v>-2523695.4309096513</v>
      </c>
      <c r="S1758">
        <v>2.8225698926620373</v>
      </c>
      <c r="T1758">
        <v>10936.182235929244</v>
      </c>
      <c r="U1758">
        <v>2523.6954309096513</v>
      </c>
      <c r="W1758">
        <v>2523695.4309096513</v>
      </c>
      <c r="X1758">
        <f t="shared" si="411"/>
        <v>-206.5277777777778</v>
      </c>
      <c r="Y1758">
        <f t="shared" si="412"/>
        <v>220.41151076388891</v>
      </c>
      <c r="Z1758">
        <f t="shared" si="413"/>
        <v>102.11229000000002</v>
      </c>
      <c r="AA1758">
        <f t="shared" si="414"/>
        <v>8412.4868050195928</v>
      </c>
      <c r="AB1758">
        <f t="shared" si="415"/>
        <v>440.23461111111106</v>
      </c>
    </row>
    <row r="1759" spans="2:28" x14ac:dyDescent="0.55000000000000004">
      <c r="B1759" s="7" t="s">
        <v>40</v>
      </c>
      <c r="C1759" s="7">
        <v>1753</v>
      </c>
      <c r="D1759" s="7">
        <v>276</v>
      </c>
      <c r="E1759" s="13">
        <v>88.1</v>
      </c>
      <c r="F1759" s="16">
        <f t="shared" si="416"/>
        <v>-0.1388888888888889</v>
      </c>
      <c r="G1759" s="16">
        <f t="shared" si="419"/>
        <v>-0.5</v>
      </c>
      <c r="I1759">
        <v>24.194444444444443</v>
      </c>
      <c r="J1759">
        <f t="shared" si="405"/>
        <v>320.01486831548999</v>
      </c>
      <c r="K1759">
        <f t="shared" si="406"/>
        <v>-32.62622569444445</v>
      </c>
      <c r="L1759">
        <f t="shared" si="407"/>
        <v>10.223201648823292</v>
      </c>
      <c r="M1759">
        <f t="shared" si="408"/>
        <v>113.48709053771219</v>
      </c>
      <c r="N1759">
        <f t="shared" si="409"/>
        <v>2745.7571071763141</v>
      </c>
      <c r="O1759">
        <f t="shared" si="410"/>
        <v>2745.7571071763141</v>
      </c>
      <c r="P1759">
        <f t="shared" si="417"/>
        <v>10938927.993036419</v>
      </c>
      <c r="Q1759">
        <f t="shared" si="418"/>
        <v>-2523695.4309096513</v>
      </c>
      <c r="S1759">
        <v>2.7457571071763143</v>
      </c>
      <c r="T1759">
        <v>10938.927993036419</v>
      </c>
      <c r="U1759">
        <v>2523.6954309096513</v>
      </c>
      <c r="W1759">
        <v>2523695.4309096513</v>
      </c>
      <c r="X1759">
        <f t="shared" si="411"/>
        <v>-206.5277777777778</v>
      </c>
      <c r="Y1759">
        <f t="shared" si="412"/>
        <v>217.90257831548996</v>
      </c>
      <c r="Z1759">
        <f t="shared" si="413"/>
        <v>102.11229000000002</v>
      </c>
      <c r="AA1759">
        <f t="shared" si="414"/>
        <v>8415.2325621267682</v>
      </c>
      <c r="AB1759">
        <f t="shared" si="415"/>
        <v>435.22344405864192</v>
      </c>
    </row>
    <row r="1760" spans="2:28" x14ac:dyDescent="0.55000000000000004">
      <c r="B1760" s="7" t="s">
        <v>40</v>
      </c>
      <c r="C1760" s="7">
        <v>1754</v>
      </c>
      <c r="D1760" s="7">
        <v>277</v>
      </c>
      <c r="E1760" s="13">
        <v>87.6</v>
      </c>
      <c r="F1760" s="16">
        <f t="shared" si="416"/>
        <v>-0.1388888888888889</v>
      </c>
      <c r="G1760" s="16">
        <f t="shared" si="419"/>
        <v>-0.5</v>
      </c>
      <c r="I1760">
        <v>24.055555555555557</v>
      </c>
      <c r="J1760">
        <f t="shared" si="405"/>
        <v>317.52029724344141</v>
      </c>
      <c r="K1760">
        <f t="shared" si="406"/>
        <v>-32.62622569444445</v>
      </c>
      <c r="L1760">
        <f t="shared" si="407"/>
        <v>7.7286305767747052</v>
      </c>
      <c r="M1760">
        <f t="shared" si="408"/>
        <v>110.99251946566361</v>
      </c>
      <c r="N1760">
        <f t="shared" si="409"/>
        <v>2669.9867182573525</v>
      </c>
      <c r="O1760">
        <f t="shared" si="410"/>
        <v>2669.9867182573525</v>
      </c>
      <c r="P1760">
        <f t="shared" si="417"/>
        <v>10941597.979754677</v>
      </c>
      <c r="Q1760">
        <f t="shared" si="418"/>
        <v>-2523695.4309096513</v>
      </c>
      <c r="S1760">
        <v>2.6699867182573525</v>
      </c>
      <c r="T1760">
        <v>10941.597979754677</v>
      </c>
      <c r="U1760">
        <v>2523.6954309096513</v>
      </c>
      <c r="W1760">
        <v>2523695.4309096513</v>
      </c>
      <c r="X1760">
        <f t="shared" si="411"/>
        <v>-206.5277777777778</v>
      </c>
      <c r="Y1760">
        <f t="shared" si="412"/>
        <v>215.4080072434414</v>
      </c>
      <c r="Z1760">
        <f t="shared" si="413"/>
        <v>102.11229000000002</v>
      </c>
      <c r="AA1760">
        <f t="shared" si="414"/>
        <v>8417.9025488450261</v>
      </c>
      <c r="AB1760">
        <f t="shared" si="415"/>
        <v>430.24096141975315</v>
      </c>
    </row>
    <row r="1761" spans="2:28" x14ac:dyDescent="0.55000000000000004">
      <c r="B1761" s="7" t="s">
        <v>40</v>
      </c>
      <c r="C1761" s="7">
        <v>1755</v>
      </c>
      <c r="D1761" s="7">
        <v>278</v>
      </c>
      <c r="E1761" s="13">
        <v>87.1</v>
      </c>
      <c r="F1761" s="16">
        <f t="shared" si="416"/>
        <v>-0.1388888888888889</v>
      </c>
      <c r="G1761" s="16">
        <f t="shared" si="419"/>
        <v>-0.5</v>
      </c>
      <c r="I1761">
        <v>23.916666666666668</v>
      </c>
      <c r="J1761">
        <f t="shared" si="405"/>
        <v>315.0400875477431</v>
      </c>
      <c r="K1761">
        <f t="shared" si="406"/>
        <v>-32.62622569444445</v>
      </c>
      <c r="L1761">
        <f t="shared" si="407"/>
        <v>5.2484208810763988</v>
      </c>
      <c r="M1761">
        <f t="shared" si="408"/>
        <v>108.5123097699653</v>
      </c>
      <c r="N1761">
        <f t="shared" si="409"/>
        <v>2595.2527419983367</v>
      </c>
      <c r="O1761">
        <f t="shared" si="410"/>
        <v>2595.2527419983367</v>
      </c>
      <c r="P1761">
        <f t="shared" si="417"/>
        <v>10944193.232496675</v>
      </c>
      <c r="Q1761">
        <f t="shared" si="418"/>
        <v>-2523695.4309096513</v>
      </c>
      <c r="S1761">
        <v>2.5952527419983369</v>
      </c>
      <c r="T1761">
        <v>10944.193232496675</v>
      </c>
      <c r="U1761">
        <v>2523.6954309096513</v>
      </c>
      <c r="W1761">
        <v>2523695.4309096513</v>
      </c>
      <c r="X1761">
        <f t="shared" si="411"/>
        <v>-206.5277777777778</v>
      </c>
      <c r="Y1761">
        <f t="shared" si="412"/>
        <v>212.92779754774307</v>
      </c>
      <c r="Z1761">
        <f t="shared" si="413"/>
        <v>102.11229000000002</v>
      </c>
      <c r="AA1761">
        <f t="shared" si="414"/>
        <v>8420.4978015870238</v>
      </c>
      <c r="AB1761">
        <f t="shared" si="415"/>
        <v>425.28716319444442</v>
      </c>
    </row>
    <row r="1762" spans="2:28" x14ac:dyDescent="0.55000000000000004">
      <c r="B1762" s="7" t="s">
        <v>40</v>
      </c>
      <c r="C1762" s="7">
        <v>1756</v>
      </c>
      <c r="D1762" s="7">
        <v>279</v>
      </c>
      <c r="E1762" s="13">
        <v>86.6</v>
      </c>
      <c r="F1762" s="16">
        <f t="shared" si="416"/>
        <v>-0.1388888888888889</v>
      </c>
      <c r="G1762" s="16">
        <f t="shared" si="419"/>
        <v>-0.5</v>
      </c>
      <c r="I1762">
        <v>23.75</v>
      </c>
      <c r="J1762">
        <f t="shared" si="405"/>
        <v>312.08279292968751</v>
      </c>
      <c r="K1762">
        <f t="shared" si="406"/>
        <v>-32.62622569444445</v>
      </c>
      <c r="L1762">
        <f t="shared" si="407"/>
        <v>2.2911262630208142</v>
      </c>
      <c r="M1762">
        <f t="shared" si="408"/>
        <v>105.55501515190971</v>
      </c>
      <c r="N1762">
        <f t="shared" si="409"/>
        <v>2506.9316098578556</v>
      </c>
      <c r="O1762">
        <f t="shared" si="410"/>
        <v>2506.9316098578556</v>
      </c>
      <c r="P1762">
        <f t="shared" si="417"/>
        <v>10946700.164106533</v>
      </c>
      <c r="Q1762">
        <f t="shared" si="418"/>
        <v>-2523695.4309096513</v>
      </c>
      <c r="S1762">
        <v>2.5069316098578556</v>
      </c>
      <c r="T1762">
        <v>10946.700164106533</v>
      </c>
      <c r="U1762">
        <v>2523.6954309096513</v>
      </c>
      <c r="W1762">
        <v>2523695.4309096513</v>
      </c>
      <c r="X1762">
        <f t="shared" si="411"/>
        <v>-206.5277777777778</v>
      </c>
      <c r="Y1762">
        <f t="shared" si="412"/>
        <v>209.97050292968751</v>
      </c>
      <c r="Z1762">
        <f t="shared" si="413"/>
        <v>102.11229000000002</v>
      </c>
      <c r="AA1762">
        <f t="shared" si="414"/>
        <v>8423.0047331968817</v>
      </c>
      <c r="AB1762">
        <f t="shared" si="415"/>
        <v>419.38046874999998</v>
      </c>
    </row>
    <row r="1763" spans="2:28" x14ac:dyDescent="0.55000000000000004">
      <c r="B1763" s="7" t="s">
        <v>40</v>
      </c>
      <c r="C1763" s="7">
        <v>1757</v>
      </c>
      <c r="D1763" s="7">
        <v>280</v>
      </c>
      <c r="E1763" s="13">
        <v>86.1</v>
      </c>
      <c r="F1763" s="16">
        <f t="shared" si="416"/>
        <v>-0.15277777777777699</v>
      </c>
      <c r="G1763" s="16">
        <f t="shared" si="419"/>
        <v>-0.54999999999999716</v>
      </c>
      <c r="I1763">
        <v>23.611111111111111</v>
      </c>
      <c r="J1763">
        <f t="shared" si="405"/>
        <v>309.6341782619599</v>
      </c>
      <c r="K1763">
        <f t="shared" si="406"/>
        <v>-35.888848263888704</v>
      </c>
      <c r="L1763">
        <f t="shared" si="407"/>
        <v>-31.136655071371663</v>
      </c>
      <c r="M1763">
        <f t="shared" si="408"/>
        <v>82.453622706405525</v>
      </c>
      <c r="N1763">
        <f t="shared" si="409"/>
        <v>1946.8216472345748</v>
      </c>
      <c r="O1763">
        <f t="shared" si="410"/>
        <v>1946.8216472345748</v>
      </c>
      <c r="P1763">
        <f t="shared" si="417"/>
        <v>10948646.985753767</v>
      </c>
      <c r="Q1763">
        <f t="shared" si="418"/>
        <v>-2523695.4309096513</v>
      </c>
      <c r="S1763">
        <v>1.946821647234575</v>
      </c>
      <c r="T1763">
        <v>10948.646985753767</v>
      </c>
      <c r="U1763">
        <v>2523.6954309096513</v>
      </c>
      <c r="W1763">
        <v>2523695.4309096513</v>
      </c>
      <c r="X1763">
        <f t="shared" si="411"/>
        <v>-227.18055555555438</v>
      </c>
      <c r="Y1763">
        <f t="shared" si="412"/>
        <v>207.52188826195987</v>
      </c>
      <c r="Z1763">
        <f t="shared" si="413"/>
        <v>102.11229000000002</v>
      </c>
      <c r="AA1763">
        <f t="shared" si="414"/>
        <v>8424.9515548441159</v>
      </c>
      <c r="AB1763">
        <f t="shared" si="415"/>
        <v>414.48977623456784</v>
      </c>
    </row>
    <row r="1764" spans="2:28" x14ac:dyDescent="0.55000000000000004">
      <c r="B1764" s="7" t="s">
        <v>40</v>
      </c>
      <c r="C1764" s="7">
        <v>1758</v>
      </c>
      <c r="D1764" s="7">
        <v>281</v>
      </c>
      <c r="E1764" s="13">
        <v>85.5</v>
      </c>
      <c r="F1764" s="16">
        <f t="shared" si="416"/>
        <v>-0.15277777777777699</v>
      </c>
      <c r="G1764" s="16">
        <f t="shared" si="419"/>
        <v>-0.54999999999999716</v>
      </c>
      <c r="I1764">
        <v>23.444444444444443</v>
      </c>
      <c r="J1764">
        <f t="shared" si="405"/>
        <v>306.71479767746916</v>
      </c>
      <c r="K1764">
        <f t="shared" si="406"/>
        <v>-35.888848263888704</v>
      </c>
      <c r="L1764">
        <f t="shared" si="407"/>
        <v>-34.056035655862402</v>
      </c>
      <c r="M1764">
        <f t="shared" si="408"/>
        <v>79.534242121914787</v>
      </c>
      <c r="N1764">
        <f t="shared" si="409"/>
        <v>1864.6361208582243</v>
      </c>
      <c r="O1764">
        <f t="shared" si="410"/>
        <v>1864.6361208582243</v>
      </c>
      <c r="P1764">
        <f t="shared" si="417"/>
        <v>10950511.621874625</v>
      </c>
      <c r="Q1764">
        <f t="shared" si="418"/>
        <v>-2523695.4309096513</v>
      </c>
      <c r="S1764">
        <v>1.8646361208582243</v>
      </c>
      <c r="T1764">
        <v>10950.511621874624</v>
      </c>
      <c r="U1764">
        <v>2523.6954309096513</v>
      </c>
      <c r="W1764">
        <v>2523695.4309096513</v>
      </c>
      <c r="X1764">
        <f t="shared" si="411"/>
        <v>-227.18055555555438</v>
      </c>
      <c r="Y1764">
        <f t="shared" si="412"/>
        <v>204.60250767746913</v>
      </c>
      <c r="Z1764">
        <f t="shared" si="413"/>
        <v>102.11229000000002</v>
      </c>
      <c r="AA1764">
        <f t="shared" si="414"/>
        <v>8426.8161909649734</v>
      </c>
      <c r="AB1764">
        <f t="shared" si="415"/>
        <v>408.65880864197527</v>
      </c>
    </row>
    <row r="1765" spans="2:28" x14ac:dyDescent="0.55000000000000004">
      <c r="B1765" s="7" t="s">
        <v>40</v>
      </c>
      <c r="C1765" s="7">
        <v>1759</v>
      </c>
      <c r="D1765" s="7">
        <v>282</v>
      </c>
      <c r="E1765" s="13">
        <v>85</v>
      </c>
      <c r="F1765" s="16">
        <f t="shared" si="416"/>
        <v>-0.15277777777777699</v>
      </c>
      <c r="G1765" s="16">
        <f t="shared" si="419"/>
        <v>-0.54999999999999716</v>
      </c>
      <c r="I1765">
        <v>23.277777777777779</v>
      </c>
      <c r="J1765">
        <f t="shared" si="405"/>
        <v>303.81609747492286</v>
      </c>
      <c r="K1765">
        <f t="shared" si="406"/>
        <v>-35.888848263888704</v>
      </c>
      <c r="L1765">
        <f t="shared" si="407"/>
        <v>-36.954735858408711</v>
      </c>
      <c r="M1765">
        <f t="shared" si="408"/>
        <v>76.635541919368478</v>
      </c>
      <c r="N1765">
        <f t="shared" si="409"/>
        <v>1783.905114678633</v>
      </c>
      <c r="O1765">
        <f t="shared" si="410"/>
        <v>1783.905114678633</v>
      </c>
      <c r="P1765">
        <f t="shared" si="417"/>
        <v>10952295.526989304</v>
      </c>
      <c r="Q1765">
        <f t="shared" si="418"/>
        <v>-2523695.4309096513</v>
      </c>
      <c r="S1765">
        <v>1.7839051146786331</v>
      </c>
      <c r="T1765">
        <v>10952.295526989305</v>
      </c>
      <c r="U1765">
        <v>2523.6954309096513</v>
      </c>
      <c r="W1765">
        <v>2523695.4309096513</v>
      </c>
      <c r="X1765">
        <f t="shared" si="411"/>
        <v>-227.18055555555438</v>
      </c>
      <c r="Y1765">
        <f t="shared" si="412"/>
        <v>201.70380747492285</v>
      </c>
      <c r="Z1765">
        <f t="shared" si="413"/>
        <v>102.11229000000002</v>
      </c>
      <c r="AA1765">
        <f t="shared" si="414"/>
        <v>8428.6000960796537</v>
      </c>
      <c r="AB1765">
        <f t="shared" si="415"/>
        <v>402.86914660493829</v>
      </c>
    </row>
    <row r="1766" spans="2:28" x14ac:dyDescent="0.55000000000000004">
      <c r="B1766" s="7" t="s">
        <v>40</v>
      </c>
      <c r="C1766" s="7">
        <v>1760</v>
      </c>
      <c r="D1766" s="7">
        <v>283</v>
      </c>
      <c r="E1766" s="13">
        <v>84.4</v>
      </c>
      <c r="F1766" s="16">
        <f t="shared" si="416"/>
        <v>-0.16666666666666705</v>
      </c>
      <c r="G1766" s="16">
        <f t="shared" si="419"/>
        <v>-0.60000000000000142</v>
      </c>
      <c r="I1766">
        <v>23.111111111111111</v>
      </c>
      <c r="J1766">
        <f t="shared" si="405"/>
        <v>300.93807765432103</v>
      </c>
      <c r="K1766">
        <f t="shared" si="406"/>
        <v>-39.151470833333427</v>
      </c>
      <c r="L1766">
        <f t="shared" si="407"/>
        <v>-70.811922345679832</v>
      </c>
      <c r="M1766">
        <f t="shared" si="408"/>
        <v>53.104744320987123</v>
      </c>
      <c r="N1766">
        <f t="shared" si="409"/>
        <v>1227.3096465294802</v>
      </c>
      <c r="O1766">
        <f t="shared" si="410"/>
        <v>1227.3096465294802</v>
      </c>
      <c r="P1766">
        <f t="shared" si="417"/>
        <v>10953522.836635834</v>
      </c>
      <c r="Q1766">
        <f t="shared" si="418"/>
        <v>-2523695.4309096513</v>
      </c>
      <c r="S1766">
        <v>1.2273096465294802</v>
      </c>
      <c r="T1766">
        <v>10953.522836635833</v>
      </c>
      <c r="U1766">
        <v>2523.6954309096513</v>
      </c>
      <c r="W1766">
        <v>2523695.4309096513</v>
      </c>
      <c r="X1766">
        <f t="shared" si="411"/>
        <v>-247.83333333333391</v>
      </c>
      <c r="Y1766">
        <f t="shared" si="412"/>
        <v>198.825787654321</v>
      </c>
      <c r="Z1766">
        <f t="shared" si="413"/>
        <v>102.11229000000002</v>
      </c>
      <c r="AA1766">
        <f t="shared" si="414"/>
        <v>8429.8274057261824</v>
      </c>
      <c r="AB1766">
        <f t="shared" si="415"/>
        <v>397.1207901234568</v>
      </c>
    </row>
    <row r="1767" spans="2:28" x14ac:dyDescent="0.55000000000000004">
      <c r="B1767" s="7" t="s">
        <v>40</v>
      </c>
      <c r="C1767" s="7">
        <v>1761</v>
      </c>
      <c r="D1767" s="7">
        <v>284</v>
      </c>
      <c r="E1767" s="13">
        <v>83.8</v>
      </c>
      <c r="F1767" s="16">
        <f t="shared" si="416"/>
        <v>-0.16666666666666705</v>
      </c>
      <c r="G1767" s="16">
        <f t="shared" si="419"/>
        <v>-0.60000000000000142</v>
      </c>
      <c r="I1767">
        <v>22.944444444444443</v>
      </c>
      <c r="J1767">
        <f t="shared" si="405"/>
        <v>298.08073821566359</v>
      </c>
      <c r="K1767">
        <f t="shared" si="406"/>
        <v>-39.151470833333427</v>
      </c>
      <c r="L1767">
        <f t="shared" si="407"/>
        <v>-73.66926178433728</v>
      </c>
      <c r="M1767">
        <f t="shared" si="408"/>
        <v>50.247404882329676</v>
      </c>
      <c r="N1767">
        <f t="shared" si="409"/>
        <v>1152.8987898001196</v>
      </c>
      <c r="O1767">
        <f t="shared" si="410"/>
        <v>1152.8987898001196</v>
      </c>
      <c r="P1767">
        <f t="shared" si="417"/>
        <v>10954675.735425634</v>
      </c>
      <c r="Q1767">
        <f t="shared" si="418"/>
        <v>-2523695.4309096513</v>
      </c>
      <c r="S1767">
        <v>1.1528987898001197</v>
      </c>
      <c r="T1767">
        <v>10954.675735425635</v>
      </c>
      <c r="U1767">
        <v>2523.6954309096513</v>
      </c>
      <c r="W1767">
        <v>2523695.4309096513</v>
      </c>
      <c r="X1767">
        <f t="shared" si="411"/>
        <v>-247.83333333333391</v>
      </c>
      <c r="Y1767">
        <f t="shared" si="412"/>
        <v>195.96844821566359</v>
      </c>
      <c r="Z1767">
        <f t="shared" si="413"/>
        <v>102.11229000000002</v>
      </c>
      <c r="AA1767">
        <f t="shared" si="414"/>
        <v>8430.9803045159842</v>
      </c>
      <c r="AB1767">
        <f t="shared" si="415"/>
        <v>391.41373919753079</v>
      </c>
    </row>
    <row r="1768" spans="2:28" x14ac:dyDescent="0.55000000000000004">
      <c r="B1768" s="7" t="s">
        <v>40</v>
      </c>
      <c r="C1768" s="7">
        <v>1762</v>
      </c>
      <c r="D1768" s="7">
        <v>285</v>
      </c>
      <c r="E1768" s="13">
        <v>83.2</v>
      </c>
      <c r="F1768" s="16">
        <f t="shared" si="416"/>
        <v>-0.16666666666666705</v>
      </c>
      <c r="G1768" s="16">
        <f t="shared" si="419"/>
        <v>-0.60000000000000142</v>
      </c>
      <c r="I1768">
        <v>22.777777777777779</v>
      </c>
      <c r="J1768">
        <f t="shared" si="405"/>
        <v>295.24407915895068</v>
      </c>
      <c r="K1768">
        <f t="shared" si="406"/>
        <v>-39.151470833333427</v>
      </c>
      <c r="L1768">
        <f t="shared" si="407"/>
        <v>-76.505920841050184</v>
      </c>
      <c r="M1768">
        <f t="shared" si="408"/>
        <v>47.410745825616772</v>
      </c>
      <c r="N1768">
        <f t="shared" si="409"/>
        <v>1079.9114326946042</v>
      </c>
      <c r="O1768">
        <f t="shared" si="410"/>
        <v>1079.9114326946042</v>
      </c>
      <c r="P1768">
        <f t="shared" si="417"/>
        <v>10955755.646858329</v>
      </c>
      <c r="Q1768">
        <f t="shared" si="418"/>
        <v>-2523695.4309096513</v>
      </c>
      <c r="S1768">
        <v>1.0799114326946042</v>
      </c>
      <c r="T1768">
        <v>10955.75564685833</v>
      </c>
      <c r="U1768">
        <v>2523.6954309096513</v>
      </c>
      <c r="W1768">
        <v>2523695.4309096513</v>
      </c>
      <c r="X1768">
        <f t="shared" si="411"/>
        <v>-247.83333333333391</v>
      </c>
      <c r="Y1768">
        <f t="shared" si="412"/>
        <v>193.13178915895068</v>
      </c>
      <c r="Z1768">
        <f t="shared" si="413"/>
        <v>102.11229000000002</v>
      </c>
      <c r="AA1768">
        <f t="shared" si="414"/>
        <v>8432.0602159486789</v>
      </c>
      <c r="AB1768">
        <f t="shared" si="415"/>
        <v>385.74799382716054</v>
      </c>
    </row>
    <row r="1769" spans="2:28" x14ac:dyDescent="0.55000000000000004">
      <c r="B1769" s="7" t="s">
        <v>40</v>
      </c>
      <c r="C1769" s="7">
        <v>1763</v>
      </c>
      <c r="D1769" s="7">
        <v>286</v>
      </c>
      <c r="E1769" s="13">
        <v>82.6</v>
      </c>
      <c r="F1769" s="16">
        <f t="shared" si="416"/>
        <v>-0.16666666666666705</v>
      </c>
      <c r="G1769" s="16">
        <f t="shared" si="419"/>
        <v>-0.60000000000000142</v>
      </c>
      <c r="I1769">
        <v>22.583333333333332</v>
      </c>
      <c r="J1769">
        <f t="shared" si="405"/>
        <v>291.9607812977431</v>
      </c>
      <c r="K1769">
        <f t="shared" si="406"/>
        <v>-39.151470833333427</v>
      </c>
      <c r="L1769">
        <f t="shared" si="407"/>
        <v>-79.78921870225777</v>
      </c>
      <c r="M1769">
        <f t="shared" si="408"/>
        <v>44.127447964409185</v>
      </c>
      <c r="N1769">
        <f t="shared" si="409"/>
        <v>996.54486652957405</v>
      </c>
      <c r="O1769">
        <f t="shared" si="410"/>
        <v>996.54486652957405</v>
      </c>
      <c r="P1769">
        <f t="shared" si="417"/>
        <v>10956752.191724859</v>
      </c>
      <c r="Q1769">
        <f t="shared" si="418"/>
        <v>-2523695.4309096513</v>
      </c>
      <c r="S1769">
        <v>0.99654486652957408</v>
      </c>
      <c r="T1769">
        <v>10956.75219172486</v>
      </c>
      <c r="U1769">
        <v>2523.6954309096513</v>
      </c>
      <c r="W1769">
        <v>2523695.4309096513</v>
      </c>
      <c r="X1769">
        <f t="shared" si="411"/>
        <v>-247.83333333333391</v>
      </c>
      <c r="Y1769">
        <f t="shared" si="412"/>
        <v>189.84849129774307</v>
      </c>
      <c r="Z1769">
        <f t="shared" si="413"/>
        <v>102.11229000000002</v>
      </c>
      <c r="AA1769">
        <f t="shared" si="414"/>
        <v>8433.0567608152087</v>
      </c>
      <c r="AB1769">
        <f t="shared" si="415"/>
        <v>379.19016319444444</v>
      </c>
    </row>
    <row r="1770" spans="2:28" x14ac:dyDescent="0.55000000000000004">
      <c r="B1770" s="7" t="s">
        <v>40</v>
      </c>
      <c r="C1770" s="7">
        <v>1764</v>
      </c>
      <c r="D1770" s="7">
        <v>287</v>
      </c>
      <c r="E1770" s="13">
        <v>82</v>
      </c>
      <c r="F1770" s="16">
        <f t="shared" si="416"/>
        <v>-0.18055555555555516</v>
      </c>
      <c r="G1770" s="16">
        <f t="shared" si="419"/>
        <v>-0.64999999999999858</v>
      </c>
      <c r="I1770">
        <v>22.333333333333332</v>
      </c>
      <c r="J1770">
        <f t="shared" si="405"/>
        <v>287.78075909722224</v>
      </c>
      <c r="K1770">
        <f t="shared" si="406"/>
        <v>-42.414093402777688</v>
      </c>
      <c r="L1770">
        <f t="shared" si="407"/>
        <v>-114.94840756944353</v>
      </c>
      <c r="M1770">
        <f t="shared" si="408"/>
        <v>19.294647986111727</v>
      </c>
      <c r="N1770">
        <f t="shared" si="409"/>
        <v>430.9138050231619</v>
      </c>
      <c r="O1770">
        <f t="shared" si="410"/>
        <v>430.9138050231619</v>
      </c>
      <c r="P1770">
        <f t="shared" si="417"/>
        <v>10957183.105529882</v>
      </c>
      <c r="Q1770">
        <f t="shared" si="418"/>
        <v>-2523695.4309096513</v>
      </c>
      <c r="S1770">
        <v>0.4309138050231619</v>
      </c>
      <c r="T1770">
        <v>10957.183105529883</v>
      </c>
      <c r="U1770">
        <v>2523.6954309096513</v>
      </c>
      <c r="W1770">
        <v>2523695.4309096513</v>
      </c>
      <c r="X1770">
        <f t="shared" si="411"/>
        <v>-268.48611111111052</v>
      </c>
      <c r="Y1770">
        <f t="shared" si="412"/>
        <v>185.66846909722221</v>
      </c>
      <c r="Z1770">
        <f t="shared" si="413"/>
        <v>102.11229000000002</v>
      </c>
      <c r="AA1770">
        <f t="shared" si="414"/>
        <v>8433.4876746202317</v>
      </c>
      <c r="AB1770">
        <f t="shared" si="415"/>
        <v>370.84127777777775</v>
      </c>
    </row>
    <row r="1771" spans="2:28" x14ac:dyDescent="0.55000000000000004">
      <c r="B1771" s="7" t="s">
        <v>40</v>
      </c>
      <c r="C1771" s="7">
        <v>1765</v>
      </c>
      <c r="D1771" s="7">
        <v>288</v>
      </c>
      <c r="E1771" s="13">
        <v>81.3</v>
      </c>
      <c r="F1771" s="16">
        <f t="shared" si="416"/>
        <v>-0.22222222222222143</v>
      </c>
      <c r="G1771" s="16">
        <f t="shared" si="419"/>
        <v>-0.79999999999999716</v>
      </c>
      <c r="I1771">
        <v>21.972222222222221</v>
      </c>
      <c r="J1771">
        <f t="shared" si="405"/>
        <v>281.82509632474921</v>
      </c>
      <c r="K1771">
        <f t="shared" si="406"/>
        <v>-52.201961111110926</v>
      </c>
      <c r="L1771">
        <f t="shared" si="407"/>
        <v>-213.84157034191568</v>
      </c>
      <c r="M1771">
        <f t="shared" si="408"/>
        <v>-48.619348119694052</v>
      </c>
      <c r="N1771">
        <f t="shared" si="409"/>
        <v>-1068.2751211854998</v>
      </c>
      <c r="O1771">
        <f t="shared" si="410"/>
        <v>-1068.2751211854998</v>
      </c>
      <c r="P1771">
        <f t="shared" si="417"/>
        <v>10957183.105529882</v>
      </c>
      <c r="Q1771">
        <f t="shared" si="418"/>
        <v>-2524763.7060308368</v>
      </c>
      <c r="S1771">
        <v>-1.0682751211854997</v>
      </c>
      <c r="T1771">
        <v>10957.183105529883</v>
      </c>
      <c r="U1771">
        <v>2524.7637060308371</v>
      </c>
      <c r="W1771">
        <v>2524763.7060308368</v>
      </c>
      <c r="X1771">
        <f t="shared" si="411"/>
        <v>-330.44444444444326</v>
      </c>
      <c r="Y1771">
        <f t="shared" si="412"/>
        <v>179.71280632474921</v>
      </c>
      <c r="Z1771">
        <f t="shared" si="413"/>
        <v>102.11229000000002</v>
      </c>
      <c r="AA1771">
        <f t="shared" si="414"/>
        <v>8432.4193994990455</v>
      </c>
      <c r="AB1771">
        <f t="shared" si="415"/>
        <v>358.94585146604931</v>
      </c>
    </row>
    <row r="1772" spans="2:28" x14ac:dyDescent="0.55000000000000004">
      <c r="B1772" s="7" t="s">
        <v>40</v>
      </c>
      <c r="C1772" s="7">
        <v>1766</v>
      </c>
      <c r="D1772" s="7">
        <v>289</v>
      </c>
      <c r="E1772" s="13">
        <v>80.400000000000006</v>
      </c>
      <c r="F1772" s="16">
        <f t="shared" si="416"/>
        <v>-0.30555555555555597</v>
      </c>
      <c r="G1772" s="16">
        <f t="shared" si="419"/>
        <v>-1.1000000000000014</v>
      </c>
      <c r="I1772">
        <v>21.5</v>
      </c>
      <c r="J1772">
        <f t="shared" si="405"/>
        <v>274.18340796875003</v>
      </c>
      <c r="K1772">
        <f t="shared" si="406"/>
        <v>-71.777696527777877</v>
      </c>
      <c r="L1772">
        <f t="shared" si="407"/>
        <v>-407.35825869791756</v>
      </c>
      <c r="M1772">
        <f t="shared" si="408"/>
        <v>-180.17770314236168</v>
      </c>
      <c r="N1772">
        <f t="shared" si="409"/>
        <v>-3873.8206175607761</v>
      </c>
      <c r="O1772">
        <f t="shared" si="410"/>
        <v>-3873.8206175607761</v>
      </c>
      <c r="P1772">
        <f t="shared" si="417"/>
        <v>10957183.105529882</v>
      </c>
      <c r="Q1772">
        <f t="shared" si="418"/>
        <v>-2528637.5266483976</v>
      </c>
      <c r="S1772">
        <v>-3.8738206175607761</v>
      </c>
      <c r="T1772">
        <v>10957.183105529883</v>
      </c>
      <c r="U1772">
        <v>2528.6375266483974</v>
      </c>
      <c r="W1772">
        <v>2528637.5266483976</v>
      </c>
      <c r="X1772">
        <f t="shared" si="411"/>
        <v>-454.36111111111171</v>
      </c>
      <c r="Y1772">
        <f t="shared" si="412"/>
        <v>172.07111796875</v>
      </c>
      <c r="Z1772">
        <f t="shared" si="413"/>
        <v>102.11229000000002</v>
      </c>
      <c r="AA1772">
        <f t="shared" si="414"/>
        <v>8428.5455788814852</v>
      </c>
      <c r="AB1772">
        <f t="shared" si="415"/>
        <v>343.68287500000002</v>
      </c>
    </row>
    <row r="1773" spans="2:28" x14ac:dyDescent="0.55000000000000004">
      <c r="B1773" s="7" t="s">
        <v>40</v>
      </c>
      <c r="C1773" s="7">
        <v>1767</v>
      </c>
      <c r="D1773" s="7">
        <v>290</v>
      </c>
      <c r="E1773" s="13">
        <v>79.099999999999994</v>
      </c>
      <c r="F1773" s="16">
        <f t="shared" si="416"/>
        <v>-0.41666666666666663</v>
      </c>
      <c r="G1773" s="16">
        <f t="shared" si="419"/>
        <v>-1.5</v>
      </c>
      <c r="I1773">
        <v>20.861111111111111</v>
      </c>
      <c r="J1773">
        <f t="shared" si="405"/>
        <v>264.1089024590085</v>
      </c>
      <c r="K1773">
        <f t="shared" si="406"/>
        <v>-97.878677083333329</v>
      </c>
      <c r="L1773">
        <f t="shared" si="407"/>
        <v>-665.26609754099138</v>
      </c>
      <c r="M1773">
        <f t="shared" si="408"/>
        <v>-355.47443087432475</v>
      </c>
      <c r="N1773">
        <f t="shared" si="409"/>
        <v>-7415.5915996282747</v>
      </c>
      <c r="O1773">
        <f t="shared" si="410"/>
        <v>-7415.5915996282747</v>
      </c>
      <c r="P1773">
        <f t="shared" si="417"/>
        <v>10957183.105529882</v>
      </c>
      <c r="Q1773">
        <f t="shared" si="418"/>
        <v>-2536053.1182480259</v>
      </c>
      <c r="S1773">
        <v>-7.4155915996282751</v>
      </c>
      <c r="T1773">
        <v>10957.183105529883</v>
      </c>
      <c r="U1773">
        <v>2536.0531182480258</v>
      </c>
      <c r="W1773">
        <v>2536053.1182480259</v>
      </c>
      <c r="X1773">
        <f t="shared" si="411"/>
        <v>-619.58333333333326</v>
      </c>
      <c r="Y1773">
        <f t="shared" si="412"/>
        <v>161.9966124590085</v>
      </c>
      <c r="Z1773">
        <f t="shared" si="413"/>
        <v>102.11229000000002</v>
      </c>
      <c r="AA1773">
        <f t="shared" si="414"/>
        <v>8421.1299872818563</v>
      </c>
      <c r="AB1773">
        <f t="shared" si="415"/>
        <v>323.56075887345679</v>
      </c>
    </row>
    <row r="1774" spans="2:28" x14ac:dyDescent="0.55000000000000004">
      <c r="B1774" s="7" t="s">
        <v>40</v>
      </c>
      <c r="C1774" s="7">
        <v>1768</v>
      </c>
      <c r="D1774" s="7">
        <v>291</v>
      </c>
      <c r="E1774" s="13">
        <v>77.400000000000006</v>
      </c>
      <c r="F1774" s="16">
        <f t="shared" si="416"/>
        <v>-0.55555555555555558</v>
      </c>
      <c r="G1774" s="16">
        <f t="shared" si="419"/>
        <v>-2</v>
      </c>
      <c r="I1774">
        <v>20.083333333333332</v>
      </c>
      <c r="J1774">
        <f t="shared" si="405"/>
        <v>252.25444796440974</v>
      </c>
      <c r="K1774">
        <f t="shared" si="406"/>
        <v>-130.5049027777778</v>
      </c>
      <c r="L1774">
        <f t="shared" si="407"/>
        <v>-986.91221870225718</v>
      </c>
      <c r="M1774">
        <f t="shared" si="408"/>
        <v>-573.85666314670152</v>
      </c>
      <c r="N1774">
        <f t="shared" si="409"/>
        <v>-11524.954651529588</v>
      </c>
      <c r="O1774">
        <f t="shared" si="410"/>
        <v>-11524.954651529588</v>
      </c>
      <c r="P1774">
        <f t="shared" si="417"/>
        <v>10957183.105529882</v>
      </c>
      <c r="Q1774">
        <f t="shared" si="418"/>
        <v>-2547578.0728995553</v>
      </c>
      <c r="S1774">
        <v>-11.524954651529589</v>
      </c>
      <c r="T1774">
        <v>10957.183105529883</v>
      </c>
      <c r="U1774">
        <v>2547.5780728995555</v>
      </c>
      <c r="W1774">
        <v>2547578.0728995553</v>
      </c>
      <c r="X1774">
        <f t="shared" si="411"/>
        <v>-826.1111111111112</v>
      </c>
      <c r="Y1774">
        <f t="shared" si="412"/>
        <v>150.14215796440971</v>
      </c>
      <c r="Z1774">
        <f t="shared" si="413"/>
        <v>102.11229000000002</v>
      </c>
      <c r="AA1774">
        <f t="shared" si="414"/>
        <v>8409.6050326303266</v>
      </c>
      <c r="AB1774">
        <f t="shared" si="415"/>
        <v>299.88349652777777</v>
      </c>
    </row>
    <row r="1775" spans="2:28" x14ac:dyDescent="0.55000000000000004">
      <c r="B1775" s="7" t="s">
        <v>40</v>
      </c>
      <c r="C1775" s="7">
        <v>1769</v>
      </c>
      <c r="D1775" s="7">
        <v>292</v>
      </c>
      <c r="E1775" s="13">
        <v>75.099999999999994</v>
      </c>
      <c r="F1775" s="16">
        <f t="shared" si="416"/>
        <v>-0.70833333333333448</v>
      </c>
      <c r="G1775" s="16">
        <f t="shared" si="419"/>
        <v>-2.5500000000000043</v>
      </c>
      <c r="I1775">
        <v>19.194444444444443</v>
      </c>
      <c r="J1775">
        <f t="shared" si="405"/>
        <v>239.25797682243444</v>
      </c>
      <c r="K1775">
        <f t="shared" si="406"/>
        <v>-166.39375104166695</v>
      </c>
      <c r="L1775">
        <f t="shared" si="407"/>
        <v>-1340.6795231775682</v>
      </c>
      <c r="M1775">
        <f t="shared" si="408"/>
        <v>-814.03368984423389</v>
      </c>
      <c r="N1775">
        <f t="shared" si="409"/>
        <v>-15624.924435621266</v>
      </c>
      <c r="O1775">
        <f t="shared" si="410"/>
        <v>-15624.924435621266</v>
      </c>
      <c r="P1775">
        <f t="shared" si="417"/>
        <v>10957183.105529882</v>
      </c>
      <c r="Q1775">
        <f t="shared" si="418"/>
        <v>-2563202.9973351764</v>
      </c>
      <c r="S1775">
        <v>-15.624924435621265</v>
      </c>
      <c r="T1775">
        <v>10957.183105529883</v>
      </c>
      <c r="U1775">
        <v>2563.2029973351764</v>
      </c>
      <c r="W1775">
        <v>2563202.9973351764</v>
      </c>
      <c r="X1775">
        <f t="shared" si="411"/>
        <v>-1053.2916666666683</v>
      </c>
      <c r="Y1775">
        <f t="shared" si="412"/>
        <v>137.14568682243441</v>
      </c>
      <c r="Z1775">
        <f t="shared" si="413"/>
        <v>102.11229000000002</v>
      </c>
      <c r="AA1775">
        <f t="shared" si="414"/>
        <v>8393.9801081947062</v>
      </c>
      <c r="AB1775">
        <f t="shared" si="415"/>
        <v>273.92524961419747</v>
      </c>
    </row>
    <row r="1776" spans="2:28" x14ac:dyDescent="0.55000000000000004">
      <c r="B1776" s="7" t="s">
        <v>40</v>
      </c>
      <c r="C1776" s="7">
        <v>1770</v>
      </c>
      <c r="D1776" s="7">
        <v>293</v>
      </c>
      <c r="E1776" s="13">
        <v>72.3</v>
      </c>
      <c r="F1776" s="16">
        <f t="shared" si="416"/>
        <v>-0.83333333333333326</v>
      </c>
      <c r="G1776" s="16">
        <f t="shared" si="419"/>
        <v>-3</v>
      </c>
      <c r="I1776">
        <v>18.305555555555557</v>
      </c>
      <c r="J1776">
        <f t="shared" si="405"/>
        <v>226.8497476557678</v>
      </c>
      <c r="K1776">
        <f t="shared" si="406"/>
        <v>-195.75735416666666</v>
      </c>
      <c r="L1776">
        <f t="shared" si="407"/>
        <v>-1631.9002523442318</v>
      </c>
      <c r="M1776">
        <f t="shared" si="408"/>
        <v>-1012.3169190108987</v>
      </c>
      <c r="N1776">
        <f t="shared" si="409"/>
        <v>-18531.023600782843</v>
      </c>
      <c r="O1776">
        <f t="shared" si="410"/>
        <v>-18531.023600782843</v>
      </c>
      <c r="P1776">
        <f t="shared" si="417"/>
        <v>10957183.105529882</v>
      </c>
      <c r="Q1776">
        <f t="shared" si="418"/>
        <v>-2581734.0209359592</v>
      </c>
      <c r="S1776">
        <v>-18.531023600782841</v>
      </c>
      <c r="T1776">
        <v>10957.183105529883</v>
      </c>
      <c r="U1776">
        <v>2581.7340209359591</v>
      </c>
      <c r="W1776">
        <v>2581734.0209359592</v>
      </c>
      <c r="X1776">
        <f t="shared" si="411"/>
        <v>-1239.1666666666665</v>
      </c>
      <c r="Y1776">
        <f t="shared" si="412"/>
        <v>124.73745765576778</v>
      </c>
      <c r="Z1776">
        <f t="shared" si="413"/>
        <v>102.11229000000002</v>
      </c>
      <c r="AA1776">
        <f t="shared" si="414"/>
        <v>8375.4490845939235</v>
      </c>
      <c r="AB1776">
        <f t="shared" si="415"/>
        <v>249.14191628086428</v>
      </c>
    </row>
    <row r="1777" spans="2:28" x14ac:dyDescent="0.55000000000000004">
      <c r="B1777" s="7" t="s">
        <v>40</v>
      </c>
      <c r="C1777" s="7">
        <v>1771</v>
      </c>
      <c r="D1777" s="7">
        <v>294</v>
      </c>
      <c r="E1777" s="13">
        <v>69.099999999999994</v>
      </c>
      <c r="F1777" s="16">
        <f t="shared" si="416"/>
        <v>-0.88888888888888773</v>
      </c>
      <c r="G1777" s="16">
        <f t="shared" si="419"/>
        <v>-3.1999999999999957</v>
      </c>
      <c r="I1777">
        <v>17.416666666666668</v>
      </c>
      <c r="J1777">
        <f t="shared" si="405"/>
        <v>215.02976046440978</v>
      </c>
      <c r="K1777">
        <f t="shared" si="406"/>
        <v>-208.80784444444416</v>
      </c>
      <c r="L1777">
        <f t="shared" si="407"/>
        <v>-1767.6369062022543</v>
      </c>
      <c r="M1777">
        <f t="shared" si="408"/>
        <v>-1106.7480173133663</v>
      </c>
      <c r="N1777">
        <f t="shared" si="409"/>
        <v>-19275.861301541132</v>
      </c>
      <c r="O1777">
        <f t="shared" si="410"/>
        <v>-19275.861301541132</v>
      </c>
      <c r="P1777">
        <f t="shared" si="417"/>
        <v>10957183.105529882</v>
      </c>
      <c r="Q1777">
        <f t="shared" si="418"/>
        <v>-2601009.8822375005</v>
      </c>
      <c r="S1777">
        <v>-19.275861301541131</v>
      </c>
      <c r="T1777">
        <v>10957.183105529883</v>
      </c>
      <c r="U1777">
        <v>2601.0098822375007</v>
      </c>
      <c r="W1777">
        <v>2601009.8822375005</v>
      </c>
      <c r="X1777">
        <f t="shared" si="411"/>
        <v>-1321.777777777776</v>
      </c>
      <c r="Y1777">
        <f t="shared" si="412"/>
        <v>112.91747046440975</v>
      </c>
      <c r="Z1777">
        <f t="shared" si="413"/>
        <v>102.11229000000002</v>
      </c>
      <c r="AA1777">
        <f t="shared" si="414"/>
        <v>8356.1732232923823</v>
      </c>
      <c r="AB1777">
        <f t="shared" si="415"/>
        <v>225.5334965277778</v>
      </c>
    </row>
    <row r="1778" spans="2:28" x14ac:dyDescent="0.55000000000000004">
      <c r="B1778" s="7" t="s">
        <v>40</v>
      </c>
      <c r="C1778" s="7">
        <v>1772</v>
      </c>
      <c r="D1778" s="7">
        <v>295</v>
      </c>
      <c r="E1778" s="13">
        <v>65.900000000000006</v>
      </c>
      <c r="F1778" s="16">
        <f t="shared" si="416"/>
        <v>-0.88888888888888773</v>
      </c>
      <c r="G1778" s="16">
        <f t="shared" si="419"/>
        <v>-3.1999999999999957</v>
      </c>
      <c r="I1778">
        <v>16.583333333333332</v>
      </c>
      <c r="J1778">
        <f t="shared" si="405"/>
        <v>204.48276567274308</v>
      </c>
      <c r="K1778">
        <f t="shared" si="406"/>
        <v>-208.80784444444416</v>
      </c>
      <c r="L1778">
        <f t="shared" si="407"/>
        <v>-1778.183900993921</v>
      </c>
      <c r="M1778">
        <f t="shared" si="408"/>
        <v>-1117.295012105033</v>
      </c>
      <c r="N1778">
        <f t="shared" si="409"/>
        <v>-18528.475617408465</v>
      </c>
      <c r="O1778">
        <f t="shared" si="410"/>
        <v>-18528.475617408465</v>
      </c>
      <c r="P1778">
        <f t="shared" si="417"/>
        <v>10957183.105529882</v>
      </c>
      <c r="Q1778">
        <f t="shared" si="418"/>
        <v>-2619538.3578549088</v>
      </c>
      <c r="S1778">
        <v>-18.528475617408464</v>
      </c>
      <c r="T1778">
        <v>10957.183105529883</v>
      </c>
      <c r="U1778">
        <v>2619.538357854909</v>
      </c>
      <c r="W1778">
        <v>2619538.3578549088</v>
      </c>
      <c r="X1778">
        <f t="shared" si="411"/>
        <v>-1321.777777777776</v>
      </c>
      <c r="Y1778">
        <f t="shared" si="412"/>
        <v>102.37047567274305</v>
      </c>
      <c r="Z1778">
        <f t="shared" si="413"/>
        <v>102.11229000000002</v>
      </c>
      <c r="AA1778">
        <f t="shared" si="414"/>
        <v>8337.6447476749745</v>
      </c>
      <c r="AB1778">
        <f t="shared" si="415"/>
        <v>204.46766319444441</v>
      </c>
    </row>
    <row r="1779" spans="2:28" x14ac:dyDescent="0.55000000000000004">
      <c r="B1779" s="7" t="s">
        <v>40</v>
      </c>
      <c r="C1779" s="7">
        <v>1773</v>
      </c>
      <c r="D1779" s="7">
        <v>296</v>
      </c>
      <c r="E1779" s="13">
        <v>62.7</v>
      </c>
      <c r="F1779" s="16">
        <f t="shared" si="416"/>
        <v>-0.86111111111111149</v>
      </c>
      <c r="G1779" s="16">
        <f t="shared" si="419"/>
        <v>-3.1000000000000014</v>
      </c>
      <c r="I1779">
        <v>15.833333333333334</v>
      </c>
      <c r="J1779">
        <f t="shared" si="405"/>
        <v>195.43251352430559</v>
      </c>
      <c r="K1779">
        <f t="shared" si="406"/>
        <v>-202.28259930555566</v>
      </c>
      <c r="L1779">
        <f t="shared" si="407"/>
        <v>-1725.2758198090287</v>
      </c>
      <c r="M1779">
        <f t="shared" si="408"/>
        <v>-1085.0397086979174</v>
      </c>
      <c r="N1779">
        <f t="shared" si="409"/>
        <v>-17179.795387717026</v>
      </c>
      <c r="O1779">
        <f t="shared" si="410"/>
        <v>-17179.795387717026</v>
      </c>
      <c r="P1779">
        <f t="shared" si="417"/>
        <v>10957183.105529882</v>
      </c>
      <c r="Q1779">
        <f t="shared" si="418"/>
        <v>-2636718.1532426258</v>
      </c>
      <c r="S1779">
        <v>-17.179795387717025</v>
      </c>
      <c r="T1779">
        <v>10957.183105529883</v>
      </c>
      <c r="U1779">
        <v>2636.7181532426257</v>
      </c>
      <c r="W1779">
        <v>2636718.1532426258</v>
      </c>
      <c r="X1779">
        <f t="shared" si="411"/>
        <v>-1280.4722222222229</v>
      </c>
      <c r="Y1779">
        <f t="shared" si="412"/>
        <v>93.320223524305575</v>
      </c>
      <c r="Z1779">
        <f t="shared" si="413"/>
        <v>102.11229000000002</v>
      </c>
      <c r="AA1779">
        <f t="shared" si="414"/>
        <v>8320.4649522872569</v>
      </c>
      <c r="AB1779">
        <f t="shared" si="415"/>
        <v>186.39131944444446</v>
      </c>
    </row>
    <row r="1780" spans="2:28" x14ac:dyDescent="0.55000000000000004">
      <c r="B1780" s="7" t="s">
        <v>40</v>
      </c>
      <c r="C1780" s="7">
        <v>1774</v>
      </c>
      <c r="D1780" s="7">
        <v>297</v>
      </c>
      <c r="E1780" s="13">
        <v>59.7</v>
      </c>
      <c r="F1780" s="16">
        <f t="shared" si="416"/>
        <v>-0.79166666666666707</v>
      </c>
      <c r="G1780" s="16">
        <f t="shared" si="419"/>
        <v>-2.8500000000000014</v>
      </c>
      <c r="I1780">
        <v>15.166666666666666</v>
      </c>
      <c r="J1780">
        <f t="shared" si="405"/>
        <v>187.73941144097225</v>
      </c>
      <c r="K1780">
        <f t="shared" si="406"/>
        <v>-185.96948645833342</v>
      </c>
      <c r="L1780">
        <f t="shared" si="407"/>
        <v>-1578.0730885590287</v>
      </c>
      <c r="M1780">
        <f t="shared" si="408"/>
        <v>-989.46892189236166</v>
      </c>
      <c r="N1780">
        <f t="shared" si="409"/>
        <v>-15006.945315367484</v>
      </c>
      <c r="O1780">
        <f t="shared" si="410"/>
        <v>-15006.945315367484</v>
      </c>
      <c r="P1780">
        <f t="shared" si="417"/>
        <v>10957183.105529882</v>
      </c>
      <c r="Q1780">
        <f t="shared" si="418"/>
        <v>-2651725.0985579933</v>
      </c>
      <c r="S1780">
        <v>-15.006945315367485</v>
      </c>
      <c r="T1780">
        <v>10957.183105529883</v>
      </c>
      <c r="U1780">
        <v>2651.7250985579935</v>
      </c>
      <c r="W1780">
        <v>2651725.0985579933</v>
      </c>
      <c r="X1780">
        <f t="shared" si="411"/>
        <v>-1177.2083333333339</v>
      </c>
      <c r="Y1780">
        <f t="shared" si="412"/>
        <v>85.627121440972232</v>
      </c>
      <c r="Z1780">
        <f t="shared" si="413"/>
        <v>102.11229000000002</v>
      </c>
      <c r="AA1780">
        <f t="shared" si="414"/>
        <v>8305.4580069718886</v>
      </c>
      <c r="AB1780">
        <f t="shared" si="415"/>
        <v>171.02565277777779</v>
      </c>
    </row>
    <row r="1781" spans="2:28" x14ac:dyDescent="0.55000000000000004">
      <c r="B1781" s="7" t="s">
        <v>40</v>
      </c>
      <c r="C1781" s="7">
        <v>1775</v>
      </c>
      <c r="D1781" s="7">
        <v>298</v>
      </c>
      <c r="E1781" s="13">
        <v>57</v>
      </c>
      <c r="F1781" s="16">
        <f t="shared" si="416"/>
        <v>-0.70833333333333348</v>
      </c>
      <c r="G1781" s="16">
        <f t="shared" si="419"/>
        <v>-2.5500000000000007</v>
      </c>
      <c r="I1781">
        <v>14.5</v>
      </c>
      <c r="J1781">
        <f t="shared" si="405"/>
        <v>180.37719546875002</v>
      </c>
      <c r="K1781">
        <f t="shared" si="406"/>
        <v>-166.39375104166672</v>
      </c>
      <c r="L1781">
        <f t="shared" si="407"/>
        <v>-1399.5603045312505</v>
      </c>
      <c r="M1781">
        <f t="shared" si="408"/>
        <v>-872.91447119791701</v>
      </c>
      <c r="N1781">
        <f t="shared" si="409"/>
        <v>-12657.259832369797</v>
      </c>
      <c r="O1781">
        <f t="shared" si="410"/>
        <v>-12657.259832369797</v>
      </c>
      <c r="P1781">
        <f t="shared" si="417"/>
        <v>10957183.105529882</v>
      </c>
      <c r="Q1781">
        <f t="shared" si="418"/>
        <v>-2664382.3583903629</v>
      </c>
      <c r="S1781">
        <v>-12.657259832369798</v>
      </c>
      <c r="T1781">
        <v>10957.183105529883</v>
      </c>
      <c r="U1781">
        <v>2664.3823583903632</v>
      </c>
      <c r="W1781">
        <v>2664382.3583903629</v>
      </c>
      <c r="X1781">
        <f t="shared" si="411"/>
        <v>-1053.291666666667</v>
      </c>
      <c r="Y1781">
        <f t="shared" si="412"/>
        <v>78.264905468750001</v>
      </c>
      <c r="Z1781">
        <f t="shared" si="413"/>
        <v>102.11229000000002</v>
      </c>
      <c r="AA1781">
        <f t="shared" si="414"/>
        <v>8292.8007471395194</v>
      </c>
      <c r="AB1781">
        <f t="shared" si="415"/>
        <v>156.320875</v>
      </c>
    </row>
    <row r="1782" spans="2:28" x14ac:dyDescent="0.55000000000000004">
      <c r="B1782" s="7" t="s">
        <v>40</v>
      </c>
      <c r="C1782" s="7">
        <v>1776</v>
      </c>
      <c r="D1782" s="7">
        <v>299</v>
      </c>
      <c r="E1782" s="13">
        <v>54.6</v>
      </c>
      <c r="F1782" s="16">
        <f t="shared" si="416"/>
        <v>-0.6666666666666663</v>
      </c>
      <c r="G1782" s="16">
        <f t="shared" si="419"/>
        <v>-2.3999999999999986</v>
      </c>
      <c r="I1782">
        <v>13.805555555555555</v>
      </c>
      <c r="J1782">
        <f t="shared" si="405"/>
        <v>173.06007421826777</v>
      </c>
      <c r="K1782">
        <f t="shared" si="406"/>
        <v>-156.60588333333325</v>
      </c>
      <c r="L1782">
        <f t="shared" si="407"/>
        <v>-1313.9399257817313</v>
      </c>
      <c r="M1782">
        <f t="shared" si="408"/>
        <v>-818.273259115065</v>
      </c>
      <c r="N1782">
        <f t="shared" si="409"/>
        <v>-11296.716938338535</v>
      </c>
      <c r="O1782">
        <f t="shared" si="410"/>
        <v>-11296.716938338535</v>
      </c>
      <c r="P1782">
        <f t="shared" si="417"/>
        <v>10957183.105529882</v>
      </c>
      <c r="Q1782">
        <f t="shared" si="418"/>
        <v>-2675679.0753287016</v>
      </c>
      <c r="S1782">
        <v>-11.296716938338536</v>
      </c>
      <c r="T1782">
        <v>10957.183105529883</v>
      </c>
      <c r="U1782">
        <v>2675.6790753287019</v>
      </c>
      <c r="W1782">
        <v>2675679.0753287016</v>
      </c>
      <c r="X1782">
        <f t="shared" si="411"/>
        <v>-991.3333333333328</v>
      </c>
      <c r="Y1782">
        <f t="shared" si="412"/>
        <v>70.947784218267756</v>
      </c>
      <c r="Z1782">
        <f t="shared" si="413"/>
        <v>102.11229000000002</v>
      </c>
      <c r="AA1782">
        <f t="shared" si="414"/>
        <v>8281.5040302011803</v>
      </c>
      <c r="AB1782">
        <f t="shared" si="415"/>
        <v>141.70616628086418</v>
      </c>
    </row>
    <row r="1783" spans="2:28" x14ac:dyDescent="0.55000000000000004">
      <c r="B1783" s="7" t="s">
        <v>40</v>
      </c>
      <c r="C1783" s="7">
        <v>1777</v>
      </c>
      <c r="D1783" s="7">
        <v>300</v>
      </c>
      <c r="E1783" s="13">
        <v>52.2</v>
      </c>
      <c r="F1783" s="16">
        <f t="shared" si="416"/>
        <v>-0.68055555555555536</v>
      </c>
      <c r="G1783" s="16">
        <f t="shared" si="419"/>
        <v>-2.4499999999999993</v>
      </c>
      <c r="I1783">
        <v>13</v>
      </c>
      <c r="J1783">
        <f t="shared" si="405"/>
        <v>165.02201187500003</v>
      </c>
      <c r="K1783">
        <f t="shared" si="406"/>
        <v>-159.86850590277774</v>
      </c>
      <c r="L1783">
        <f t="shared" si="407"/>
        <v>-1352.9571547916662</v>
      </c>
      <c r="M1783">
        <f t="shared" si="408"/>
        <v>-846.96409923611077</v>
      </c>
      <c r="N1783">
        <f t="shared" si="409"/>
        <v>-11010.533290069439</v>
      </c>
      <c r="O1783">
        <f t="shared" si="410"/>
        <v>-11010.533290069439</v>
      </c>
      <c r="P1783">
        <f t="shared" si="417"/>
        <v>10957183.105529882</v>
      </c>
      <c r="Q1783">
        <f t="shared" si="418"/>
        <v>-2686689.6086187712</v>
      </c>
      <c r="S1783">
        <v>-11.010533290069439</v>
      </c>
      <c r="T1783">
        <v>10957.183105529883</v>
      </c>
      <c r="U1783">
        <v>2686.6896086187712</v>
      </c>
      <c r="W1783">
        <v>2686689.6086187712</v>
      </c>
      <c r="X1783">
        <f t="shared" si="411"/>
        <v>-1011.9861111111109</v>
      </c>
      <c r="Y1783">
        <f t="shared" si="412"/>
        <v>62.909721875000002</v>
      </c>
      <c r="Z1783">
        <f t="shared" si="413"/>
        <v>102.11229000000002</v>
      </c>
      <c r="AA1783">
        <f t="shared" si="414"/>
        <v>8270.4934969111109</v>
      </c>
      <c r="AB1783">
        <f t="shared" si="415"/>
        <v>125.6515</v>
      </c>
    </row>
    <row r="1784" spans="2:28" x14ac:dyDescent="0.55000000000000004">
      <c r="B1784" s="7" t="s">
        <v>40</v>
      </c>
      <c r="C1784" s="7">
        <v>1778</v>
      </c>
      <c r="D1784" s="7">
        <v>301</v>
      </c>
      <c r="E1784" s="13">
        <v>49.7</v>
      </c>
      <c r="F1784" s="16">
        <f t="shared" si="416"/>
        <v>-0.75000000000000078</v>
      </c>
      <c r="G1784" s="16">
        <f t="shared" si="419"/>
        <v>-2.7000000000000028</v>
      </c>
      <c r="I1784">
        <v>12.083333333333334</v>
      </c>
      <c r="J1784">
        <f t="shared" si="405"/>
        <v>156.46291879774307</v>
      </c>
      <c r="K1784">
        <f t="shared" si="406"/>
        <v>-176.18161875000018</v>
      </c>
      <c r="L1784">
        <f t="shared" si="407"/>
        <v>-1516.4120812022586</v>
      </c>
      <c r="M1784">
        <f t="shared" si="408"/>
        <v>-958.78708120225804</v>
      </c>
      <c r="N1784">
        <f t="shared" si="409"/>
        <v>-11585.343897860619</v>
      </c>
      <c r="O1784">
        <f t="shared" si="410"/>
        <v>-11585.343897860619</v>
      </c>
      <c r="P1784">
        <f t="shared" si="417"/>
        <v>10957183.105529882</v>
      </c>
      <c r="Q1784">
        <f t="shared" si="418"/>
        <v>-2698274.9525166317</v>
      </c>
      <c r="S1784">
        <v>-11.58534389786062</v>
      </c>
      <c r="T1784">
        <v>10957.183105529883</v>
      </c>
      <c r="U1784">
        <v>2698.2749525166319</v>
      </c>
      <c r="W1784">
        <v>2698274.9525166317</v>
      </c>
      <c r="X1784">
        <f t="shared" si="411"/>
        <v>-1115.2500000000011</v>
      </c>
      <c r="Y1784">
        <f t="shared" si="412"/>
        <v>54.350628797743063</v>
      </c>
      <c r="Z1784">
        <f t="shared" si="413"/>
        <v>102.11229000000002</v>
      </c>
      <c r="AA1784">
        <f t="shared" si="414"/>
        <v>8258.9081530132498</v>
      </c>
      <c r="AB1784">
        <f t="shared" si="415"/>
        <v>108.55616319444445</v>
      </c>
    </row>
    <row r="1785" spans="2:28" x14ac:dyDescent="0.55000000000000004">
      <c r="B1785" s="7" t="s">
        <v>40</v>
      </c>
      <c r="C1785" s="7">
        <v>1779</v>
      </c>
      <c r="D1785" s="7">
        <v>302</v>
      </c>
      <c r="E1785" s="13">
        <v>46.8</v>
      </c>
      <c r="F1785" s="16">
        <f t="shared" si="416"/>
        <v>-0.86111111111111149</v>
      </c>
      <c r="G1785" s="16">
        <f t="shared" si="419"/>
        <v>-3.1000000000000014</v>
      </c>
      <c r="I1785">
        <v>11.083333333333334</v>
      </c>
      <c r="J1785">
        <f t="shared" si="405"/>
        <v>147.83919952690974</v>
      </c>
      <c r="K1785">
        <f t="shared" si="406"/>
        <v>-202.28259930555566</v>
      </c>
      <c r="L1785">
        <f t="shared" si="407"/>
        <v>-1772.8691338064245</v>
      </c>
      <c r="M1785">
        <f t="shared" si="408"/>
        <v>-1132.6330226953132</v>
      </c>
      <c r="N1785">
        <f t="shared" si="409"/>
        <v>-12553.349334873055</v>
      </c>
      <c r="O1785">
        <f t="shared" si="410"/>
        <v>-12553.349334873055</v>
      </c>
      <c r="P1785">
        <f t="shared" si="417"/>
        <v>10957183.105529882</v>
      </c>
      <c r="Q1785">
        <f t="shared" si="418"/>
        <v>-2710828.3018515049</v>
      </c>
      <c r="S1785">
        <v>-12.553349334873056</v>
      </c>
      <c r="T1785">
        <v>10957.183105529883</v>
      </c>
      <c r="U1785">
        <v>2710.8283018515049</v>
      </c>
      <c r="W1785">
        <v>2710828.3018515049</v>
      </c>
      <c r="X1785">
        <f t="shared" si="411"/>
        <v>-1280.4722222222229</v>
      </c>
      <c r="Y1785">
        <f t="shared" si="412"/>
        <v>45.726909526909729</v>
      </c>
      <c r="Z1785">
        <f t="shared" si="413"/>
        <v>102.11229000000002</v>
      </c>
      <c r="AA1785">
        <f t="shared" si="414"/>
        <v>8246.3548036783777</v>
      </c>
      <c r="AB1785">
        <f t="shared" si="415"/>
        <v>91.331746527777781</v>
      </c>
    </row>
    <row r="1786" spans="2:28" x14ac:dyDescent="0.55000000000000004">
      <c r="B1786" s="7" t="s">
        <v>40</v>
      </c>
      <c r="C1786" s="7">
        <v>1780</v>
      </c>
      <c r="D1786" s="7">
        <v>303</v>
      </c>
      <c r="E1786" s="13">
        <v>43.5</v>
      </c>
      <c r="F1786" s="16">
        <f t="shared" si="416"/>
        <v>-0.95833333333333315</v>
      </c>
      <c r="G1786" s="16">
        <f t="shared" si="419"/>
        <v>-3.4499999999999993</v>
      </c>
      <c r="I1786">
        <v>10.111111111111111</v>
      </c>
      <c r="J1786">
        <f t="shared" si="405"/>
        <v>140.16878841820989</v>
      </c>
      <c r="K1786">
        <f t="shared" si="406"/>
        <v>-225.1209572916666</v>
      </c>
      <c r="L1786">
        <f t="shared" si="407"/>
        <v>-1997.3937115817894</v>
      </c>
      <c r="M1786">
        <f t="shared" si="408"/>
        <v>-1284.8728782484563</v>
      </c>
      <c r="N1786">
        <f t="shared" si="409"/>
        <v>-12991.49243562328</v>
      </c>
      <c r="O1786">
        <f t="shared" si="410"/>
        <v>-12991.49243562328</v>
      </c>
      <c r="P1786">
        <f t="shared" si="417"/>
        <v>10957183.105529882</v>
      </c>
      <c r="Q1786">
        <f t="shared" si="418"/>
        <v>-2723819.7942871284</v>
      </c>
      <c r="S1786">
        <v>-12.991492435623281</v>
      </c>
      <c r="T1786">
        <v>10957.183105529883</v>
      </c>
      <c r="U1786">
        <v>2723.8197942871284</v>
      </c>
      <c r="W1786">
        <v>2723819.7942871284</v>
      </c>
      <c r="X1786">
        <f t="shared" si="411"/>
        <v>-1425.0416666666663</v>
      </c>
      <c r="Y1786">
        <f t="shared" si="412"/>
        <v>38.056498418209877</v>
      </c>
      <c r="Z1786">
        <f t="shared" si="413"/>
        <v>102.11229000000002</v>
      </c>
      <c r="AA1786">
        <f t="shared" si="414"/>
        <v>8233.3633112427542</v>
      </c>
      <c r="AB1786">
        <f t="shared" si="415"/>
        <v>76.011401234567899</v>
      </c>
    </row>
    <row r="1787" spans="2:28" x14ac:dyDescent="0.55000000000000004">
      <c r="B1787" s="7" t="s">
        <v>40</v>
      </c>
      <c r="C1787" s="7">
        <v>1781</v>
      </c>
      <c r="D1787" s="7">
        <v>304</v>
      </c>
      <c r="E1787" s="13">
        <v>39.9</v>
      </c>
      <c r="F1787" s="16">
        <f t="shared" si="416"/>
        <v>-0.98611111111111127</v>
      </c>
      <c r="G1787" s="16">
        <f t="shared" si="419"/>
        <v>-3.5500000000000007</v>
      </c>
      <c r="I1787">
        <v>9.2222222222222214</v>
      </c>
      <c r="J1787">
        <f t="shared" si="405"/>
        <v>133.77165693672842</v>
      </c>
      <c r="K1787">
        <f t="shared" si="406"/>
        <v>-231.64620243055558</v>
      </c>
      <c r="L1787">
        <f t="shared" si="407"/>
        <v>-2065.749176396605</v>
      </c>
      <c r="M1787">
        <f t="shared" si="408"/>
        <v>-1332.5755652854939</v>
      </c>
      <c r="N1787">
        <f t="shared" si="409"/>
        <v>-12289.307990966221</v>
      </c>
      <c r="O1787">
        <f t="shared" si="410"/>
        <v>-12289.307990966221</v>
      </c>
      <c r="P1787">
        <f t="shared" si="417"/>
        <v>10957183.105529882</v>
      </c>
      <c r="Q1787">
        <f t="shared" si="418"/>
        <v>-2736109.1022780947</v>
      </c>
      <c r="S1787">
        <v>-12.289307990966222</v>
      </c>
      <c r="T1787">
        <v>10957.183105529883</v>
      </c>
      <c r="U1787">
        <v>2736.1091022780947</v>
      </c>
      <c r="W1787">
        <v>2736109.1022780947</v>
      </c>
      <c r="X1787">
        <f t="shared" si="411"/>
        <v>-1466.3472222222224</v>
      </c>
      <c r="Y1787">
        <f t="shared" si="412"/>
        <v>31.659366936728393</v>
      </c>
      <c r="Z1787">
        <f t="shared" si="413"/>
        <v>102.11229000000002</v>
      </c>
      <c r="AA1787">
        <f t="shared" si="414"/>
        <v>8221.0740032517879</v>
      </c>
      <c r="AB1787">
        <f t="shared" si="415"/>
        <v>63.234216049382702</v>
      </c>
    </row>
    <row r="1788" spans="2:28" x14ac:dyDescent="0.55000000000000004">
      <c r="B1788" s="7" t="s">
        <v>40</v>
      </c>
      <c r="C1788" s="7">
        <v>1782</v>
      </c>
      <c r="D1788" s="7">
        <v>305</v>
      </c>
      <c r="E1788" s="13">
        <v>36.4</v>
      </c>
      <c r="F1788" s="16">
        <f t="shared" si="416"/>
        <v>-0.93055555555555491</v>
      </c>
      <c r="G1788" s="16">
        <f t="shared" si="419"/>
        <v>-3.3499999999999979</v>
      </c>
      <c r="I1788">
        <v>8.4722222222222214</v>
      </c>
      <c r="J1788">
        <f t="shared" si="405"/>
        <v>128.83163069974924</v>
      </c>
      <c r="K1788">
        <f t="shared" si="406"/>
        <v>-218.59571215277762</v>
      </c>
      <c r="L1788">
        <f t="shared" si="407"/>
        <v>-1946.7725359669162</v>
      </c>
      <c r="M1788">
        <f t="shared" si="408"/>
        <v>-1254.904480411361</v>
      </c>
      <c r="N1788">
        <f t="shared" si="409"/>
        <v>-10631.829625707363</v>
      </c>
      <c r="O1788">
        <f t="shared" si="410"/>
        <v>-10631.829625707363</v>
      </c>
      <c r="P1788">
        <f t="shared" si="417"/>
        <v>10957183.105529882</v>
      </c>
      <c r="Q1788">
        <f t="shared" si="418"/>
        <v>-2746740.9319038023</v>
      </c>
      <c r="S1788">
        <v>-10.631829625707363</v>
      </c>
      <c r="T1788">
        <v>10957.183105529883</v>
      </c>
      <c r="U1788">
        <v>2746.7409319038024</v>
      </c>
      <c r="W1788">
        <v>2746740.9319038023</v>
      </c>
      <c r="X1788">
        <f t="shared" si="411"/>
        <v>-1383.7361111111102</v>
      </c>
      <c r="Y1788">
        <f t="shared" si="412"/>
        <v>26.719340699749225</v>
      </c>
      <c r="Z1788">
        <f t="shared" si="413"/>
        <v>102.11229000000002</v>
      </c>
      <c r="AA1788">
        <f t="shared" si="414"/>
        <v>8210.4421736260811</v>
      </c>
      <c r="AB1788">
        <f t="shared" si="415"/>
        <v>53.367351466049378</v>
      </c>
    </row>
    <row r="1789" spans="2:28" x14ac:dyDescent="0.55000000000000004">
      <c r="B1789" s="7" t="s">
        <v>40</v>
      </c>
      <c r="C1789" s="7">
        <v>1783</v>
      </c>
      <c r="D1789" s="7">
        <v>306</v>
      </c>
      <c r="E1789" s="13">
        <v>33.200000000000003</v>
      </c>
      <c r="F1789" s="16">
        <f t="shared" si="416"/>
        <v>-0.8194444444444442</v>
      </c>
      <c r="G1789" s="16">
        <f t="shared" si="419"/>
        <v>-2.9499999999999993</v>
      </c>
      <c r="I1789">
        <v>7.8611111111111107</v>
      </c>
      <c r="J1789">
        <f t="shared" si="405"/>
        <v>125.11605541039739</v>
      </c>
      <c r="K1789">
        <f t="shared" si="406"/>
        <v>-192.49473159722217</v>
      </c>
      <c r="L1789">
        <f t="shared" si="407"/>
        <v>-1702.6547779229354</v>
      </c>
      <c r="M1789">
        <f t="shared" si="408"/>
        <v>-1093.3978334784911</v>
      </c>
      <c r="N1789">
        <f t="shared" si="409"/>
        <v>-8595.3218576225827</v>
      </c>
      <c r="O1789">
        <f t="shared" si="410"/>
        <v>-8595.3218576225827</v>
      </c>
      <c r="P1789">
        <f t="shared" si="417"/>
        <v>10957183.105529882</v>
      </c>
      <c r="Q1789">
        <f t="shared" si="418"/>
        <v>-2755336.2537614247</v>
      </c>
      <c r="S1789">
        <v>-8.5953218576225829</v>
      </c>
      <c r="T1789">
        <v>10957.183105529883</v>
      </c>
      <c r="U1789">
        <v>2755.3362537614248</v>
      </c>
      <c r="W1789">
        <v>2755336.2537614247</v>
      </c>
      <c r="X1789">
        <f t="shared" si="411"/>
        <v>-1218.5138888888885</v>
      </c>
      <c r="Y1789">
        <f t="shared" si="412"/>
        <v>23.003765410397378</v>
      </c>
      <c r="Z1789">
        <f t="shared" si="413"/>
        <v>102.11229000000002</v>
      </c>
      <c r="AA1789">
        <f t="shared" si="414"/>
        <v>8201.8468517684578</v>
      </c>
      <c r="AB1789">
        <f t="shared" si="415"/>
        <v>45.9461199845679</v>
      </c>
    </row>
    <row r="1790" spans="2:28" x14ac:dyDescent="0.55000000000000004">
      <c r="B1790" s="7" t="s">
        <v>40</v>
      </c>
      <c r="C1790" s="7">
        <v>1784</v>
      </c>
      <c r="D1790" s="7">
        <v>307</v>
      </c>
      <c r="E1790" s="13">
        <v>30.5</v>
      </c>
      <c r="F1790" s="16">
        <f t="shared" si="416"/>
        <v>-0.6805555555555558</v>
      </c>
      <c r="G1790" s="16">
        <f t="shared" si="419"/>
        <v>-2.4500000000000011</v>
      </c>
      <c r="I1790">
        <v>7.3055555555555554</v>
      </c>
      <c r="J1790">
        <f t="shared" si="405"/>
        <v>121.97953081548999</v>
      </c>
      <c r="K1790">
        <f t="shared" si="406"/>
        <v>-159.86850590277783</v>
      </c>
      <c r="L1790">
        <f t="shared" si="407"/>
        <v>-1395.9996358511771</v>
      </c>
      <c r="M1790">
        <f t="shared" si="408"/>
        <v>-890.00658029562146</v>
      </c>
      <c r="N1790">
        <f t="shared" si="409"/>
        <v>-6501.9925171596788</v>
      </c>
      <c r="O1790">
        <f t="shared" si="410"/>
        <v>-6501.9925171596788</v>
      </c>
      <c r="P1790">
        <f t="shared" si="417"/>
        <v>10957183.105529882</v>
      </c>
      <c r="Q1790">
        <f t="shared" si="418"/>
        <v>-2761838.2462785845</v>
      </c>
      <c r="S1790">
        <v>-6.5019925171596791</v>
      </c>
      <c r="T1790">
        <v>10957.183105529883</v>
      </c>
      <c r="U1790">
        <v>2761.8382462785844</v>
      </c>
      <c r="W1790">
        <v>2761838.2462785845</v>
      </c>
      <c r="X1790">
        <f t="shared" si="411"/>
        <v>-1011.9861111111114</v>
      </c>
      <c r="Y1790">
        <f t="shared" si="412"/>
        <v>19.867240815489971</v>
      </c>
      <c r="Z1790">
        <f t="shared" si="413"/>
        <v>102.11229000000002</v>
      </c>
      <c r="AA1790">
        <f t="shared" si="414"/>
        <v>8195.3448592512977</v>
      </c>
      <c r="AB1790">
        <f t="shared" si="415"/>
        <v>39.681444058641972</v>
      </c>
    </row>
    <row r="1791" spans="2:28" x14ac:dyDescent="0.55000000000000004">
      <c r="B1791" s="7" t="s">
        <v>40</v>
      </c>
      <c r="C1791" s="7">
        <v>1785</v>
      </c>
      <c r="D1791" s="7">
        <v>308</v>
      </c>
      <c r="E1791" s="13">
        <v>28.3</v>
      </c>
      <c r="F1791" s="16">
        <f t="shared" si="416"/>
        <v>-0.58333333333333326</v>
      </c>
      <c r="G1791" s="16">
        <f t="shared" si="419"/>
        <v>-2.0999999999999996</v>
      </c>
      <c r="I1791">
        <v>6.7777777777777777</v>
      </c>
      <c r="J1791">
        <f t="shared" si="405"/>
        <v>119.21266804783953</v>
      </c>
      <c r="K1791">
        <f t="shared" si="406"/>
        <v>-137.03014791666664</v>
      </c>
      <c r="L1791">
        <f t="shared" si="407"/>
        <v>-1181.9123319521602</v>
      </c>
      <c r="M1791">
        <f t="shared" si="408"/>
        <v>-748.20399861882697</v>
      </c>
      <c r="N1791">
        <f t="shared" si="409"/>
        <v>-5071.1604350831603</v>
      </c>
      <c r="O1791">
        <f t="shared" si="410"/>
        <v>-5071.1604350831603</v>
      </c>
      <c r="P1791">
        <f t="shared" si="417"/>
        <v>10957183.105529882</v>
      </c>
      <c r="Q1791">
        <f t="shared" si="418"/>
        <v>-2766909.4067136678</v>
      </c>
      <c r="S1791">
        <v>-5.0711604350831605</v>
      </c>
      <c r="T1791">
        <v>10957.183105529883</v>
      </c>
      <c r="U1791">
        <v>2766.909406713668</v>
      </c>
      <c r="W1791">
        <v>2766909.4067136678</v>
      </c>
      <c r="X1791">
        <f t="shared" si="411"/>
        <v>-867.41666666666652</v>
      </c>
      <c r="Y1791">
        <f t="shared" si="412"/>
        <v>17.100378047839509</v>
      </c>
      <c r="Z1791">
        <f t="shared" si="413"/>
        <v>102.11229000000002</v>
      </c>
      <c r="AA1791">
        <f t="shared" si="414"/>
        <v>8190.2736988162142</v>
      </c>
      <c r="AB1791">
        <f t="shared" si="415"/>
        <v>34.155104938271606</v>
      </c>
    </row>
    <row r="1792" spans="2:28" x14ac:dyDescent="0.55000000000000004">
      <c r="B1792" s="7" t="s">
        <v>40</v>
      </c>
      <c r="C1792" s="7">
        <v>1786</v>
      </c>
      <c r="D1792" s="7">
        <v>309</v>
      </c>
      <c r="E1792" s="13">
        <v>26.3</v>
      </c>
      <c r="F1792" s="16">
        <f t="shared" si="416"/>
        <v>-0.54166666666666696</v>
      </c>
      <c r="G1792" s="16">
        <f t="shared" si="419"/>
        <v>-1.9500000000000011</v>
      </c>
      <c r="I1792">
        <v>6.25</v>
      </c>
      <c r="J1792">
        <f t="shared" si="405"/>
        <v>116.65318355468752</v>
      </c>
      <c r="K1792">
        <f t="shared" si="406"/>
        <v>-127.24228020833341</v>
      </c>
      <c r="L1792">
        <f t="shared" si="407"/>
        <v>-1091.5343164453132</v>
      </c>
      <c r="M1792">
        <f t="shared" si="408"/>
        <v>-688.8051497786463</v>
      </c>
      <c r="N1792">
        <f t="shared" si="409"/>
        <v>-4305.0321861165394</v>
      </c>
      <c r="O1792">
        <f t="shared" si="410"/>
        <v>-4305.0321861165394</v>
      </c>
      <c r="P1792">
        <f t="shared" si="417"/>
        <v>10957183.105529882</v>
      </c>
      <c r="Q1792">
        <f t="shared" si="418"/>
        <v>-2771214.4388997843</v>
      </c>
      <c r="S1792">
        <v>-4.3050321861165397</v>
      </c>
      <c r="T1792">
        <v>10957.183105529883</v>
      </c>
      <c r="U1792">
        <v>2771.2144388997845</v>
      </c>
      <c r="W1792">
        <v>2771214.4388997843</v>
      </c>
      <c r="X1792">
        <f t="shared" si="411"/>
        <v>-805.45833333333383</v>
      </c>
      <c r="Y1792">
        <f t="shared" si="412"/>
        <v>14.540893554687502</v>
      </c>
      <c r="Z1792">
        <f t="shared" si="413"/>
        <v>102.11229000000002</v>
      </c>
      <c r="AA1792">
        <f t="shared" si="414"/>
        <v>8185.9686666300986</v>
      </c>
      <c r="AB1792">
        <f t="shared" si="415"/>
        <v>29.04296875</v>
      </c>
    </row>
    <row r="1793" spans="2:28" x14ac:dyDescent="0.55000000000000004">
      <c r="B1793" s="7" t="s">
        <v>40</v>
      </c>
      <c r="C1793" s="7">
        <v>1787</v>
      </c>
      <c r="D1793" s="7">
        <v>310</v>
      </c>
      <c r="E1793" s="13">
        <v>24.4</v>
      </c>
      <c r="F1793" s="16">
        <f t="shared" si="416"/>
        <v>-0.5277777777777779</v>
      </c>
      <c r="G1793" s="16">
        <f t="shared" si="419"/>
        <v>-1.9000000000000004</v>
      </c>
      <c r="I1793">
        <v>5.6944444444444446</v>
      </c>
      <c r="J1793">
        <f t="shared" si="405"/>
        <v>114.18302682243443</v>
      </c>
      <c r="K1793">
        <f t="shared" si="406"/>
        <v>-123.97965763888892</v>
      </c>
      <c r="L1793">
        <f t="shared" si="407"/>
        <v>-1063.0253065108993</v>
      </c>
      <c r="M1793">
        <f t="shared" si="408"/>
        <v>-670.62252873312138</v>
      </c>
      <c r="N1793">
        <f t="shared" si="409"/>
        <v>-3818.8227330636082</v>
      </c>
      <c r="O1793">
        <f t="shared" si="410"/>
        <v>-3818.8227330636082</v>
      </c>
      <c r="P1793">
        <f t="shared" si="417"/>
        <v>10957183.105529882</v>
      </c>
      <c r="Q1793">
        <f t="shared" si="418"/>
        <v>-2775033.2616328481</v>
      </c>
      <c r="S1793">
        <v>-3.8188227330636084</v>
      </c>
      <c r="T1793">
        <v>10957.183105529883</v>
      </c>
      <c r="U1793">
        <v>2775.0332616328483</v>
      </c>
      <c r="W1793">
        <v>2775033.2616328481</v>
      </c>
      <c r="X1793">
        <f t="shared" si="411"/>
        <v>-784.80555555555577</v>
      </c>
      <c r="Y1793">
        <f t="shared" si="412"/>
        <v>12.070736822434418</v>
      </c>
      <c r="Z1793">
        <f t="shared" si="413"/>
        <v>102.11229000000002</v>
      </c>
      <c r="AA1793">
        <f t="shared" si="414"/>
        <v>8182.1498438970339</v>
      </c>
      <c r="AB1793">
        <f t="shared" si="415"/>
        <v>24.109249614197534</v>
      </c>
    </row>
    <row r="1794" spans="2:28" x14ac:dyDescent="0.55000000000000004">
      <c r="B1794" s="7" t="s">
        <v>40</v>
      </c>
      <c r="C1794" s="7">
        <v>1788</v>
      </c>
      <c r="D1794" s="7">
        <v>311</v>
      </c>
      <c r="E1794" s="13">
        <v>22.5</v>
      </c>
      <c r="F1794" s="16">
        <f t="shared" si="416"/>
        <v>-0.54166666666666641</v>
      </c>
      <c r="G1794" s="16">
        <f t="shared" si="419"/>
        <v>-1.9499999999999993</v>
      </c>
      <c r="I1794">
        <v>5.0555555555555554</v>
      </c>
      <c r="J1794">
        <f t="shared" si="405"/>
        <v>111.62641460455248</v>
      </c>
      <c r="K1794">
        <f t="shared" si="406"/>
        <v>-127.24228020833327</v>
      </c>
      <c r="L1794">
        <f t="shared" si="407"/>
        <v>-1096.561085395447</v>
      </c>
      <c r="M1794">
        <f t="shared" si="408"/>
        <v>-693.83191872878047</v>
      </c>
      <c r="N1794">
        <f t="shared" si="409"/>
        <v>-3507.7058113510566</v>
      </c>
      <c r="O1794">
        <f t="shared" si="410"/>
        <v>-3507.7058113510566</v>
      </c>
      <c r="P1794">
        <f t="shared" si="417"/>
        <v>10957183.105529882</v>
      </c>
      <c r="Q1794">
        <f t="shared" si="418"/>
        <v>-2778540.9674441991</v>
      </c>
      <c r="S1794">
        <v>-3.5077058113510566</v>
      </c>
      <c r="T1794">
        <v>10957.183105529883</v>
      </c>
      <c r="U1794">
        <v>2778.5409674441994</v>
      </c>
      <c r="W1794">
        <v>2778540.9674441991</v>
      </c>
      <c r="X1794">
        <f t="shared" si="411"/>
        <v>-805.45833333333292</v>
      </c>
      <c r="Y1794">
        <f t="shared" si="412"/>
        <v>9.5141246045524692</v>
      </c>
      <c r="Z1794">
        <f t="shared" si="413"/>
        <v>102.11229000000002</v>
      </c>
      <c r="AA1794">
        <f t="shared" si="414"/>
        <v>8178.6421380856827</v>
      </c>
      <c r="AB1794">
        <f t="shared" si="415"/>
        <v>19.002850308641975</v>
      </c>
    </row>
    <row r="1795" spans="2:28" x14ac:dyDescent="0.55000000000000004">
      <c r="B1795" s="7" t="s">
        <v>40</v>
      </c>
      <c r="C1795" s="7">
        <v>1789</v>
      </c>
      <c r="D1795" s="7">
        <v>312</v>
      </c>
      <c r="E1795" s="13">
        <v>20.5</v>
      </c>
      <c r="F1795" s="16">
        <f t="shared" si="416"/>
        <v>-0.59722222222222232</v>
      </c>
      <c r="G1795" s="16">
        <f t="shared" si="419"/>
        <v>-2.1500000000000004</v>
      </c>
      <c r="I1795">
        <v>4.3055555555555554</v>
      </c>
      <c r="J1795">
        <f t="shared" si="405"/>
        <v>109.01293133632332</v>
      </c>
      <c r="K1795">
        <f t="shared" si="406"/>
        <v>-140.29277048611112</v>
      </c>
      <c r="L1795">
        <f t="shared" si="407"/>
        <v>-1223.0912353303436</v>
      </c>
      <c r="M1795">
        <f t="shared" si="408"/>
        <v>-779.05651310812129</v>
      </c>
      <c r="N1795">
        <f t="shared" si="409"/>
        <v>-3354.2710981044111</v>
      </c>
      <c r="O1795">
        <f t="shared" si="410"/>
        <v>-3354.2710981044111</v>
      </c>
      <c r="P1795">
        <f t="shared" si="417"/>
        <v>10957183.105529882</v>
      </c>
      <c r="Q1795">
        <f t="shared" si="418"/>
        <v>-2781895.2385423034</v>
      </c>
      <c r="S1795">
        <v>-3.354271098104411</v>
      </c>
      <c r="T1795">
        <v>10957.183105529883</v>
      </c>
      <c r="U1795">
        <v>2781.8952385423036</v>
      </c>
      <c r="W1795">
        <v>2781895.2385423034</v>
      </c>
      <c r="X1795">
        <f t="shared" si="411"/>
        <v>-888.06944444444457</v>
      </c>
      <c r="Y1795">
        <f t="shared" si="412"/>
        <v>6.9006413363233028</v>
      </c>
      <c r="Z1795">
        <f t="shared" si="413"/>
        <v>102.11229000000002</v>
      </c>
      <c r="AA1795">
        <f t="shared" si="414"/>
        <v>8175.287866987579</v>
      </c>
      <c r="AB1795">
        <f t="shared" si="415"/>
        <v>13.782860725308641</v>
      </c>
    </row>
    <row r="1796" spans="2:28" x14ac:dyDescent="0.55000000000000004">
      <c r="B1796" s="7" t="s">
        <v>40</v>
      </c>
      <c r="C1796" s="7">
        <v>1790</v>
      </c>
      <c r="D1796" s="7">
        <v>313</v>
      </c>
      <c r="E1796" s="13">
        <v>18.2</v>
      </c>
      <c r="F1796" s="16">
        <f t="shared" si="416"/>
        <v>-0.69444444444444442</v>
      </c>
      <c r="G1796" s="16">
        <f t="shared" si="419"/>
        <v>-2.5</v>
      </c>
      <c r="I1796">
        <v>3.4166666666666665</v>
      </c>
      <c r="J1796">
        <f t="shared" si="405"/>
        <v>106.45775525607641</v>
      </c>
      <c r="K1796">
        <f t="shared" si="406"/>
        <v>-163.13112847222223</v>
      </c>
      <c r="L1796">
        <f t="shared" si="407"/>
        <v>-1442.5005780772569</v>
      </c>
      <c r="M1796">
        <f t="shared" si="408"/>
        <v>-926.18113363281248</v>
      </c>
      <c r="N1796">
        <f t="shared" si="409"/>
        <v>-3164.452206578776</v>
      </c>
      <c r="O1796">
        <f t="shared" si="410"/>
        <v>-3164.452206578776</v>
      </c>
      <c r="P1796">
        <f t="shared" si="417"/>
        <v>10957183.105529882</v>
      </c>
      <c r="Q1796">
        <f t="shared" si="418"/>
        <v>-2785059.690748882</v>
      </c>
      <c r="S1796">
        <v>-3.1644522065787761</v>
      </c>
      <c r="T1796">
        <v>10957.183105529883</v>
      </c>
      <c r="U1796">
        <v>2785.0596907488821</v>
      </c>
      <c r="W1796">
        <v>2785059.690748882</v>
      </c>
      <c r="X1796">
        <f t="shared" si="411"/>
        <v>-1032.6388888888889</v>
      </c>
      <c r="Y1796">
        <f t="shared" si="412"/>
        <v>4.3454652560763893</v>
      </c>
      <c r="Z1796">
        <f t="shared" si="413"/>
        <v>102.11229000000002</v>
      </c>
      <c r="AA1796">
        <f t="shared" si="414"/>
        <v>8172.123414781001</v>
      </c>
      <c r="AB1796">
        <f t="shared" si="415"/>
        <v>8.6793298611111105</v>
      </c>
    </row>
    <row r="1797" spans="2:28" x14ac:dyDescent="0.55000000000000004">
      <c r="B1797" s="7" t="s">
        <v>40</v>
      </c>
      <c r="C1797" s="7">
        <v>1791</v>
      </c>
      <c r="D1797" s="7">
        <v>314</v>
      </c>
      <c r="E1797" s="13">
        <v>15.5</v>
      </c>
      <c r="F1797" s="16">
        <f t="shared" si="416"/>
        <v>-0.8194444444444442</v>
      </c>
      <c r="G1797" s="16">
        <f t="shared" si="419"/>
        <v>-2.9499999999999993</v>
      </c>
      <c r="I1797">
        <v>2.4166666666666665</v>
      </c>
      <c r="J1797">
        <f t="shared" si="405"/>
        <v>104.28631515190973</v>
      </c>
      <c r="K1797">
        <f t="shared" si="406"/>
        <v>-192.49473159722217</v>
      </c>
      <c r="L1797">
        <f t="shared" si="407"/>
        <v>-1723.484518181423</v>
      </c>
      <c r="M1797">
        <f t="shared" si="408"/>
        <v>-1114.2275737369787</v>
      </c>
      <c r="N1797">
        <f t="shared" si="409"/>
        <v>-2692.7166365310318</v>
      </c>
      <c r="O1797">
        <f t="shared" si="410"/>
        <v>-2692.7166365310318</v>
      </c>
      <c r="P1797">
        <f t="shared" si="417"/>
        <v>10957183.105529882</v>
      </c>
      <c r="Q1797">
        <f t="shared" si="418"/>
        <v>-2787752.4073854131</v>
      </c>
      <c r="S1797">
        <v>-2.6927166365310318</v>
      </c>
      <c r="T1797">
        <v>10957.183105529883</v>
      </c>
      <c r="U1797">
        <v>2787.7524073854133</v>
      </c>
      <c r="W1797">
        <v>2787752.4073854131</v>
      </c>
      <c r="X1797">
        <f t="shared" si="411"/>
        <v>-1218.5138888888885</v>
      </c>
      <c r="Y1797">
        <f t="shared" si="412"/>
        <v>2.174025151909722</v>
      </c>
      <c r="Z1797">
        <f t="shared" si="413"/>
        <v>102.11229000000002</v>
      </c>
      <c r="AA1797">
        <f t="shared" si="414"/>
        <v>8169.4306981444697</v>
      </c>
      <c r="AB1797">
        <f t="shared" si="415"/>
        <v>4.3422465277777773</v>
      </c>
    </row>
    <row r="1798" spans="2:28" x14ac:dyDescent="0.55000000000000004">
      <c r="B1798" s="7" t="s">
        <v>40</v>
      </c>
      <c r="C1798" s="7">
        <v>1792</v>
      </c>
      <c r="D1798" s="7">
        <v>315</v>
      </c>
      <c r="E1798" s="13">
        <v>12.3</v>
      </c>
      <c r="F1798" s="16">
        <f t="shared" si="416"/>
        <v>-0.94444444444444453</v>
      </c>
      <c r="G1798" s="16">
        <f t="shared" si="419"/>
        <v>-3.4000000000000004</v>
      </c>
      <c r="I1798">
        <v>1.4444444444444444</v>
      </c>
      <c r="J1798">
        <f t="shared" si="405"/>
        <v>102.88895323302471</v>
      </c>
      <c r="K1798">
        <f t="shared" si="406"/>
        <v>-221.85833472222222</v>
      </c>
      <c r="L1798">
        <f t="shared" si="407"/>
        <v>-2003.6943801003085</v>
      </c>
      <c r="M1798">
        <f t="shared" si="408"/>
        <v>-1301.4999356558642</v>
      </c>
      <c r="N1798">
        <f t="shared" si="409"/>
        <v>-1879.944351502915</v>
      </c>
      <c r="O1798">
        <f t="shared" si="410"/>
        <v>-1879.944351502915</v>
      </c>
      <c r="P1798">
        <f t="shared" si="417"/>
        <v>10957183.105529882</v>
      </c>
      <c r="Q1798">
        <f t="shared" si="418"/>
        <v>-2789632.3517369158</v>
      </c>
      <c r="S1798">
        <v>-1.8799443515029151</v>
      </c>
      <c r="T1798">
        <v>10957.183105529883</v>
      </c>
      <c r="U1798">
        <v>2789.632351736916</v>
      </c>
      <c r="W1798">
        <v>2789632.3517369158</v>
      </c>
      <c r="X1798">
        <f t="shared" si="411"/>
        <v>-1404.3888888888889</v>
      </c>
      <c r="Y1798">
        <f t="shared" si="412"/>
        <v>0.77666323302469142</v>
      </c>
      <c r="Z1798">
        <f t="shared" si="413"/>
        <v>102.11229000000002</v>
      </c>
      <c r="AA1798">
        <f t="shared" si="414"/>
        <v>8167.5507537929661</v>
      </c>
      <c r="AB1798">
        <f t="shared" si="415"/>
        <v>1.5512530864197531</v>
      </c>
    </row>
    <row r="1799" spans="2:28" x14ac:dyDescent="0.55000000000000004">
      <c r="B1799" s="7" t="s">
        <v>40</v>
      </c>
      <c r="C1799" s="7">
        <v>1793</v>
      </c>
      <c r="D1799" s="7">
        <v>316</v>
      </c>
      <c r="E1799" s="13">
        <v>8.6999999999999993</v>
      </c>
      <c r="F1799" s="16">
        <f t="shared" si="416"/>
        <v>-0.98611111111111116</v>
      </c>
      <c r="G1799" s="16">
        <f t="shared" si="419"/>
        <v>-3.5500000000000003</v>
      </c>
      <c r="I1799">
        <v>0</v>
      </c>
      <c r="J1799">
        <f t="shared" ref="J1799:J1806" si="420">Y1799+Z1799</f>
        <v>102.11229000000002</v>
      </c>
      <c r="K1799">
        <f t="shared" ref="K1799:K1806" si="421">(($AH$24*F1799)*$AH$28)/2</f>
        <v>-231.64620243055558</v>
      </c>
      <c r="L1799">
        <f t="shared" ref="L1799:L1806" si="422">(K1799/$AH$28)+M1799</f>
        <v>-2097.4085433333335</v>
      </c>
      <c r="M1799">
        <f t="shared" ref="M1799:M1806" si="423">J1799+X1799</f>
        <v>-1364.2349322222224</v>
      </c>
      <c r="N1799">
        <f t="shared" ref="N1799:N1806" si="424">M1799*I1799</f>
        <v>0</v>
      </c>
      <c r="O1799">
        <f t="shared" ref="O1799:O1806" si="425">N1799*1</f>
        <v>0</v>
      </c>
      <c r="P1799">
        <f t="shared" si="417"/>
        <v>10957183.105529882</v>
      </c>
      <c r="Q1799">
        <f t="shared" si="418"/>
        <v>-2789632.3517369158</v>
      </c>
      <c r="S1799">
        <v>0</v>
      </c>
      <c r="T1799">
        <v>10957.183105529883</v>
      </c>
      <c r="U1799">
        <v>2789.632351736916</v>
      </c>
      <c r="W1799">
        <v>2789632.3517369158</v>
      </c>
      <c r="X1799">
        <f t="shared" ref="X1799:X1806" si="426">F1799*$AH$24</f>
        <v>-1466.3472222222224</v>
      </c>
      <c r="Y1799">
        <f t="shared" ref="Y1799:Y1806" si="427">0.5*1.225*$AH$26*$AH$25*I1799^2</f>
        <v>0</v>
      </c>
      <c r="Z1799">
        <f t="shared" ref="Z1799:Z1806" si="428">$AH$27*$AH$24*9.81</f>
        <v>102.11229000000002</v>
      </c>
      <c r="AA1799">
        <f t="shared" ref="AA1799:AA1806" si="429">T1799-U1799</f>
        <v>8167.5507537929661</v>
      </c>
      <c r="AB1799">
        <f t="shared" ref="AB1799:AB1806" si="430">(0.5*$AH$24*I1799^2)/1000</f>
        <v>0</v>
      </c>
    </row>
    <row r="1800" spans="2:28" x14ac:dyDescent="0.55000000000000004">
      <c r="B1800" s="7" t="s">
        <v>40</v>
      </c>
      <c r="C1800" s="7">
        <v>1794</v>
      </c>
      <c r="D1800" s="7">
        <v>317</v>
      </c>
      <c r="E1800" s="13">
        <v>5.2</v>
      </c>
      <c r="F1800" s="16">
        <f t="shared" ref="F1800:F1806" si="431">($E1801-$E1799)/2/3.6</f>
        <v>-1.2083333333333333</v>
      </c>
      <c r="G1800" s="16">
        <f t="shared" si="419"/>
        <v>-4.3499999999999996</v>
      </c>
      <c r="I1800">
        <v>0</v>
      </c>
      <c r="J1800">
        <f t="shared" si="420"/>
        <v>102.11229000000002</v>
      </c>
      <c r="K1800">
        <f t="shared" si="421"/>
        <v>-283.84816354166662</v>
      </c>
      <c r="L1800">
        <f t="shared" si="422"/>
        <v>-2593.0752099999995</v>
      </c>
      <c r="M1800">
        <f t="shared" si="423"/>
        <v>-1694.6793766666665</v>
      </c>
      <c r="N1800">
        <f t="shared" si="424"/>
        <v>0</v>
      </c>
      <c r="O1800">
        <f t="shared" si="425"/>
        <v>0</v>
      </c>
      <c r="P1800">
        <f t="shared" ref="P1800:P1806" si="432">P1799+MAX(0,O1800)</f>
        <v>10957183.105529882</v>
      </c>
      <c r="Q1800">
        <f t="shared" ref="Q1800:Q1806" si="433">Q1799+MIN(0,O1800)</f>
        <v>-2789632.3517369158</v>
      </c>
      <c r="S1800">
        <v>0</v>
      </c>
      <c r="T1800">
        <v>10957.183105529883</v>
      </c>
      <c r="U1800">
        <v>2789.632351736916</v>
      </c>
      <c r="W1800">
        <v>2789632.3517369158</v>
      </c>
      <c r="X1800">
        <f t="shared" si="426"/>
        <v>-1796.7916666666665</v>
      </c>
      <c r="Y1800">
        <f t="shared" si="427"/>
        <v>0</v>
      </c>
      <c r="Z1800">
        <f t="shared" si="428"/>
        <v>102.11229000000002</v>
      </c>
      <c r="AA1800">
        <f t="shared" si="429"/>
        <v>8167.5507537929661</v>
      </c>
      <c r="AB1800">
        <f t="shared" si="430"/>
        <v>0</v>
      </c>
    </row>
    <row r="1801" spans="2:28" x14ac:dyDescent="0.55000000000000004">
      <c r="B1801" s="7" t="s">
        <v>40</v>
      </c>
      <c r="C1801" s="7">
        <v>1795</v>
      </c>
      <c r="D1801" s="7">
        <v>318</v>
      </c>
      <c r="E1801" s="13">
        <v>0</v>
      </c>
      <c r="F1801" s="16">
        <f t="shared" si="431"/>
        <v>-0.72222222222222221</v>
      </c>
      <c r="G1801" s="16">
        <f t="shared" ref="G1801:G1806" si="434">($E1802-$E1800)/2</f>
        <v>-2.6</v>
      </c>
      <c r="I1801">
        <v>0</v>
      </c>
      <c r="J1801">
        <f t="shared" si="420"/>
        <v>102.11229000000002</v>
      </c>
      <c r="K1801">
        <f t="shared" si="421"/>
        <v>-169.65637361111109</v>
      </c>
      <c r="L1801">
        <f t="shared" si="422"/>
        <v>-1508.8043766666665</v>
      </c>
      <c r="M1801">
        <f t="shared" si="423"/>
        <v>-971.83215444444431</v>
      </c>
      <c r="N1801">
        <f t="shared" si="424"/>
        <v>0</v>
      </c>
      <c r="O1801">
        <f t="shared" si="425"/>
        <v>0</v>
      </c>
      <c r="P1801">
        <f t="shared" si="432"/>
        <v>10957183.105529882</v>
      </c>
      <c r="Q1801">
        <f t="shared" si="433"/>
        <v>-2789632.3517369158</v>
      </c>
      <c r="S1801">
        <v>0</v>
      </c>
      <c r="T1801">
        <v>10957.183105529883</v>
      </c>
      <c r="U1801">
        <v>2789.632351736916</v>
      </c>
      <c r="W1801">
        <v>2789632.3517369158</v>
      </c>
      <c r="X1801">
        <f t="shared" si="426"/>
        <v>-1073.9444444444443</v>
      </c>
      <c r="Y1801">
        <f t="shared" si="427"/>
        <v>0</v>
      </c>
      <c r="Z1801">
        <f t="shared" si="428"/>
        <v>102.11229000000002</v>
      </c>
      <c r="AA1801">
        <f t="shared" si="429"/>
        <v>8167.5507537929661</v>
      </c>
      <c r="AB1801">
        <f t="shared" si="430"/>
        <v>0</v>
      </c>
    </row>
    <row r="1802" spans="2:28" x14ac:dyDescent="0.55000000000000004">
      <c r="B1802" s="7" t="s">
        <v>40</v>
      </c>
      <c r="C1802" s="7">
        <v>1796</v>
      </c>
      <c r="D1802" s="7">
        <v>319</v>
      </c>
      <c r="E1802" s="13">
        <v>0</v>
      </c>
      <c r="F1802" s="16">
        <f t="shared" si="431"/>
        <v>0</v>
      </c>
      <c r="G1802" s="16">
        <f t="shared" si="434"/>
        <v>0</v>
      </c>
      <c r="I1802">
        <v>0</v>
      </c>
      <c r="J1802">
        <f t="shared" si="420"/>
        <v>102.11229000000002</v>
      </c>
      <c r="K1802">
        <f t="shared" si="421"/>
        <v>0</v>
      </c>
      <c r="L1802">
        <f t="shared" si="422"/>
        <v>102.11229000000002</v>
      </c>
      <c r="M1802">
        <f t="shared" si="423"/>
        <v>102.11229000000002</v>
      </c>
      <c r="N1802">
        <f t="shared" si="424"/>
        <v>0</v>
      </c>
      <c r="O1802">
        <f t="shared" si="425"/>
        <v>0</v>
      </c>
      <c r="P1802">
        <f t="shared" si="432"/>
        <v>10957183.105529882</v>
      </c>
      <c r="Q1802">
        <f t="shared" si="433"/>
        <v>-2789632.3517369158</v>
      </c>
      <c r="S1802">
        <v>0</v>
      </c>
      <c r="T1802">
        <v>10957.183105529883</v>
      </c>
      <c r="U1802">
        <v>2789.632351736916</v>
      </c>
      <c r="W1802">
        <v>2789632.3517369158</v>
      </c>
      <c r="X1802">
        <f t="shared" si="426"/>
        <v>0</v>
      </c>
      <c r="Y1802">
        <f t="shared" si="427"/>
        <v>0</v>
      </c>
      <c r="Z1802">
        <f t="shared" si="428"/>
        <v>102.11229000000002</v>
      </c>
      <c r="AA1802">
        <f t="shared" si="429"/>
        <v>8167.5507537929661</v>
      </c>
      <c r="AB1802">
        <f t="shared" si="430"/>
        <v>0</v>
      </c>
    </row>
    <row r="1803" spans="2:28" x14ac:dyDescent="0.55000000000000004">
      <c r="B1803" s="7" t="s">
        <v>40</v>
      </c>
      <c r="C1803" s="7">
        <v>1797</v>
      </c>
      <c r="D1803" s="7">
        <v>320</v>
      </c>
      <c r="E1803" s="13">
        <v>0</v>
      </c>
      <c r="F1803" s="16">
        <f t="shared" si="431"/>
        <v>0</v>
      </c>
      <c r="G1803" s="16">
        <f t="shared" si="434"/>
        <v>0</v>
      </c>
      <c r="I1803">
        <v>0</v>
      </c>
      <c r="J1803">
        <f t="shared" si="420"/>
        <v>102.11229000000002</v>
      </c>
      <c r="K1803">
        <f t="shared" si="421"/>
        <v>0</v>
      </c>
      <c r="L1803">
        <f t="shared" si="422"/>
        <v>102.11229000000002</v>
      </c>
      <c r="M1803">
        <f t="shared" si="423"/>
        <v>102.11229000000002</v>
      </c>
      <c r="N1803">
        <f t="shared" si="424"/>
        <v>0</v>
      </c>
      <c r="O1803">
        <f t="shared" si="425"/>
        <v>0</v>
      </c>
      <c r="P1803">
        <f t="shared" si="432"/>
        <v>10957183.105529882</v>
      </c>
      <c r="Q1803">
        <f t="shared" si="433"/>
        <v>-2789632.3517369158</v>
      </c>
      <c r="S1803">
        <v>0</v>
      </c>
      <c r="T1803">
        <v>10957.183105529883</v>
      </c>
      <c r="U1803">
        <v>2789.632351736916</v>
      </c>
      <c r="W1803">
        <v>2789632.3517369158</v>
      </c>
      <c r="X1803">
        <f t="shared" si="426"/>
        <v>0</v>
      </c>
      <c r="Y1803">
        <f t="shared" si="427"/>
        <v>0</v>
      </c>
      <c r="Z1803">
        <f t="shared" si="428"/>
        <v>102.11229000000002</v>
      </c>
      <c r="AA1803">
        <f t="shared" si="429"/>
        <v>8167.5507537929661</v>
      </c>
      <c r="AB1803">
        <f t="shared" si="430"/>
        <v>0</v>
      </c>
    </row>
    <row r="1804" spans="2:28" x14ac:dyDescent="0.55000000000000004">
      <c r="B1804" s="7" t="s">
        <v>40</v>
      </c>
      <c r="C1804" s="7">
        <v>1798</v>
      </c>
      <c r="D1804" s="7">
        <v>321</v>
      </c>
      <c r="E1804" s="13">
        <v>0</v>
      </c>
      <c r="F1804" s="16">
        <f t="shared" si="431"/>
        <v>0</v>
      </c>
      <c r="G1804" s="16">
        <f t="shared" si="434"/>
        <v>0</v>
      </c>
      <c r="I1804">
        <v>0</v>
      </c>
      <c r="J1804">
        <f t="shared" si="420"/>
        <v>102.11229000000002</v>
      </c>
      <c r="K1804">
        <f t="shared" si="421"/>
        <v>0</v>
      </c>
      <c r="L1804">
        <f t="shared" si="422"/>
        <v>102.11229000000002</v>
      </c>
      <c r="M1804">
        <f t="shared" si="423"/>
        <v>102.11229000000002</v>
      </c>
      <c r="N1804">
        <f t="shared" si="424"/>
        <v>0</v>
      </c>
      <c r="O1804">
        <f t="shared" si="425"/>
        <v>0</v>
      </c>
      <c r="P1804">
        <f t="shared" si="432"/>
        <v>10957183.105529882</v>
      </c>
      <c r="Q1804">
        <f t="shared" si="433"/>
        <v>-2789632.3517369158</v>
      </c>
      <c r="S1804">
        <v>0</v>
      </c>
      <c r="T1804">
        <v>10957.183105529883</v>
      </c>
      <c r="U1804">
        <v>2789.632351736916</v>
      </c>
      <c r="W1804">
        <v>2789632.3517369158</v>
      </c>
      <c r="X1804">
        <f t="shared" si="426"/>
        <v>0</v>
      </c>
      <c r="Y1804">
        <f t="shared" si="427"/>
        <v>0</v>
      </c>
      <c r="Z1804">
        <f t="shared" si="428"/>
        <v>102.11229000000002</v>
      </c>
      <c r="AA1804">
        <f t="shared" si="429"/>
        <v>8167.5507537929661</v>
      </c>
      <c r="AB1804">
        <f t="shared" si="430"/>
        <v>0</v>
      </c>
    </row>
    <row r="1805" spans="2:28" x14ac:dyDescent="0.55000000000000004">
      <c r="B1805" s="7" t="s">
        <v>40</v>
      </c>
      <c r="C1805" s="7">
        <v>1799</v>
      </c>
      <c r="D1805" s="7">
        <v>322</v>
      </c>
      <c r="E1805" s="13">
        <v>0</v>
      </c>
      <c r="F1805" s="16">
        <f t="shared" si="431"/>
        <v>0</v>
      </c>
      <c r="G1805" s="16">
        <f t="shared" si="434"/>
        <v>0</v>
      </c>
      <c r="I1805">
        <v>0</v>
      </c>
      <c r="J1805">
        <f t="shared" si="420"/>
        <v>102.11229000000002</v>
      </c>
      <c r="K1805">
        <f t="shared" si="421"/>
        <v>0</v>
      </c>
      <c r="L1805">
        <f t="shared" si="422"/>
        <v>102.11229000000002</v>
      </c>
      <c r="M1805">
        <f t="shared" si="423"/>
        <v>102.11229000000002</v>
      </c>
      <c r="N1805">
        <f t="shared" si="424"/>
        <v>0</v>
      </c>
      <c r="O1805">
        <f t="shared" si="425"/>
        <v>0</v>
      </c>
      <c r="P1805">
        <f t="shared" si="432"/>
        <v>10957183.105529882</v>
      </c>
      <c r="Q1805">
        <f t="shared" si="433"/>
        <v>-2789632.3517369158</v>
      </c>
      <c r="S1805">
        <v>0</v>
      </c>
      <c r="T1805">
        <v>10957.183105529883</v>
      </c>
      <c r="U1805">
        <v>2789.632351736916</v>
      </c>
      <c r="W1805">
        <v>2789632.3517369158</v>
      </c>
      <c r="X1805">
        <f t="shared" si="426"/>
        <v>0</v>
      </c>
      <c r="Y1805">
        <f t="shared" si="427"/>
        <v>0</v>
      </c>
      <c r="Z1805">
        <f t="shared" si="428"/>
        <v>102.11229000000002</v>
      </c>
      <c r="AA1805">
        <f t="shared" si="429"/>
        <v>8167.5507537929661</v>
      </c>
      <c r="AB1805">
        <f t="shared" si="430"/>
        <v>0</v>
      </c>
    </row>
    <row r="1806" spans="2:28" x14ac:dyDescent="0.55000000000000004">
      <c r="B1806" s="7" t="s">
        <v>40</v>
      </c>
      <c r="C1806" s="7">
        <v>1800</v>
      </c>
      <c r="D1806" s="7">
        <v>323</v>
      </c>
      <c r="E1806" s="13">
        <v>0</v>
      </c>
      <c r="F1806" s="16">
        <f t="shared" si="431"/>
        <v>0</v>
      </c>
      <c r="G1806" s="16">
        <f t="shared" si="434"/>
        <v>0</v>
      </c>
      <c r="I1806">
        <v>0</v>
      </c>
      <c r="J1806">
        <f t="shared" si="420"/>
        <v>102.11229000000002</v>
      </c>
      <c r="K1806">
        <f t="shared" si="421"/>
        <v>0</v>
      </c>
      <c r="L1806">
        <f t="shared" si="422"/>
        <v>102.11229000000002</v>
      </c>
      <c r="M1806">
        <f t="shared" si="423"/>
        <v>102.11229000000002</v>
      </c>
      <c r="N1806">
        <f t="shared" si="424"/>
        <v>0</v>
      </c>
      <c r="O1806">
        <f t="shared" si="425"/>
        <v>0</v>
      </c>
      <c r="P1806">
        <f t="shared" si="432"/>
        <v>10957183.105529882</v>
      </c>
      <c r="Q1806">
        <f t="shared" si="433"/>
        <v>-2789632.3517369158</v>
      </c>
      <c r="S1806">
        <v>0</v>
      </c>
      <c r="T1806">
        <v>10957.183105529883</v>
      </c>
      <c r="U1806">
        <v>2789.632351736916</v>
      </c>
      <c r="W1806">
        <v>2789632.3517369158</v>
      </c>
      <c r="X1806">
        <f t="shared" si="426"/>
        <v>0</v>
      </c>
      <c r="Y1806">
        <f t="shared" si="427"/>
        <v>0</v>
      </c>
      <c r="Z1806">
        <f t="shared" si="428"/>
        <v>102.11229000000002</v>
      </c>
      <c r="AA1806">
        <f t="shared" si="429"/>
        <v>8167.5507537929661</v>
      </c>
      <c r="AB1806">
        <f t="shared" si="430"/>
        <v>0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1796875" defaultRowHeight="14.4" x14ac:dyDescent="0.55000000000000004"/>
  <cols>
    <col min="2" max="2" width="15.15625" bestFit="1" customWidth="1"/>
    <col min="5" max="5" width="13.15625" customWidth="1"/>
    <col min="6" max="6" width="13.83984375" customWidth="1"/>
  </cols>
  <sheetData>
    <row r="2" spans="2:6" x14ac:dyDescent="0.55000000000000004">
      <c r="B2" s="15" t="s">
        <v>41</v>
      </c>
      <c r="C2" s="15" t="s">
        <v>42</v>
      </c>
    </row>
    <row r="4" spans="2:6" x14ac:dyDescent="0.55000000000000004">
      <c r="B4" s="15" t="s">
        <v>28</v>
      </c>
    </row>
    <row r="6" spans="2:6" ht="36.9" x14ac:dyDescent="0.55000000000000004">
      <c r="B6" s="1" t="s">
        <v>29</v>
      </c>
      <c r="C6" s="1" t="s">
        <v>30</v>
      </c>
      <c r="D6" s="1" t="s">
        <v>31</v>
      </c>
      <c r="E6" s="8" t="s">
        <v>43</v>
      </c>
      <c r="F6" s="8" t="s">
        <v>44</v>
      </c>
    </row>
    <row r="7" spans="2:6" x14ac:dyDescent="0.55000000000000004">
      <c r="B7" s="1" t="s">
        <v>29</v>
      </c>
      <c r="C7" s="1" t="s">
        <v>34</v>
      </c>
      <c r="D7" s="1" t="s">
        <v>34</v>
      </c>
      <c r="E7" s="1" t="s">
        <v>35</v>
      </c>
      <c r="F7" s="1" t="s">
        <v>36</v>
      </c>
    </row>
    <row r="8" spans="2:6" x14ac:dyDescent="0.55000000000000004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55000000000000004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55000000000000004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55000000000000004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55000000000000004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55000000000000004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55000000000000004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55000000000000004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55000000000000004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55000000000000004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55000000000000004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55000000000000004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55000000000000004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55000000000000004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55000000000000004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55000000000000004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55000000000000004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55000000000000004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55000000000000004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55000000000000004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55000000000000004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55000000000000004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55000000000000004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55000000000000004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55000000000000004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55000000000000004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55000000000000004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55000000000000004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55000000000000004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55000000000000004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55000000000000004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55000000000000004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55000000000000004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55000000000000004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55000000000000004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55000000000000004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55000000000000004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55000000000000004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55000000000000004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55000000000000004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55000000000000004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55000000000000004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55000000000000004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55000000000000004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55000000000000004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55000000000000004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55000000000000004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55000000000000004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55000000000000004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55000000000000004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55000000000000004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55000000000000004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55000000000000004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55000000000000004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55000000000000004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55000000000000004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55000000000000004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55000000000000004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55000000000000004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55000000000000004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55000000000000004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55000000000000004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55000000000000004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55000000000000004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55000000000000004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55000000000000004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55000000000000004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55000000000000004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55000000000000004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55000000000000004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55000000000000004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55000000000000004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55000000000000004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55000000000000004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55000000000000004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55000000000000004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55000000000000004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55000000000000004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55000000000000004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55000000000000004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55000000000000004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55000000000000004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55000000000000004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55000000000000004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55000000000000004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55000000000000004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55000000000000004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55000000000000004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55000000000000004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55000000000000004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55000000000000004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55000000000000004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55000000000000004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55000000000000004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55000000000000004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55000000000000004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55000000000000004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55000000000000004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55000000000000004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55000000000000004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55000000000000004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55000000000000004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55000000000000004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55000000000000004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55000000000000004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55000000000000004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55000000000000004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55000000000000004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55000000000000004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55000000000000004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55000000000000004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55000000000000004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55000000000000004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55000000000000004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55000000000000004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55000000000000004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55000000000000004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55000000000000004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55000000000000004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55000000000000004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55000000000000004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55000000000000004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55000000000000004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55000000000000004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55000000000000004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55000000000000004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55000000000000004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55000000000000004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55000000000000004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55000000000000004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55000000000000004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55000000000000004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55000000000000004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55000000000000004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55000000000000004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55000000000000004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55000000000000004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55000000000000004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55000000000000004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55000000000000004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55000000000000004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55000000000000004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55000000000000004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55000000000000004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55000000000000004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55000000000000004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55000000000000004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55000000000000004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55000000000000004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55000000000000004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55000000000000004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55000000000000004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55000000000000004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55000000000000004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55000000000000004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55000000000000004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55000000000000004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55000000000000004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55000000000000004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55000000000000004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55000000000000004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55000000000000004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55000000000000004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55000000000000004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55000000000000004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55000000000000004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55000000000000004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55000000000000004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55000000000000004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55000000000000004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55000000000000004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55000000000000004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55000000000000004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55000000000000004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55000000000000004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55000000000000004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55000000000000004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55000000000000004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55000000000000004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55000000000000004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55000000000000004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55000000000000004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55000000000000004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55000000000000004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55000000000000004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55000000000000004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55000000000000004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55000000000000004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55000000000000004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55000000000000004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55000000000000004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55000000000000004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55000000000000004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55000000000000004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55000000000000004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55000000000000004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55000000000000004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55000000000000004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55000000000000004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55000000000000004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55000000000000004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55000000000000004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55000000000000004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55000000000000004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55000000000000004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55000000000000004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55000000000000004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55000000000000004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55000000000000004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55000000000000004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55000000000000004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55000000000000004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55000000000000004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55000000000000004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55000000000000004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55000000000000004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55000000000000004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55000000000000004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55000000000000004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55000000000000004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55000000000000004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55000000000000004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55000000000000004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55000000000000004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55000000000000004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55000000000000004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55000000000000004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55000000000000004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55000000000000004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55000000000000004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55000000000000004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55000000000000004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55000000000000004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55000000000000004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55000000000000004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55000000000000004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55000000000000004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55000000000000004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55000000000000004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55000000000000004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55000000000000004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55000000000000004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55000000000000004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55000000000000004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55000000000000004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55000000000000004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55000000000000004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55000000000000004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55000000000000004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55000000000000004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55000000000000004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55000000000000004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55000000000000004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55000000000000004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55000000000000004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55000000000000004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55000000000000004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55000000000000004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55000000000000004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55000000000000004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55000000000000004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55000000000000004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55000000000000004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55000000000000004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55000000000000004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55000000000000004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55000000000000004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55000000000000004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55000000000000004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55000000000000004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55000000000000004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55000000000000004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55000000000000004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55000000000000004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55000000000000004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55000000000000004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55000000000000004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55000000000000004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55000000000000004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55000000000000004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55000000000000004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55000000000000004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55000000000000004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55000000000000004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55000000000000004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55000000000000004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55000000000000004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55000000000000004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55000000000000004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55000000000000004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55000000000000004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55000000000000004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55000000000000004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55000000000000004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55000000000000004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55000000000000004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55000000000000004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55000000000000004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55000000000000004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55000000000000004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55000000000000004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55000000000000004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55000000000000004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55000000000000004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55000000000000004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55000000000000004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55000000000000004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55000000000000004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55000000000000004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55000000000000004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55000000000000004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55000000000000004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55000000000000004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55000000000000004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55000000000000004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55000000000000004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55000000000000004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55000000000000004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55000000000000004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55000000000000004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55000000000000004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55000000000000004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55000000000000004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55000000000000004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55000000000000004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55000000000000004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55000000000000004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55000000000000004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55000000000000004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55000000000000004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55000000000000004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55000000000000004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55000000000000004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55000000000000004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55000000000000004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55000000000000004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55000000000000004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55000000000000004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55000000000000004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55000000000000004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55000000000000004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55000000000000004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55000000000000004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55000000000000004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55000000000000004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55000000000000004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55000000000000004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55000000000000004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55000000000000004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55000000000000004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55000000000000004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55000000000000004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55000000000000004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55000000000000004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55000000000000004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55000000000000004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55000000000000004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55000000000000004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55000000000000004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55000000000000004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55000000000000004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55000000000000004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55000000000000004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55000000000000004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55000000000000004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55000000000000004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55000000000000004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55000000000000004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55000000000000004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55000000000000004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55000000000000004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55000000000000004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55000000000000004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55000000000000004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55000000000000004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55000000000000004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55000000000000004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55000000000000004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55000000000000004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55000000000000004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55000000000000004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55000000000000004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55000000000000004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55000000000000004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55000000000000004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55000000000000004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55000000000000004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55000000000000004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55000000000000004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55000000000000004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55000000000000004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55000000000000004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55000000000000004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55000000000000004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55000000000000004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55000000000000004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55000000000000004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55000000000000004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55000000000000004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55000000000000004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55000000000000004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55000000000000004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55000000000000004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55000000000000004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55000000000000004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55000000000000004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55000000000000004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55000000000000004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55000000000000004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55000000000000004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55000000000000004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55000000000000004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55000000000000004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55000000000000004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55000000000000004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55000000000000004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55000000000000004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55000000000000004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55000000000000004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55000000000000004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55000000000000004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55000000000000004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55000000000000004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55000000000000004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55000000000000004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55000000000000004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55000000000000004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55000000000000004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55000000000000004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55000000000000004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55000000000000004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55000000000000004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55000000000000004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55000000000000004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55000000000000004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55000000000000004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55000000000000004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55000000000000004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55000000000000004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55000000000000004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55000000000000004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55000000000000004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55000000000000004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55000000000000004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55000000000000004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55000000000000004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55000000000000004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55000000000000004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55000000000000004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55000000000000004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55000000000000004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55000000000000004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55000000000000004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55000000000000004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55000000000000004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55000000000000004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55000000000000004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55000000000000004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55000000000000004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55000000000000004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55000000000000004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55000000000000004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55000000000000004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55000000000000004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55000000000000004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55000000000000004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55000000000000004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55000000000000004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55000000000000004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55000000000000004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55000000000000004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55000000000000004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55000000000000004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55000000000000004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55000000000000004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55000000000000004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55000000000000004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55000000000000004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55000000000000004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55000000000000004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55000000000000004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55000000000000004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55000000000000004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55000000000000004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55000000000000004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55000000000000004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55000000000000004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55000000000000004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55000000000000004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55000000000000004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55000000000000004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55000000000000004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55000000000000004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55000000000000004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55000000000000004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55000000000000004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55000000000000004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55000000000000004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55000000000000004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55000000000000004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55000000000000004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55000000000000004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55000000000000004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55000000000000004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55000000000000004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55000000000000004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55000000000000004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55000000000000004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55000000000000004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55000000000000004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55000000000000004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55000000000000004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55000000000000004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55000000000000004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55000000000000004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55000000000000004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55000000000000004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55000000000000004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55000000000000004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55000000000000004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55000000000000004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55000000000000004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55000000000000004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55000000000000004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55000000000000004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55000000000000004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55000000000000004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55000000000000004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55000000000000004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55000000000000004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55000000000000004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55000000000000004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55000000000000004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55000000000000004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55000000000000004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55000000000000004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55000000000000004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55000000000000004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55000000000000004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55000000000000004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55000000000000004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55000000000000004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55000000000000004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55000000000000004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55000000000000004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55000000000000004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55000000000000004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55000000000000004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55000000000000004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55000000000000004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55000000000000004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55000000000000004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55000000000000004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55000000000000004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55000000000000004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55000000000000004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55000000000000004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55000000000000004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55000000000000004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55000000000000004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55000000000000004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55000000000000004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55000000000000004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55000000000000004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55000000000000004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55000000000000004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55000000000000004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55000000000000004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55000000000000004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55000000000000004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55000000000000004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55000000000000004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55000000000000004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55000000000000004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55000000000000004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55000000000000004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55000000000000004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55000000000000004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55000000000000004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55000000000000004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55000000000000004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55000000000000004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55000000000000004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55000000000000004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55000000000000004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55000000000000004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55000000000000004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55000000000000004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55000000000000004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55000000000000004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55000000000000004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55000000000000004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55000000000000004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55000000000000004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55000000000000004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55000000000000004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55000000000000004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55000000000000004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55000000000000004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55000000000000004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55000000000000004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55000000000000004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55000000000000004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55000000000000004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55000000000000004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55000000000000004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55000000000000004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55000000000000004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55000000000000004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55000000000000004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55000000000000004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55000000000000004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55000000000000004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55000000000000004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55000000000000004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55000000000000004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55000000000000004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55000000000000004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55000000000000004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55000000000000004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55000000000000004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55000000000000004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55000000000000004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55000000000000004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55000000000000004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55000000000000004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55000000000000004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55000000000000004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55000000000000004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55000000000000004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55000000000000004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55000000000000004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55000000000000004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55000000000000004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55000000000000004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55000000000000004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55000000000000004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55000000000000004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55000000000000004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55000000000000004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55000000000000004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55000000000000004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55000000000000004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55000000000000004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55000000000000004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55000000000000004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55000000000000004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55000000000000004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55000000000000004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55000000000000004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55000000000000004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55000000000000004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55000000000000004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55000000000000004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55000000000000004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55000000000000004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55000000000000004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55000000000000004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55000000000000004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55000000000000004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55000000000000004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55000000000000004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55000000000000004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55000000000000004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55000000000000004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55000000000000004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55000000000000004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55000000000000004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55000000000000004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55000000000000004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55000000000000004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55000000000000004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55000000000000004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55000000000000004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55000000000000004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55000000000000004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55000000000000004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55000000000000004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55000000000000004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55000000000000004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55000000000000004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55000000000000004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55000000000000004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55000000000000004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55000000000000004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55000000000000004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55000000000000004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55000000000000004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55000000000000004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55000000000000004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55000000000000004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55000000000000004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55000000000000004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55000000000000004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55000000000000004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55000000000000004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55000000000000004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55000000000000004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55000000000000004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55000000000000004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55000000000000004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55000000000000004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55000000000000004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55000000000000004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55000000000000004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55000000000000004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55000000000000004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55000000000000004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55000000000000004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55000000000000004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55000000000000004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55000000000000004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55000000000000004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55000000000000004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55000000000000004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55000000000000004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55000000000000004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55000000000000004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55000000000000004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55000000000000004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55000000000000004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55000000000000004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55000000000000004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55000000000000004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55000000000000004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55000000000000004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55000000000000004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55000000000000004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55000000000000004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55000000000000004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55000000000000004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55000000000000004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55000000000000004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55000000000000004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55000000000000004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55000000000000004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55000000000000004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55000000000000004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55000000000000004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55000000000000004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55000000000000004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55000000000000004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55000000000000004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55000000000000004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55000000000000004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55000000000000004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55000000000000004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55000000000000004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55000000000000004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55000000000000004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55000000000000004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55000000000000004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55000000000000004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55000000000000004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55000000000000004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55000000000000004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55000000000000004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55000000000000004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55000000000000004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55000000000000004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55000000000000004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55000000000000004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55000000000000004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55000000000000004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55000000000000004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55000000000000004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55000000000000004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55000000000000004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55000000000000004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55000000000000004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55000000000000004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55000000000000004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55000000000000004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55000000000000004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55000000000000004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55000000000000004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55000000000000004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55000000000000004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55000000000000004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55000000000000004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55000000000000004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55000000000000004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55000000000000004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55000000000000004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55000000000000004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55000000000000004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55000000000000004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55000000000000004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55000000000000004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55000000000000004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55000000000000004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55000000000000004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55000000000000004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55000000000000004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55000000000000004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55000000000000004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55000000000000004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55000000000000004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55000000000000004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55000000000000004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55000000000000004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55000000000000004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55000000000000004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55000000000000004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55000000000000004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55000000000000004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55000000000000004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55000000000000004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55000000000000004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55000000000000004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55000000000000004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55000000000000004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55000000000000004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55000000000000004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55000000000000004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55000000000000004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55000000000000004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55000000000000004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55000000000000004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55000000000000004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55000000000000004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55000000000000004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55000000000000004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55000000000000004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55000000000000004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55000000000000004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55000000000000004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55000000000000004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55000000000000004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55000000000000004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55000000000000004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55000000000000004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55000000000000004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55000000000000004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55000000000000004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55000000000000004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55000000000000004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55000000000000004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55000000000000004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55000000000000004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55000000000000004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55000000000000004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55000000000000004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55000000000000004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55000000000000004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55000000000000004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55000000000000004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55000000000000004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55000000000000004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55000000000000004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55000000000000004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55000000000000004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55000000000000004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55000000000000004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55000000000000004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55000000000000004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55000000000000004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55000000000000004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55000000000000004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55000000000000004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55000000000000004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55000000000000004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55000000000000004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55000000000000004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55000000000000004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55000000000000004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55000000000000004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55000000000000004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55000000000000004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55000000000000004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55000000000000004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55000000000000004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55000000000000004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55000000000000004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55000000000000004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55000000000000004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55000000000000004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55000000000000004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55000000000000004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55000000000000004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55000000000000004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55000000000000004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55000000000000004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55000000000000004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55000000000000004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55000000000000004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55000000000000004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55000000000000004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55000000000000004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55000000000000004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55000000000000004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55000000000000004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55000000000000004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55000000000000004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55000000000000004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55000000000000004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55000000000000004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55000000000000004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55000000000000004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55000000000000004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55000000000000004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55000000000000004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55000000000000004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55000000000000004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55000000000000004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55000000000000004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55000000000000004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55000000000000004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55000000000000004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55000000000000004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55000000000000004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55000000000000004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55000000000000004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55000000000000004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55000000000000004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55000000000000004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55000000000000004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55000000000000004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55000000000000004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55000000000000004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55000000000000004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55000000000000004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55000000000000004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55000000000000004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55000000000000004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55000000000000004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55000000000000004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55000000000000004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55000000000000004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55000000000000004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55000000000000004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55000000000000004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55000000000000004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55000000000000004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55000000000000004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55000000000000004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55000000000000004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55000000000000004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55000000000000004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55000000000000004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55000000000000004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55000000000000004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55000000000000004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55000000000000004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55000000000000004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55000000000000004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55000000000000004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55000000000000004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55000000000000004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55000000000000004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55000000000000004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55000000000000004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55000000000000004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55000000000000004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55000000000000004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55000000000000004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55000000000000004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55000000000000004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55000000000000004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55000000000000004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55000000000000004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55000000000000004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55000000000000004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55000000000000004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55000000000000004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55000000000000004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55000000000000004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55000000000000004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55000000000000004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55000000000000004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55000000000000004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55000000000000004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55000000000000004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55000000000000004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55000000000000004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55000000000000004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55000000000000004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55000000000000004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55000000000000004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55000000000000004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55000000000000004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55000000000000004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55000000000000004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55000000000000004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55000000000000004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55000000000000004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55000000000000004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55000000000000004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55000000000000004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55000000000000004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55000000000000004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55000000000000004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55000000000000004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55000000000000004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55000000000000004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55000000000000004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55000000000000004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55000000000000004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55000000000000004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55000000000000004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55000000000000004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55000000000000004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55000000000000004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55000000000000004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55000000000000004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55000000000000004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55000000000000004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55000000000000004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55000000000000004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55000000000000004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55000000000000004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55000000000000004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55000000000000004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55000000000000004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55000000000000004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55000000000000004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55000000000000004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55000000000000004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55000000000000004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55000000000000004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55000000000000004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55000000000000004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55000000000000004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55000000000000004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55000000000000004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55000000000000004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55000000000000004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55000000000000004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55000000000000004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55000000000000004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55000000000000004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55000000000000004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55000000000000004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55000000000000004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55000000000000004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55000000000000004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55000000000000004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55000000000000004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55000000000000004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55000000000000004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55000000000000004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55000000000000004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55000000000000004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55000000000000004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55000000000000004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55000000000000004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55000000000000004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55000000000000004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55000000000000004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55000000000000004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55000000000000004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55000000000000004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55000000000000004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55000000000000004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55000000000000004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55000000000000004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55000000000000004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55000000000000004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55000000000000004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55000000000000004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55000000000000004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55000000000000004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55000000000000004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55000000000000004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55000000000000004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55000000000000004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55000000000000004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55000000000000004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55000000000000004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55000000000000004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55000000000000004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55000000000000004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55000000000000004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55000000000000004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55000000000000004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55000000000000004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55000000000000004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55000000000000004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55000000000000004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55000000000000004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55000000000000004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55000000000000004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55000000000000004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55000000000000004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55000000000000004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55000000000000004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55000000000000004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55000000000000004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55000000000000004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55000000000000004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55000000000000004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55000000000000004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55000000000000004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55000000000000004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55000000000000004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55000000000000004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55000000000000004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55000000000000004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55000000000000004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55000000000000004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55000000000000004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55000000000000004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55000000000000004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55000000000000004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55000000000000004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55000000000000004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55000000000000004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55000000000000004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55000000000000004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55000000000000004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55000000000000004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55000000000000004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55000000000000004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55000000000000004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55000000000000004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55000000000000004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55000000000000004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55000000000000004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55000000000000004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55000000000000004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55000000000000004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55000000000000004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55000000000000004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55000000000000004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55000000000000004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55000000000000004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55000000000000004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55000000000000004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55000000000000004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55000000000000004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55000000000000004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55000000000000004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55000000000000004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55000000000000004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55000000000000004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55000000000000004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55000000000000004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55000000000000004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55000000000000004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55000000000000004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55000000000000004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55000000000000004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55000000000000004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55000000000000004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55000000000000004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55000000000000004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55000000000000004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55000000000000004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55000000000000004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55000000000000004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55000000000000004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55000000000000004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55000000000000004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55000000000000004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55000000000000004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55000000000000004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55000000000000004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55000000000000004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55000000000000004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55000000000000004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55000000000000004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55000000000000004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55000000000000004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55000000000000004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55000000000000004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55000000000000004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55000000000000004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55000000000000004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55000000000000004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55000000000000004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55000000000000004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55000000000000004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55000000000000004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55000000000000004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55000000000000004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55000000000000004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55000000000000004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55000000000000004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55000000000000004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55000000000000004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55000000000000004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55000000000000004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55000000000000004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55000000000000004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55000000000000004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55000000000000004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55000000000000004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55000000000000004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55000000000000004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55000000000000004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55000000000000004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55000000000000004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55000000000000004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55000000000000004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55000000000000004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55000000000000004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55000000000000004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55000000000000004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55000000000000004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55000000000000004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55000000000000004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55000000000000004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55000000000000004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55000000000000004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55000000000000004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55000000000000004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55000000000000004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55000000000000004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55000000000000004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55000000000000004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55000000000000004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55000000000000004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55000000000000004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55000000000000004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55000000000000004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55000000000000004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55000000000000004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55000000000000004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55000000000000004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55000000000000004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55000000000000004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55000000000000004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55000000000000004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55000000000000004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55000000000000004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55000000000000004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55000000000000004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55000000000000004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55000000000000004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55000000000000004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55000000000000004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55000000000000004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55000000000000004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55000000000000004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55000000000000004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55000000000000004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55000000000000004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55000000000000004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55000000000000004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55000000000000004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55000000000000004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55000000000000004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55000000000000004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55000000000000004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55000000000000004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55000000000000004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55000000000000004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55000000000000004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55000000000000004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55000000000000004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55000000000000004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55000000000000004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55000000000000004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55000000000000004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55000000000000004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55000000000000004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55000000000000004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55000000000000004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55000000000000004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55000000000000004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55000000000000004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55000000000000004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55000000000000004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55000000000000004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55000000000000004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55000000000000004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55000000000000004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55000000000000004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55000000000000004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55000000000000004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55000000000000004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55000000000000004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55000000000000004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55000000000000004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55000000000000004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55000000000000004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55000000000000004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55000000000000004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55000000000000004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55000000000000004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55000000000000004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55000000000000004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55000000000000004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55000000000000004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55000000000000004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55000000000000004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55000000000000004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55000000000000004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55000000000000004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55000000000000004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55000000000000004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55000000000000004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55000000000000004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55000000000000004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55000000000000004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55000000000000004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55000000000000004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55000000000000004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55000000000000004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55000000000000004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55000000000000004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55000000000000004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55000000000000004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55000000000000004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55000000000000004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55000000000000004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55000000000000004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55000000000000004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55000000000000004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55000000000000004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55000000000000004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55000000000000004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55000000000000004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55000000000000004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55000000000000004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55000000000000004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55000000000000004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55000000000000004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55000000000000004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55000000000000004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55000000000000004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55000000000000004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55000000000000004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55000000000000004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55000000000000004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55000000000000004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55000000000000004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55000000000000004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55000000000000004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55000000000000004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55000000000000004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55000000000000004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55000000000000004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55000000000000004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55000000000000004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55000000000000004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55000000000000004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55000000000000004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55000000000000004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55000000000000004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55000000000000004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55000000000000004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55000000000000004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55000000000000004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55000000000000004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55000000000000004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55000000000000004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55000000000000004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55000000000000004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55000000000000004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55000000000000004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55000000000000004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55000000000000004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55000000000000004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55000000000000004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55000000000000004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55000000000000004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55000000000000004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55000000000000004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55000000000000004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55000000000000004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55000000000000004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55000000000000004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55000000000000004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55000000000000004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55000000000000004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55000000000000004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55000000000000004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55000000000000004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55000000000000004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55000000000000004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55000000000000004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55000000000000004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55000000000000004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55000000000000004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55000000000000004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55000000000000004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55000000000000004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55000000000000004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55000000000000004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55000000000000004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55000000000000004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55000000000000004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55000000000000004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55000000000000004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55000000000000004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55000000000000004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55000000000000004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55000000000000004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55000000000000004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55000000000000004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55000000000000004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55000000000000004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55000000000000004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55000000000000004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55000000000000004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55000000000000004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55000000000000004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55000000000000004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55000000000000004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55000000000000004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55000000000000004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55000000000000004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55000000000000004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55000000000000004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55000000000000004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55000000000000004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55000000000000004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55000000000000004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55000000000000004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55000000000000004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55000000000000004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55000000000000004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55000000000000004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55000000000000004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55000000000000004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55000000000000004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55000000000000004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55000000000000004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55000000000000004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55000000000000004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55000000000000004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55000000000000004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55000000000000004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55000000000000004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55000000000000004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55000000000000004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55000000000000004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55000000000000004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55000000000000004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55000000000000004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55000000000000004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55000000000000004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55000000000000004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55000000000000004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55000000000000004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55000000000000004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55000000000000004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55000000000000004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55000000000000004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55000000000000004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55000000000000004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55000000000000004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55000000000000004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55000000000000004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55000000000000004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55000000000000004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55000000000000004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55000000000000004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55000000000000004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55000000000000004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55000000000000004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55000000000000004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55000000000000004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55000000000000004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55000000000000004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55000000000000004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55000000000000004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55000000000000004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55000000000000004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55000000000000004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55000000000000004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55000000000000004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55000000000000004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55000000000000004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55000000000000004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55000000000000004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55000000000000004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55000000000000004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55000000000000004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55000000000000004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55000000000000004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55000000000000004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55000000000000004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55000000000000004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55000000000000004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55000000000000004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55000000000000004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1796875" defaultRowHeight="14.4" x14ac:dyDescent="0.55000000000000004"/>
  <cols>
    <col min="2" max="2" width="15.15625" bestFit="1" customWidth="1"/>
    <col min="5" max="5" width="13.41796875" customWidth="1"/>
    <col min="6" max="6" width="13.83984375" customWidth="1"/>
  </cols>
  <sheetData>
    <row r="2" spans="2:6" x14ac:dyDescent="0.55000000000000004">
      <c r="B2" s="15" t="s">
        <v>45</v>
      </c>
      <c r="C2" s="15" t="s">
        <v>2</v>
      </c>
    </row>
    <row r="3" spans="2:6" x14ac:dyDescent="0.55000000000000004">
      <c r="B3" s="15"/>
    </row>
    <row r="4" spans="2:6" x14ac:dyDescent="0.55000000000000004">
      <c r="B4" s="15" t="s">
        <v>28</v>
      </c>
    </row>
    <row r="6" spans="2:6" ht="36.9" x14ac:dyDescent="0.55000000000000004">
      <c r="B6" s="1" t="s">
        <v>29</v>
      </c>
      <c r="C6" s="1" t="s">
        <v>30</v>
      </c>
      <c r="D6" s="1" t="s">
        <v>31</v>
      </c>
      <c r="E6" s="8" t="s">
        <v>46</v>
      </c>
      <c r="F6" s="8" t="s">
        <v>47</v>
      </c>
    </row>
    <row r="7" spans="2:6" x14ac:dyDescent="0.55000000000000004">
      <c r="B7" s="1"/>
      <c r="C7" s="1" t="s">
        <v>34</v>
      </c>
      <c r="D7" s="1" t="s">
        <v>34</v>
      </c>
      <c r="E7" s="1" t="s">
        <v>35</v>
      </c>
      <c r="F7" s="1" t="s">
        <v>36</v>
      </c>
    </row>
    <row r="8" spans="2:6" x14ac:dyDescent="0.55000000000000004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55000000000000004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55000000000000004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55000000000000004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55000000000000004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55000000000000004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55000000000000004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55000000000000004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55000000000000004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55000000000000004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55000000000000004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55000000000000004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55000000000000004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55000000000000004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55000000000000004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55000000000000004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55000000000000004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55000000000000004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55000000000000004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55000000000000004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55000000000000004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55000000000000004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55000000000000004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55000000000000004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55000000000000004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55000000000000004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55000000000000004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55000000000000004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55000000000000004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55000000000000004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55000000000000004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55000000000000004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55000000000000004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55000000000000004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55000000000000004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55000000000000004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55000000000000004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55000000000000004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55000000000000004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55000000000000004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55000000000000004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55000000000000004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55000000000000004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55000000000000004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55000000000000004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55000000000000004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55000000000000004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55000000000000004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55000000000000004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55000000000000004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55000000000000004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55000000000000004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55000000000000004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55000000000000004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55000000000000004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55000000000000004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55000000000000004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55000000000000004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55000000000000004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55000000000000004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55000000000000004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55000000000000004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55000000000000004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55000000000000004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55000000000000004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55000000000000004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55000000000000004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55000000000000004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55000000000000004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55000000000000004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55000000000000004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55000000000000004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55000000000000004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55000000000000004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55000000000000004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55000000000000004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55000000000000004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55000000000000004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55000000000000004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55000000000000004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55000000000000004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55000000000000004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55000000000000004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55000000000000004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55000000000000004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55000000000000004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55000000000000004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55000000000000004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55000000000000004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55000000000000004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55000000000000004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55000000000000004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55000000000000004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55000000000000004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55000000000000004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55000000000000004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55000000000000004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55000000000000004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55000000000000004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55000000000000004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55000000000000004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55000000000000004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55000000000000004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55000000000000004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55000000000000004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55000000000000004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55000000000000004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55000000000000004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55000000000000004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55000000000000004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55000000000000004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55000000000000004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55000000000000004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55000000000000004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55000000000000004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55000000000000004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55000000000000004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55000000000000004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55000000000000004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55000000000000004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55000000000000004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55000000000000004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55000000000000004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55000000000000004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55000000000000004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55000000000000004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55000000000000004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55000000000000004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55000000000000004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55000000000000004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55000000000000004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55000000000000004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55000000000000004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55000000000000004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55000000000000004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55000000000000004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55000000000000004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55000000000000004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55000000000000004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55000000000000004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55000000000000004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55000000000000004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55000000000000004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55000000000000004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55000000000000004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55000000000000004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55000000000000004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55000000000000004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55000000000000004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55000000000000004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55000000000000004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55000000000000004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55000000000000004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55000000000000004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55000000000000004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55000000000000004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55000000000000004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55000000000000004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55000000000000004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55000000000000004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55000000000000004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55000000000000004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55000000000000004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55000000000000004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55000000000000004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55000000000000004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55000000000000004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55000000000000004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55000000000000004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55000000000000004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55000000000000004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55000000000000004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55000000000000004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55000000000000004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55000000000000004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55000000000000004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55000000000000004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55000000000000004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55000000000000004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55000000000000004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55000000000000004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55000000000000004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55000000000000004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55000000000000004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55000000000000004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55000000000000004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55000000000000004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55000000000000004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55000000000000004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55000000000000004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55000000000000004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55000000000000004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55000000000000004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55000000000000004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55000000000000004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55000000000000004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55000000000000004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55000000000000004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55000000000000004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55000000000000004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55000000000000004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55000000000000004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55000000000000004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55000000000000004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55000000000000004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55000000000000004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55000000000000004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55000000000000004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55000000000000004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55000000000000004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55000000000000004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55000000000000004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55000000000000004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55000000000000004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55000000000000004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55000000000000004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55000000000000004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55000000000000004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55000000000000004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55000000000000004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55000000000000004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55000000000000004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55000000000000004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55000000000000004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55000000000000004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55000000000000004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55000000000000004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55000000000000004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55000000000000004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55000000000000004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55000000000000004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55000000000000004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55000000000000004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55000000000000004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55000000000000004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55000000000000004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55000000000000004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55000000000000004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55000000000000004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55000000000000004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55000000000000004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55000000000000004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55000000000000004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55000000000000004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55000000000000004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55000000000000004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55000000000000004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55000000000000004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55000000000000004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55000000000000004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55000000000000004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55000000000000004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55000000000000004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55000000000000004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55000000000000004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55000000000000004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55000000000000004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55000000000000004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55000000000000004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55000000000000004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55000000000000004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55000000000000004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55000000000000004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55000000000000004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55000000000000004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55000000000000004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55000000000000004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55000000000000004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55000000000000004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55000000000000004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55000000000000004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55000000000000004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55000000000000004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55000000000000004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55000000000000004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55000000000000004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55000000000000004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55000000000000004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55000000000000004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55000000000000004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55000000000000004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55000000000000004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55000000000000004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55000000000000004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55000000000000004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55000000000000004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55000000000000004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55000000000000004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55000000000000004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55000000000000004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55000000000000004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55000000000000004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55000000000000004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55000000000000004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55000000000000004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55000000000000004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55000000000000004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55000000000000004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55000000000000004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55000000000000004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55000000000000004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55000000000000004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55000000000000004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55000000000000004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55000000000000004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55000000000000004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55000000000000004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55000000000000004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55000000000000004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55000000000000004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55000000000000004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55000000000000004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55000000000000004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55000000000000004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55000000000000004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55000000000000004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55000000000000004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55000000000000004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55000000000000004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55000000000000004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55000000000000004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55000000000000004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55000000000000004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55000000000000004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55000000000000004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55000000000000004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55000000000000004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55000000000000004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55000000000000004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55000000000000004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55000000000000004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55000000000000004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55000000000000004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55000000000000004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55000000000000004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55000000000000004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55000000000000004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55000000000000004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55000000000000004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55000000000000004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55000000000000004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55000000000000004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55000000000000004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55000000000000004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55000000000000004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55000000000000004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55000000000000004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55000000000000004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55000000000000004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55000000000000004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55000000000000004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55000000000000004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55000000000000004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55000000000000004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55000000000000004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55000000000000004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55000000000000004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55000000000000004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55000000000000004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55000000000000004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55000000000000004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55000000000000004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55000000000000004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55000000000000004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55000000000000004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55000000000000004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55000000000000004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55000000000000004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55000000000000004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55000000000000004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55000000000000004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55000000000000004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55000000000000004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55000000000000004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55000000000000004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55000000000000004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55000000000000004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55000000000000004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55000000000000004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55000000000000004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55000000000000004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55000000000000004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55000000000000004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55000000000000004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55000000000000004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55000000000000004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55000000000000004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55000000000000004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55000000000000004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55000000000000004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55000000000000004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55000000000000004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55000000000000004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55000000000000004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55000000000000004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55000000000000004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55000000000000004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55000000000000004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55000000000000004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55000000000000004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55000000000000004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55000000000000004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55000000000000004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55000000000000004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55000000000000004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55000000000000004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55000000000000004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55000000000000004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55000000000000004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55000000000000004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55000000000000004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55000000000000004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55000000000000004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55000000000000004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55000000000000004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55000000000000004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55000000000000004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55000000000000004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55000000000000004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55000000000000004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55000000000000004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55000000000000004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55000000000000004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55000000000000004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55000000000000004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55000000000000004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55000000000000004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55000000000000004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55000000000000004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55000000000000004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55000000000000004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55000000000000004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55000000000000004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55000000000000004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55000000000000004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55000000000000004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55000000000000004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55000000000000004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55000000000000004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55000000000000004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55000000000000004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55000000000000004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55000000000000004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55000000000000004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55000000000000004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55000000000000004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55000000000000004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55000000000000004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55000000000000004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55000000000000004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55000000000000004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55000000000000004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55000000000000004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55000000000000004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55000000000000004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55000000000000004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55000000000000004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55000000000000004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55000000000000004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55000000000000004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55000000000000004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55000000000000004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55000000000000004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55000000000000004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55000000000000004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55000000000000004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55000000000000004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55000000000000004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55000000000000004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55000000000000004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55000000000000004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55000000000000004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55000000000000004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55000000000000004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55000000000000004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55000000000000004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55000000000000004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55000000000000004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55000000000000004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55000000000000004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55000000000000004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55000000000000004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55000000000000004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55000000000000004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55000000000000004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55000000000000004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55000000000000004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55000000000000004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55000000000000004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55000000000000004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55000000000000004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55000000000000004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55000000000000004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55000000000000004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55000000000000004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55000000000000004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55000000000000004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55000000000000004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55000000000000004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55000000000000004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55000000000000004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55000000000000004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55000000000000004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55000000000000004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55000000000000004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55000000000000004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55000000000000004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55000000000000004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55000000000000004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55000000000000004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55000000000000004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55000000000000004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55000000000000004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55000000000000004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55000000000000004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55000000000000004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55000000000000004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55000000000000004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55000000000000004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55000000000000004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55000000000000004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55000000000000004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55000000000000004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55000000000000004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55000000000000004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55000000000000004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55000000000000004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55000000000000004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55000000000000004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55000000000000004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55000000000000004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55000000000000004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55000000000000004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55000000000000004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55000000000000004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55000000000000004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55000000000000004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55000000000000004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55000000000000004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55000000000000004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55000000000000004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55000000000000004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55000000000000004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55000000000000004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55000000000000004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55000000000000004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55000000000000004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55000000000000004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55000000000000004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55000000000000004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55000000000000004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55000000000000004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55000000000000004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55000000000000004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55000000000000004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55000000000000004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55000000000000004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55000000000000004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55000000000000004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55000000000000004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55000000000000004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55000000000000004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55000000000000004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55000000000000004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55000000000000004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55000000000000004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55000000000000004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55000000000000004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55000000000000004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55000000000000004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55000000000000004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55000000000000004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55000000000000004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55000000000000004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55000000000000004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55000000000000004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55000000000000004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55000000000000004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55000000000000004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55000000000000004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55000000000000004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55000000000000004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55000000000000004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55000000000000004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55000000000000004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55000000000000004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55000000000000004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55000000000000004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55000000000000004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55000000000000004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55000000000000004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55000000000000004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55000000000000004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55000000000000004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55000000000000004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55000000000000004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55000000000000004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55000000000000004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55000000000000004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55000000000000004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55000000000000004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55000000000000004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55000000000000004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55000000000000004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55000000000000004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55000000000000004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55000000000000004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55000000000000004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55000000000000004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55000000000000004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55000000000000004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55000000000000004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55000000000000004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55000000000000004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55000000000000004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55000000000000004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55000000000000004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55000000000000004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55000000000000004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55000000000000004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55000000000000004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55000000000000004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55000000000000004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55000000000000004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55000000000000004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55000000000000004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55000000000000004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55000000000000004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55000000000000004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55000000000000004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55000000000000004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55000000000000004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55000000000000004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55000000000000004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55000000000000004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55000000000000004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55000000000000004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55000000000000004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55000000000000004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55000000000000004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55000000000000004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55000000000000004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55000000000000004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55000000000000004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55000000000000004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55000000000000004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55000000000000004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55000000000000004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55000000000000004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55000000000000004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55000000000000004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55000000000000004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55000000000000004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55000000000000004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55000000000000004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55000000000000004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55000000000000004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55000000000000004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55000000000000004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55000000000000004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55000000000000004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55000000000000004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55000000000000004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55000000000000004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55000000000000004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55000000000000004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55000000000000004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55000000000000004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55000000000000004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55000000000000004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55000000000000004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55000000000000004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55000000000000004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55000000000000004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55000000000000004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55000000000000004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55000000000000004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55000000000000004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55000000000000004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55000000000000004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55000000000000004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55000000000000004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55000000000000004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55000000000000004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55000000000000004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55000000000000004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55000000000000004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55000000000000004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55000000000000004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55000000000000004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55000000000000004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55000000000000004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55000000000000004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55000000000000004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55000000000000004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55000000000000004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55000000000000004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55000000000000004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55000000000000004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55000000000000004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55000000000000004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55000000000000004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55000000000000004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55000000000000004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55000000000000004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55000000000000004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55000000000000004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55000000000000004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55000000000000004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55000000000000004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55000000000000004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55000000000000004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55000000000000004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55000000000000004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55000000000000004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55000000000000004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55000000000000004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55000000000000004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55000000000000004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55000000000000004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55000000000000004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55000000000000004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55000000000000004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55000000000000004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55000000000000004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55000000000000004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55000000000000004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55000000000000004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55000000000000004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55000000000000004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55000000000000004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55000000000000004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55000000000000004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55000000000000004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55000000000000004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55000000000000004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55000000000000004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55000000000000004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55000000000000004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55000000000000004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55000000000000004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55000000000000004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55000000000000004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55000000000000004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55000000000000004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55000000000000004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55000000000000004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55000000000000004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55000000000000004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55000000000000004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55000000000000004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55000000000000004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55000000000000004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55000000000000004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55000000000000004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55000000000000004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55000000000000004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55000000000000004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55000000000000004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55000000000000004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55000000000000004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55000000000000004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55000000000000004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55000000000000004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55000000000000004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55000000000000004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55000000000000004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55000000000000004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55000000000000004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55000000000000004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55000000000000004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55000000000000004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55000000000000004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55000000000000004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55000000000000004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55000000000000004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55000000000000004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55000000000000004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55000000000000004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55000000000000004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55000000000000004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55000000000000004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55000000000000004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55000000000000004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55000000000000004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55000000000000004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55000000000000004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55000000000000004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55000000000000004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55000000000000004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55000000000000004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55000000000000004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55000000000000004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55000000000000004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55000000000000004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55000000000000004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55000000000000004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55000000000000004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55000000000000004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55000000000000004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55000000000000004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55000000000000004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55000000000000004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55000000000000004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55000000000000004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55000000000000004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55000000000000004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55000000000000004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55000000000000004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55000000000000004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55000000000000004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55000000000000004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55000000000000004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55000000000000004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55000000000000004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55000000000000004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55000000000000004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55000000000000004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55000000000000004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55000000000000004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55000000000000004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55000000000000004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55000000000000004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55000000000000004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55000000000000004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55000000000000004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55000000000000004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55000000000000004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55000000000000004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55000000000000004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55000000000000004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55000000000000004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55000000000000004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55000000000000004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55000000000000004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55000000000000004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55000000000000004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55000000000000004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55000000000000004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55000000000000004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55000000000000004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55000000000000004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55000000000000004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55000000000000004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55000000000000004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55000000000000004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55000000000000004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55000000000000004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55000000000000004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55000000000000004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55000000000000004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55000000000000004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55000000000000004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55000000000000004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55000000000000004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55000000000000004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55000000000000004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55000000000000004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55000000000000004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55000000000000004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55000000000000004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55000000000000004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55000000000000004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55000000000000004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55000000000000004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55000000000000004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55000000000000004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55000000000000004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55000000000000004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55000000000000004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55000000000000004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55000000000000004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55000000000000004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55000000000000004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55000000000000004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55000000000000004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55000000000000004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55000000000000004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55000000000000004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55000000000000004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55000000000000004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55000000000000004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55000000000000004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55000000000000004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55000000000000004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55000000000000004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55000000000000004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55000000000000004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55000000000000004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55000000000000004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55000000000000004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55000000000000004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55000000000000004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55000000000000004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55000000000000004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55000000000000004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55000000000000004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55000000000000004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55000000000000004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55000000000000004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55000000000000004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55000000000000004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55000000000000004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55000000000000004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55000000000000004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55000000000000004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55000000000000004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55000000000000004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55000000000000004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55000000000000004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55000000000000004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55000000000000004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55000000000000004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55000000000000004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55000000000000004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55000000000000004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55000000000000004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55000000000000004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55000000000000004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55000000000000004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55000000000000004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55000000000000004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55000000000000004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55000000000000004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55000000000000004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55000000000000004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55000000000000004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55000000000000004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55000000000000004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55000000000000004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55000000000000004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55000000000000004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55000000000000004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55000000000000004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55000000000000004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55000000000000004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55000000000000004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55000000000000004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55000000000000004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55000000000000004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55000000000000004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55000000000000004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55000000000000004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55000000000000004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55000000000000004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55000000000000004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55000000000000004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55000000000000004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55000000000000004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55000000000000004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55000000000000004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55000000000000004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55000000000000004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55000000000000004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55000000000000004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55000000000000004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55000000000000004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55000000000000004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55000000000000004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55000000000000004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55000000000000004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55000000000000004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55000000000000004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55000000000000004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55000000000000004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55000000000000004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55000000000000004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55000000000000004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55000000000000004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55000000000000004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55000000000000004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55000000000000004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55000000000000004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55000000000000004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55000000000000004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55000000000000004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55000000000000004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55000000000000004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55000000000000004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55000000000000004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55000000000000004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55000000000000004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55000000000000004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55000000000000004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55000000000000004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55000000000000004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55000000000000004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55000000000000004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55000000000000004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55000000000000004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55000000000000004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55000000000000004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55000000000000004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55000000000000004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55000000000000004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55000000000000004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55000000000000004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55000000000000004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55000000000000004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55000000000000004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55000000000000004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55000000000000004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55000000000000004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55000000000000004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55000000000000004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55000000000000004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55000000000000004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55000000000000004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55000000000000004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55000000000000004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55000000000000004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55000000000000004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55000000000000004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55000000000000004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55000000000000004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55000000000000004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55000000000000004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55000000000000004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55000000000000004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55000000000000004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55000000000000004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55000000000000004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55000000000000004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BDE7C2597694E9B52267909D130AC" ma:contentTypeVersion="12" ma:contentTypeDescription="Create a new document." ma:contentTypeScope="" ma:versionID="1f58d9dcdd42775eca89d674f8be253c">
  <xsd:schema xmlns:xsd="http://www.w3.org/2001/XMLSchema" xmlns:xs="http://www.w3.org/2001/XMLSchema" xmlns:p="http://schemas.microsoft.com/office/2006/metadata/properties" xmlns:ns3="bf244c3e-e0b4-4871-bb4e-fd032a14544d" targetNamespace="http://schemas.microsoft.com/office/2006/metadata/properties" ma:root="true" ma:fieldsID="20949257d1c397303f7528984eaa77c5" ns3:_="">
    <xsd:import namespace="bf244c3e-e0b4-4871-bb4e-fd032a14544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44c3e-e0b4-4871-bb4e-fd032a14544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f244c3e-e0b4-4871-bb4e-fd032a14544d" xsi:nil="true"/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BED5A5-68F7-431A-81A3-B099EBBAC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44c3e-e0b4-4871-bb4e-fd032a1454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bf244c3e-e0b4-4871-bb4e-fd032a14544d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Explanations</vt:lpstr>
      <vt:lpstr>WLTC_class_3</vt:lpstr>
      <vt:lpstr>Sheet1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Wes Ives (2404013)</cp:lastModifiedBy>
  <cp:revision/>
  <dcterms:created xsi:type="dcterms:W3CDTF">2012-04-02T09:52:13Z</dcterms:created>
  <dcterms:modified xsi:type="dcterms:W3CDTF">2025-11-29T19:33:05Z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0x010100885BDE7C2597694E9B52267909D130AC</vt:lpwstr>
  </property>
  <property fmtid="{D5CDD505-2E9C-101B-9397-08002B2CF9AE}" pid="3" name="MediaServiceImageTags">
    <vt:lpwstr/>
  </property>
</Properties>
</file>