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2012446\Documents\"/>
    </mc:Choice>
  </mc:AlternateContent>
  <xr:revisionPtr revIDLastSave="0" documentId="13_ncr:1_{354A7F33-11DF-4101-A189-15F91FF75541}" xr6:coauthVersionLast="47" xr6:coauthVersionMax="47" xr10:uidLastSave="{00000000-0000-0000-0000-000000000000}"/>
  <bookViews>
    <workbookView xWindow="-110" yWindow="-110" windowWidth="19420" windowHeight="1242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38" i="1" l="1"/>
  <c r="P15" i="1"/>
  <c r="O54" i="1"/>
  <c r="O44" i="1"/>
  <c r="O19" i="1"/>
  <c r="N54" i="1"/>
  <c r="N44" i="1"/>
  <c r="N19" i="1"/>
  <c r="M54" i="1"/>
  <c r="M44" i="1"/>
  <c r="M19" i="1"/>
  <c r="L54" i="1"/>
  <c r="L44" i="1"/>
  <c r="L19" i="1"/>
  <c r="K54" i="1"/>
  <c r="K44" i="1"/>
  <c r="K19" i="1"/>
  <c r="J54" i="1"/>
  <c r="J44" i="1"/>
  <c r="J19" i="1"/>
  <c r="I54" i="1"/>
  <c r="I44" i="1"/>
  <c r="I19" i="1"/>
  <c r="H54" i="1"/>
  <c r="H44" i="1"/>
  <c r="H19" i="1"/>
  <c r="G54" i="1"/>
  <c r="G44" i="1"/>
  <c r="G19" i="1"/>
  <c r="E54" i="1"/>
  <c r="F54" i="1"/>
  <c r="F44" i="1"/>
  <c r="F19" i="1"/>
  <c r="E44" i="1"/>
  <c r="E19" i="1"/>
  <c r="D54" i="1"/>
  <c r="D44" i="1"/>
  <c r="D19" i="1"/>
  <c r="P26" i="1"/>
  <c r="P27" i="1"/>
  <c r="P28" i="1"/>
  <c r="P29" i="1"/>
  <c r="P30" i="1"/>
  <c r="P31" i="1"/>
  <c r="P32" i="1"/>
  <c r="P33" i="1"/>
  <c r="P34" i="1"/>
  <c r="P35" i="1"/>
  <c r="P36" i="1"/>
  <c r="P37" i="1"/>
  <c r="P39" i="1"/>
  <c r="P41" i="1"/>
  <c r="P42" i="1"/>
  <c r="P43" i="1"/>
  <c r="P25" i="1"/>
  <c r="P17" i="1"/>
  <c r="P18" i="1"/>
  <c r="P14" i="1"/>
  <c r="P44" i="1" l="1"/>
  <c r="P16" i="1"/>
  <c r="P19" i="1" l="1"/>
</calcChain>
</file>

<file path=xl/sharedStrings.xml><?xml version="1.0" encoding="utf-8"?>
<sst xmlns="http://schemas.openxmlformats.org/spreadsheetml/2006/main" count="188" uniqueCount="77">
  <si>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</si>
  <si>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</si>
  <si>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</si>
  <si>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</si>
  <si>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</si>
  <si>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</si>
  <si>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</si>
  <si>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</si>
  <si>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</si>
  <si>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</si>
  <si>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</si>
  <si>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</si>
  <si>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</si>
  <si>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</si>
  <si>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</si>
  <si>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</si>
  <si>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</si>
  <si>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</si>
  <si>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</si>
  <si>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</si>
  <si>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</si>
  <si>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</si>
  <si>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</si>
  <si>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</si>
  <si>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</si>
  <si>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</si>
  <si>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</si>
  <si>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</si>
  <si>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</si>
  <si>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</si>
  <si>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</si>
  <si>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</si>
  <si>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</si>
  <si>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</si>
  <si>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</si>
  <si>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</si>
  <si>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</si>
  <si>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</si>
  <si>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</si>
  <si>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</si>
  <si>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</si>
  <si>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</si>
  <si>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</si>
  <si>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</si>
  <si>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</si>
  <si>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</si>
  <si>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</si>
  <si>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</si>
  <si>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</si>
  <si>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</si>
  <si>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</si>
  <si>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</si>
  <si>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</si>
  <si>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</si>
  <si>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</si>
  <si>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</si>
  <si>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</si>
  <si>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</si>
  <si>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</si>
  <si>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</si>
  <si>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</si>
  <si>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</si>
  <si>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Subscriptions</t>
  </si>
  <si>
    <t>Newspapers</t>
  </si>
  <si>
    <t>Furniture</t>
  </si>
  <si>
    <t>Vehicle lease</t>
  </si>
  <si>
    <t>Vehicle Insurance</t>
  </si>
  <si>
    <t>Valeting</t>
  </si>
  <si>
    <t>Virgin Active Subscription</t>
  </si>
  <si>
    <t>Sky Subscription</t>
  </si>
  <si>
    <t>Premier League License</t>
  </si>
  <si>
    <t>Mini-bar</t>
  </si>
  <si>
    <t>building Insurance</t>
  </si>
  <si>
    <t>Assignment 2 Budget Planner</t>
  </si>
  <si>
    <t>Bavarages</t>
  </si>
  <si>
    <t>Room suppliers</t>
  </si>
  <si>
    <t>Rukhsana Rehman 2012446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</si>
</sst>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2"/>
  <sheetViews>
    <sheetView tabSelected="1" workbookViewId="0">
      <selection activeCell="I3" sqref="I3"/>
    </sheetView>
  </sheetViews>
  <sheetFormatPr defaultColWidth="8.81640625" defaultRowHeight="12.5" x14ac:dyDescent="0.25"/>
  <cols>
    <col min="1" max="1" width="25.26953125" customWidth="1"/>
    <col min="2" max="2" width="0.81640625" customWidth="1"/>
    <col min="3" max="3" width="1.453125" customWidth="1"/>
    <col min="4" max="9" width="11" customWidth="1"/>
    <col min="10" max="10" width="9.1796875" customWidth="1"/>
    <col min="16" max="16" width="11.54296875" customWidth="1"/>
  </cols>
  <sheetData>
    <row r="1" spans="1:17" ht="20" x14ac:dyDescent="0.4">
      <c r="A1" s="1" t="s">
        <v>8</v>
      </c>
    </row>
    <row r="2" spans="1:17" ht="20" x14ac:dyDescent="0.4">
      <c r="A2" s="1" t="s">
        <v>73</v>
      </c>
      <c r="G2" s="8"/>
      <c r="I2" s="8" t="s">
        <v>76</v>
      </c>
    </row>
    <row r="3" spans="1:17" ht="20" x14ac:dyDescent="0.4">
      <c r="A3" s="1"/>
    </row>
    <row r="4" spans="1:17" ht="20" x14ac:dyDescent="0.4">
      <c r="A4" s="1"/>
    </row>
    <row r="7" spans="1:17" ht="13" x14ac:dyDescent="0.3">
      <c r="A7" s="20"/>
      <c r="B7" s="21"/>
      <c r="C7" s="22"/>
      <c r="D7" s="48" t="s">
        <v>2</v>
      </c>
      <c r="E7" s="48" t="s">
        <v>36</v>
      </c>
      <c r="F7" s="48" t="s">
        <v>4</v>
      </c>
      <c r="G7" s="48" t="s">
        <v>5</v>
      </c>
      <c r="H7" s="48" t="s">
        <v>20</v>
      </c>
      <c r="I7" s="48" t="s">
        <v>21</v>
      </c>
      <c r="J7" s="48" t="s">
        <v>40</v>
      </c>
      <c r="K7" s="48" t="s">
        <v>41</v>
      </c>
      <c r="L7" s="48" t="s">
        <v>43</v>
      </c>
      <c r="M7" s="48" t="s">
        <v>42</v>
      </c>
      <c r="N7" s="48" t="s">
        <v>0</v>
      </c>
      <c r="O7" s="48" t="s">
        <v>1</v>
      </c>
      <c r="P7" s="49" t="s">
        <v>47</v>
      </c>
    </row>
    <row r="8" spans="1:17" ht="13" x14ac:dyDescent="0.3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25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25">
      <c r="A10" s="23"/>
      <c r="B10" s="24"/>
      <c r="C10" s="25"/>
      <c r="D10" s="3"/>
      <c r="E10" s="3"/>
      <c r="F10" s="3"/>
      <c r="G10" s="3"/>
      <c r="H10" s="3"/>
      <c r="I10" s="3"/>
    </row>
    <row r="11" spans="1:17" ht="13" x14ac:dyDescent="0.3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25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25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48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5">
      <c r="A14" s="23" t="s">
        <v>60</v>
      </c>
      <c r="B14" s="24"/>
      <c r="C14" s="25"/>
      <c r="D14" s="2">
        <v>75000</v>
      </c>
      <c r="E14" s="2">
        <v>46000</v>
      </c>
      <c r="F14" s="2">
        <v>75000</v>
      </c>
      <c r="G14" s="52">
        <v>30000</v>
      </c>
      <c r="H14" s="52">
        <v>32000</v>
      </c>
      <c r="I14" s="52">
        <v>39000</v>
      </c>
      <c r="J14" s="52">
        <v>46500</v>
      </c>
      <c r="K14" s="52">
        <v>46900</v>
      </c>
      <c r="L14" s="52">
        <v>54000</v>
      </c>
      <c r="M14" s="52">
        <v>39000</v>
      </c>
      <c r="N14" s="52">
        <v>40900</v>
      </c>
      <c r="O14" s="52">
        <v>40800</v>
      </c>
      <c r="P14">
        <f>SUM(D14+E14+F14+G14+H14+I14+J14+K14+L14+M14+N14+O14)</f>
        <v>565100</v>
      </c>
    </row>
    <row r="15" spans="1:17" x14ac:dyDescent="0.25">
      <c r="A15" s="23" t="s">
        <v>71</v>
      </c>
      <c r="B15" s="24"/>
      <c r="C15" s="25"/>
      <c r="D15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>SUM(D15:O15)</f>
        <v>81600</v>
      </c>
      <c r="Q15" t="s">
        <v>8</v>
      </c>
    </row>
    <row r="16" spans="1:17" x14ac:dyDescent="0.25">
      <c r="A16" s="23" t="s">
        <v>45</v>
      </c>
      <c r="B16" s="24"/>
      <c r="C16" s="25"/>
      <c r="D16" s="2">
        <v>120</v>
      </c>
      <c r="E16" s="2">
        <v>1501</v>
      </c>
      <c r="F16" s="2">
        <v>880</v>
      </c>
      <c r="G16" s="52">
        <v>2333</v>
      </c>
      <c r="H16" s="52">
        <v>1966</v>
      </c>
      <c r="I16" s="52">
        <v>1094</v>
      </c>
      <c r="J16" s="52">
        <v>1275</v>
      </c>
      <c r="K16" s="52">
        <v>1549</v>
      </c>
      <c r="L16" s="52">
        <v>1710</v>
      </c>
      <c r="M16" s="52">
        <v>1862</v>
      </c>
      <c r="N16" s="52">
        <v>1751</v>
      </c>
      <c r="O16" s="52">
        <v>1406</v>
      </c>
      <c r="P16">
        <f t="shared" ref="P16:P19" si="0">SUM(D16+E16+F16+G16+H16+I16+J16+K16+L16+M16+N16+O16)</f>
        <v>17447</v>
      </c>
    </row>
    <row r="17" spans="1:16" x14ac:dyDescent="0.25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5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35">
      <c r="A19" s="33" t="s">
        <v>9</v>
      </c>
      <c r="B19" s="34"/>
      <c r="C19" s="35"/>
      <c r="D19" s="19">
        <f>SUM(D14:D18)</f>
        <v>81920</v>
      </c>
      <c r="E19" s="19">
        <f>SUM(E14:E18)</f>
        <v>54301</v>
      </c>
      <c r="F19" s="19">
        <f>SUM(F14:F18)</f>
        <v>82680</v>
      </c>
      <c r="G19" s="19">
        <f t="shared" ref="G19:O19" si="1">SUM(G14:G16)</f>
        <v>39133</v>
      </c>
      <c r="H19" s="19">
        <f t="shared" si="1"/>
        <v>40766</v>
      </c>
      <c r="I19" s="19">
        <f t="shared" si="1"/>
        <v>46894</v>
      </c>
      <c r="J19" s="19">
        <f t="shared" si="1"/>
        <v>54575</v>
      </c>
      <c r="K19" s="19">
        <f t="shared" si="1"/>
        <v>55249</v>
      </c>
      <c r="L19" s="19">
        <f t="shared" si="1"/>
        <v>62510</v>
      </c>
      <c r="M19" s="19">
        <f t="shared" si="1"/>
        <v>47662</v>
      </c>
      <c r="N19" s="19">
        <f t="shared" si="1"/>
        <v>49451</v>
      </c>
      <c r="O19" s="19">
        <f t="shared" si="1"/>
        <v>49006</v>
      </c>
      <c r="P19" s="53">
        <f t="shared" si="0"/>
        <v>664147</v>
      </c>
    </row>
    <row r="20" spans="1:16" x14ac:dyDescent="0.25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25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5">
      <c r="A22" s="23"/>
      <c r="B22" s="24"/>
      <c r="C22" s="25"/>
      <c r="D22" s="3"/>
      <c r="E22" s="3"/>
      <c r="F22" s="3"/>
      <c r="G22" s="3"/>
      <c r="H22" s="3"/>
      <c r="I22" s="3"/>
    </row>
    <row r="23" spans="1:16" ht="13" x14ac:dyDescent="0.3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25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25">
      <c r="A25" s="23" t="s">
        <v>70</v>
      </c>
      <c r="B25" s="24"/>
      <c r="C25" s="25"/>
      <c r="D25" s="2"/>
      <c r="E25" s="2"/>
      <c r="F25" s="2"/>
      <c r="G25" s="2">
        <v>3000</v>
      </c>
      <c r="H25" s="52"/>
      <c r="I25" s="52"/>
      <c r="J25" s="52"/>
      <c r="K25" s="52"/>
      <c r="L25" s="52"/>
      <c r="M25" s="52"/>
      <c r="N25" s="52"/>
      <c r="O25" s="52"/>
      <c r="P25">
        <f>SUM(D25+E25+F25+G25+H25+I25+J25+K25+L25+M25+N25+O25)</f>
        <v>3000</v>
      </c>
    </row>
    <row r="26" spans="1:16" x14ac:dyDescent="0.25">
      <c r="A26" s="23" t="s">
        <v>69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4" si="2">SUM(D26+E26+F26+G26+H26+I26+J26+K26+L26+M26+N26+O26)</f>
        <v>3000</v>
      </c>
    </row>
    <row r="27" spans="1:16" x14ac:dyDescent="0.25">
      <c r="A27" s="23" t="s">
        <v>68</v>
      </c>
      <c r="B27" s="24"/>
      <c r="C27" s="25"/>
      <c r="D27" s="2">
        <v>1500</v>
      </c>
      <c r="E27" s="2">
        <v>1500</v>
      </c>
      <c r="F27" s="2">
        <v>1500</v>
      </c>
      <c r="G27" s="2">
        <v>1500</v>
      </c>
      <c r="H27" s="2">
        <v>1500</v>
      </c>
      <c r="I27" s="2">
        <v>1500</v>
      </c>
      <c r="J27" s="2">
        <v>1500</v>
      </c>
      <c r="K27" s="2">
        <v>1500</v>
      </c>
      <c r="L27" s="2">
        <v>1500</v>
      </c>
      <c r="M27" s="2">
        <v>1500</v>
      </c>
      <c r="N27" s="2">
        <v>1500</v>
      </c>
      <c r="O27" s="2">
        <v>1500</v>
      </c>
      <c r="P27">
        <f t="shared" si="2"/>
        <v>18000</v>
      </c>
    </row>
    <row r="28" spans="1:16" x14ac:dyDescent="0.25">
      <c r="A28" s="23" t="s">
        <v>61</v>
      </c>
      <c r="B28" s="24"/>
      <c r="C28" s="25"/>
      <c r="D28" s="2">
        <v>800</v>
      </c>
      <c r="E28" s="2">
        <v>800</v>
      </c>
      <c r="F28" s="2">
        <v>800</v>
      </c>
      <c r="G28" s="2">
        <v>800</v>
      </c>
      <c r="H28" s="2">
        <v>800</v>
      </c>
      <c r="I28" s="2">
        <v>800</v>
      </c>
      <c r="J28" s="2">
        <v>800</v>
      </c>
      <c r="K28" s="2">
        <v>800</v>
      </c>
      <c r="L28" s="2">
        <v>800</v>
      </c>
      <c r="M28" s="2">
        <v>800</v>
      </c>
      <c r="N28" s="2">
        <v>800</v>
      </c>
      <c r="O28" s="2">
        <v>800</v>
      </c>
      <c r="P28">
        <f t="shared" si="2"/>
        <v>9600</v>
      </c>
    </row>
    <row r="29" spans="1:16" x14ac:dyDescent="0.25">
      <c r="A29" s="23" t="s">
        <v>65</v>
      </c>
      <c r="B29" s="24"/>
      <c r="C29" s="25"/>
      <c r="D29" s="2">
        <v>275</v>
      </c>
      <c r="E29" s="2">
        <v>275</v>
      </c>
      <c r="F29" s="2">
        <v>275</v>
      </c>
      <c r="G29" s="2">
        <v>275</v>
      </c>
      <c r="H29" s="2">
        <v>275</v>
      </c>
      <c r="I29" s="2">
        <v>275</v>
      </c>
      <c r="J29" s="2">
        <v>275</v>
      </c>
      <c r="K29" s="2">
        <v>275</v>
      </c>
      <c r="L29" s="2">
        <v>275</v>
      </c>
      <c r="M29" s="2">
        <v>275</v>
      </c>
      <c r="N29" s="2">
        <v>275</v>
      </c>
      <c r="O29" s="2">
        <v>275</v>
      </c>
      <c r="P29">
        <f t="shared" si="2"/>
        <v>3300</v>
      </c>
    </row>
    <row r="30" spans="1:16" x14ac:dyDescent="0.25">
      <c r="A30" s="23" t="s">
        <v>62</v>
      </c>
      <c r="B30" s="24"/>
      <c r="C30" s="25"/>
      <c r="D30" s="2"/>
      <c r="E30" s="2">
        <v>300</v>
      </c>
      <c r="F30" s="2"/>
      <c r="G30" s="2"/>
      <c r="H30" s="2">
        <v>300</v>
      </c>
      <c r="I30" s="2"/>
      <c r="J30" s="2"/>
      <c r="K30" s="2">
        <v>300</v>
      </c>
      <c r="L30" s="2"/>
      <c r="M30" s="2"/>
      <c r="N30" s="2">
        <v>300</v>
      </c>
      <c r="O30" s="2"/>
      <c r="P30">
        <f t="shared" si="2"/>
        <v>1200</v>
      </c>
    </row>
    <row r="31" spans="1:16" x14ac:dyDescent="0.25">
      <c r="A31" s="23" t="s">
        <v>11</v>
      </c>
      <c r="B31" s="24"/>
      <c r="C31" s="25"/>
      <c r="D31" s="2">
        <v>3000</v>
      </c>
      <c r="E31" s="2">
        <v>3000</v>
      </c>
      <c r="F31" s="2">
        <v>3000</v>
      </c>
      <c r="G31" s="2">
        <v>3000</v>
      </c>
      <c r="H31" s="2">
        <v>3000</v>
      </c>
      <c r="I31" s="2">
        <v>3000</v>
      </c>
      <c r="J31" s="2">
        <v>3000</v>
      </c>
      <c r="K31" s="2">
        <v>3000</v>
      </c>
      <c r="L31" s="2">
        <v>3000</v>
      </c>
      <c r="M31" s="2">
        <v>3000</v>
      </c>
      <c r="N31" s="2">
        <v>3000</v>
      </c>
      <c r="O31" s="2">
        <v>3000</v>
      </c>
      <c r="P31">
        <f t="shared" si="2"/>
        <v>36000</v>
      </c>
    </row>
    <row r="32" spans="1:16" x14ac:dyDescent="0.25">
      <c r="A32" s="23" t="s">
        <v>75</v>
      </c>
      <c r="B32" s="24"/>
      <c r="C32" s="25"/>
      <c r="D32" s="2"/>
      <c r="E32" s="2">
        <v>3000</v>
      </c>
      <c r="F32" s="2">
        <v>3000</v>
      </c>
      <c r="G32" s="2">
        <v>3000</v>
      </c>
      <c r="H32" s="2">
        <v>3000</v>
      </c>
      <c r="I32" s="2">
        <v>3000</v>
      </c>
      <c r="J32" s="2">
        <v>3000</v>
      </c>
      <c r="K32" s="2">
        <v>3000</v>
      </c>
      <c r="L32" s="2">
        <v>3000</v>
      </c>
      <c r="M32" s="2">
        <v>3000</v>
      </c>
      <c r="N32" s="2">
        <v>3000</v>
      </c>
      <c r="O32" s="2">
        <v>3000</v>
      </c>
      <c r="P32">
        <f t="shared" si="2"/>
        <v>33000</v>
      </c>
    </row>
    <row r="33" spans="1:16" x14ac:dyDescent="0.25">
      <c r="A33" s="23" t="s">
        <v>63</v>
      </c>
      <c r="B33" s="24"/>
      <c r="C33" s="25"/>
      <c r="D33" s="2"/>
      <c r="E33" s="2">
        <v>150</v>
      </c>
      <c r="F33" s="2">
        <v>150</v>
      </c>
      <c r="G33" s="2">
        <v>150</v>
      </c>
      <c r="H33" s="2">
        <v>150</v>
      </c>
      <c r="I33" s="2">
        <v>150</v>
      </c>
      <c r="J33" s="2">
        <v>150</v>
      </c>
      <c r="K33" s="2">
        <v>150</v>
      </c>
      <c r="L33" s="2">
        <v>150</v>
      </c>
      <c r="M33" s="2">
        <v>150</v>
      </c>
      <c r="N33" s="2">
        <v>150</v>
      </c>
      <c r="O33" s="2">
        <v>150</v>
      </c>
      <c r="P33">
        <f t="shared" si="2"/>
        <v>1650</v>
      </c>
    </row>
    <row r="34" spans="1:16" x14ac:dyDescent="0.25">
      <c r="A34" s="23" t="s">
        <v>66</v>
      </c>
      <c r="B34" s="24"/>
      <c r="C34" s="25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>
        <v>4000</v>
      </c>
      <c r="P34">
        <f t="shared" si="2"/>
        <v>4000</v>
      </c>
    </row>
    <row r="35" spans="1:16" x14ac:dyDescent="0.25">
      <c r="A35" s="23" t="s">
        <v>64</v>
      </c>
      <c r="B35" s="24"/>
      <c r="C35" s="25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2"/>
        <v>7000</v>
      </c>
    </row>
    <row r="36" spans="1:16" x14ac:dyDescent="0.25">
      <c r="A36" s="23" t="s">
        <v>46</v>
      </c>
      <c r="B36" s="24"/>
      <c r="C36" s="25"/>
      <c r="D36" s="2">
        <v>500</v>
      </c>
      <c r="E36" s="2">
        <v>500</v>
      </c>
      <c r="F36" s="2">
        <v>500</v>
      </c>
      <c r="G36" s="2">
        <v>500</v>
      </c>
      <c r="H36" s="2">
        <v>500</v>
      </c>
      <c r="I36" s="2">
        <v>500</v>
      </c>
      <c r="J36" s="2">
        <v>500</v>
      </c>
      <c r="K36" s="2">
        <v>500</v>
      </c>
      <c r="L36" s="2">
        <v>500</v>
      </c>
      <c r="M36" s="2">
        <v>500</v>
      </c>
      <c r="N36" s="2">
        <v>500</v>
      </c>
      <c r="O36" s="2">
        <v>500</v>
      </c>
      <c r="P36">
        <f t="shared" si="2"/>
        <v>6000</v>
      </c>
    </row>
    <row r="37" spans="1:16" x14ac:dyDescent="0.25">
      <c r="A37" s="23" t="s">
        <v>44</v>
      </c>
      <c r="B37" s="24"/>
      <c r="C37" s="25"/>
      <c r="D37" s="2">
        <v>400</v>
      </c>
      <c r="E37" s="2">
        <v>400</v>
      </c>
      <c r="F37" s="2">
        <v>400</v>
      </c>
      <c r="G37" s="2">
        <v>400</v>
      </c>
      <c r="H37" s="52">
        <v>0</v>
      </c>
      <c r="I37" s="52">
        <v>400</v>
      </c>
      <c r="J37" s="52">
        <v>400</v>
      </c>
      <c r="K37" s="52">
        <v>400</v>
      </c>
      <c r="L37" s="52">
        <v>0</v>
      </c>
      <c r="M37" s="52">
        <v>400</v>
      </c>
      <c r="N37" s="52">
        <v>400</v>
      </c>
      <c r="O37" s="52">
        <v>400</v>
      </c>
      <c r="P37">
        <f>SUM(D37+E37+F37+G37+H37+I37+J37+K37+L37+M37+N37+O37)</f>
        <v>4000</v>
      </c>
    </row>
    <row r="38" spans="1:16" x14ac:dyDescent="0.25">
      <c r="A38" s="23" t="s">
        <v>67</v>
      </c>
      <c r="B38" s="24"/>
      <c r="C38" s="25"/>
      <c r="D38" s="2">
        <v>140</v>
      </c>
      <c r="E38" s="2">
        <v>140</v>
      </c>
      <c r="F38" s="2">
        <v>140</v>
      </c>
      <c r="G38" s="2">
        <v>140</v>
      </c>
      <c r="H38" s="2">
        <v>140</v>
      </c>
      <c r="I38" s="2">
        <v>140</v>
      </c>
      <c r="J38" s="2">
        <v>140</v>
      </c>
      <c r="K38" s="2">
        <v>140</v>
      </c>
      <c r="L38" s="2">
        <v>140</v>
      </c>
      <c r="M38" s="2">
        <v>140</v>
      </c>
      <c r="N38" s="2">
        <v>140</v>
      </c>
      <c r="O38" s="2">
        <v>140</v>
      </c>
      <c r="P38">
        <f>SUM(D38:O38)</f>
        <v>1680</v>
      </c>
    </row>
    <row r="39" spans="1:16" x14ac:dyDescent="0.25">
      <c r="A39" s="23" t="s">
        <v>72</v>
      </c>
      <c r="B39" s="24"/>
      <c r="C39" s="25"/>
      <c r="D39" s="2"/>
      <c r="E39" s="2"/>
      <c r="F39" s="2"/>
      <c r="G39" s="2"/>
      <c r="H39" s="2"/>
      <c r="I39" s="2"/>
      <c r="J39" s="2"/>
      <c r="K39" s="2"/>
      <c r="L39" s="52">
        <v>2500</v>
      </c>
      <c r="M39" s="52"/>
      <c r="N39" s="52"/>
      <c r="O39" s="52"/>
      <c r="P39">
        <f t="shared" si="2"/>
        <v>2500</v>
      </c>
    </row>
    <row r="40" spans="1:16" x14ac:dyDescent="0.25">
      <c r="A40" s="23" t="s">
        <v>74</v>
      </c>
      <c r="B40" s="24"/>
      <c r="C40" s="25"/>
      <c r="D40" s="2"/>
      <c r="E40" s="2"/>
      <c r="F40" s="2"/>
      <c r="G40" s="2">
        <v>500</v>
      </c>
      <c r="H40" s="2"/>
      <c r="I40" s="2">
        <v>500</v>
      </c>
      <c r="J40" s="2"/>
      <c r="K40" s="2">
        <v>500</v>
      </c>
      <c r="L40" s="52"/>
      <c r="M40" s="52">
        <v>500</v>
      </c>
      <c r="N40" s="52"/>
      <c r="O40" s="52">
        <v>500</v>
      </c>
      <c r="P40" s="52">
        <v>2500</v>
      </c>
    </row>
    <row r="41" spans="1:16" x14ac:dyDescent="0.25">
      <c r="A41" s="23" t="s">
        <v>12</v>
      </c>
      <c r="B41" s="24"/>
      <c r="C41" s="25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>
        <f t="shared" si="2"/>
        <v>0</v>
      </c>
    </row>
    <row r="42" spans="1:16" x14ac:dyDescent="0.25">
      <c r="A42" s="23" t="s">
        <v>13</v>
      </c>
      <c r="B42" s="24"/>
      <c r="C42" s="25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>
        <f t="shared" si="2"/>
        <v>0</v>
      </c>
    </row>
    <row r="43" spans="1:16" x14ac:dyDescent="0.25">
      <c r="A43" s="23"/>
      <c r="B43" s="24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>
        <f t="shared" si="2"/>
        <v>0</v>
      </c>
    </row>
    <row r="44" spans="1:16" ht="13.5" thickBot="1" x14ac:dyDescent="0.35">
      <c r="A44" s="33" t="s">
        <v>14</v>
      </c>
      <c r="B44" s="34"/>
      <c r="C44" s="35"/>
      <c r="D44" s="19">
        <f>SUM(D26:D43)</f>
        <v>6865</v>
      </c>
      <c r="E44" s="19">
        <f>SUM(E26:E43)</f>
        <v>10315</v>
      </c>
      <c r="F44" s="19">
        <f>SUM(F26:F43)</f>
        <v>10015</v>
      </c>
      <c r="G44" s="19">
        <f>SUM(G25:G40)</f>
        <v>13515</v>
      </c>
      <c r="H44" s="19">
        <f>SUM(H26:H38)</f>
        <v>11665</v>
      </c>
      <c r="I44" s="19">
        <f>SUM(I26:I40)</f>
        <v>12265</v>
      </c>
      <c r="J44" s="19">
        <f>SUM(J26:J40)</f>
        <v>11765</v>
      </c>
      <c r="K44" s="19">
        <f>SUM(K26:K40)</f>
        <v>12565</v>
      </c>
      <c r="L44" s="19">
        <f>SUM(L26:L39)</f>
        <v>12115</v>
      </c>
      <c r="M44" s="19">
        <f>SUM(M26:M40)</f>
        <v>10515</v>
      </c>
      <c r="N44" s="19">
        <f>SUM(N26:N38)</f>
        <v>10315</v>
      </c>
      <c r="O44" s="19">
        <f>SUM(O26:O40)</f>
        <v>14515</v>
      </c>
      <c r="P44" s="53">
        <f t="shared" si="2"/>
        <v>136430</v>
      </c>
    </row>
    <row r="45" spans="1:16" x14ac:dyDescent="0.25">
      <c r="A45" s="23"/>
      <c r="B45" s="24"/>
      <c r="C45" s="25"/>
      <c r="D45" s="4"/>
      <c r="E45" s="4"/>
      <c r="F45" s="4"/>
      <c r="G45" s="4"/>
      <c r="H45" s="4"/>
      <c r="I45" s="4"/>
    </row>
    <row r="46" spans="1:16" x14ac:dyDescent="0.25">
      <c r="A46" s="23"/>
      <c r="B46" s="24"/>
      <c r="C46" s="25"/>
      <c r="D46" s="4"/>
      <c r="E46" s="4"/>
      <c r="F46" s="4"/>
      <c r="G46" s="4"/>
      <c r="H46" s="4"/>
      <c r="I46" s="4"/>
    </row>
    <row r="47" spans="1:16" x14ac:dyDescent="0.25">
      <c r="A47" s="23"/>
      <c r="B47" s="24"/>
      <c r="C47" s="25"/>
      <c r="D47" s="3"/>
      <c r="E47" s="3"/>
      <c r="F47" s="3"/>
      <c r="G47" s="3"/>
      <c r="H47" s="3"/>
      <c r="I47" s="3"/>
    </row>
    <row r="48" spans="1:16" x14ac:dyDescent="0.25">
      <c r="A48" s="36" t="s">
        <v>15</v>
      </c>
      <c r="B48" s="37"/>
      <c r="C48" s="38"/>
      <c r="D48" s="3">
        <v>6000</v>
      </c>
      <c r="E48" s="3">
        <v>75055</v>
      </c>
      <c r="F48" s="3">
        <v>43986</v>
      </c>
      <c r="G48" s="3">
        <v>72665</v>
      </c>
      <c r="H48" s="3">
        <v>25618</v>
      </c>
      <c r="I48" s="3">
        <v>29101</v>
      </c>
      <c r="J48" s="3">
        <v>34629</v>
      </c>
      <c r="K48" s="3">
        <v>42810</v>
      </c>
      <c r="L48" s="3">
        <v>42684</v>
      </c>
      <c r="M48" s="3">
        <v>50393</v>
      </c>
      <c r="N48" s="3">
        <v>31147</v>
      </c>
      <c r="O48" s="3">
        <v>39136</v>
      </c>
      <c r="P48" s="3" t="s">
        <v>8</v>
      </c>
    </row>
    <row r="49" spans="1:16" x14ac:dyDescent="0.25">
      <c r="A49" s="39"/>
      <c r="B49" s="40"/>
      <c r="C49" s="41"/>
      <c r="D49" s="3"/>
      <c r="E49" s="3"/>
      <c r="F49" s="3"/>
      <c r="G49" s="3"/>
      <c r="H49" s="3"/>
      <c r="I49" s="3"/>
      <c r="P49" t="s">
        <v>8</v>
      </c>
    </row>
    <row r="50" spans="1:16" x14ac:dyDescent="0.25">
      <c r="A50" s="36"/>
      <c r="B50" s="37"/>
      <c r="C50" s="38"/>
      <c r="D50" s="3"/>
      <c r="E50" s="3"/>
      <c r="F50" s="3"/>
      <c r="G50" s="3"/>
      <c r="H50" s="3"/>
      <c r="I50" s="3"/>
      <c r="P50" t="s">
        <v>8</v>
      </c>
    </row>
    <row r="51" spans="1:16" x14ac:dyDescent="0.25">
      <c r="A51" s="42" t="s">
        <v>16</v>
      </c>
      <c r="B51" s="43"/>
      <c r="C51" s="44"/>
      <c r="D51" s="3">
        <v>75055</v>
      </c>
      <c r="E51" s="3">
        <v>43986</v>
      </c>
      <c r="F51" s="3">
        <v>72665</v>
      </c>
      <c r="G51" s="3">
        <v>25618</v>
      </c>
      <c r="H51" s="3">
        <v>29101</v>
      </c>
      <c r="I51" s="3">
        <v>34629</v>
      </c>
      <c r="J51" s="3">
        <v>42810</v>
      </c>
      <c r="K51" s="3">
        <v>42684</v>
      </c>
      <c r="L51" s="3">
        <v>50395</v>
      </c>
      <c r="M51" s="3">
        <v>37147</v>
      </c>
      <c r="N51" s="3">
        <v>39136</v>
      </c>
      <c r="O51" s="3">
        <v>34491</v>
      </c>
      <c r="P51" t="s">
        <v>8</v>
      </c>
    </row>
    <row r="52" spans="1:16" x14ac:dyDescent="0.25">
      <c r="A52" s="39"/>
      <c r="B52" s="40"/>
      <c r="C52" s="41"/>
      <c r="D52" s="3"/>
      <c r="E52" s="3"/>
      <c r="F52" s="3"/>
      <c r="G52" s="3"/>
      <c r="H52" s="3"/>
      <c r="I52" s="3"/>
      <c r="P52" t="s">
        <v>8</v>
      </c>
    </row>
    <row r="53" spans="1:16" x14ac:dyDescent="0.25">
      <c r="A53" s="26"/>
      <c r="B53" s="27"/>
      <c r="C53" s="28"/>
      <c r="D53" s="3"/>
      <c r="E53" s="3"/>
      <c r="F53" s="3"/>
      <c r="G53" s="3"/>
      <c r="H53" s="3"/>
      <c r="I53" s="3"/>
      <c r="P53" t="s">
        <v>8</v>
      </c>
    </row>
    <row r="54" spans="1:16" ht="13.5" thickBot="1" x14ac:dyDescent="0.35">
      <c r="A54" s="45" t="s">
        <v>17</v>
      </c>
      <c r="B54" s="46"/>
      <c r="C54" s="47"/>
      <c r="D54" s="19">
        <f>SUM(D48:D53)</f>
        <v>81055</v>
      </c>
      <c r="E54" s="19">
        <f>SUM(E48:E53)</f>
        <v>119041</v>
      </c>
      <c r="F54" s="19">
        <f>SUM(F48:F53)</f>
        <v>116651</v>
      </c>
      <c r="G54" s="19">
        <f t="shared" ref="G54:O54" si="3">SUM(G48:G51)</f>
        <v>98283</v>
      </c>
      <c r="H54" s="19">
        <f t="shared" si="3"/>
        <v>54719</v>
      </c>
      <c r="I54" s="19">
        <f t="shared" si="3"/>
        <v>63730</v>
      </c>
      <c r="J54" s="19">
        <f t="shared" si="3"/>
        <v>77439</v>
      </c>
      <c r="K54" s="19">
        <f t="shared" si="3"/>
        <v>85494</v>
      </c>
      <c r="L54" s="19">
        <f t="shared" si="3"/>
        <v>93079</v>
      </c>
      <c r="M54" s="19">
        <f t="shared" si="3"/>
        <v>87540</v>
      </c>
      <c r="N54" s="19">
        <f t="shared" si="3"/>
        <v>70283</v>
      </c>
      <c r="O54" s="19">
        <f t="shared" si="3"/>
        <v>73627</v>
      </c>
      <c r="P54" s="53" t="s">
        <v>8</v>
      </c>
    </row>
    <row r="55" spans="1:16" x14ac:dyDescent="0.25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2"/>
      <c r="C122" s="2"/>
      <c r="D122" s="2"/>
      <c r="E122" s="2"/>
      <c r="F122" s="2"/>
      <c r="G122" s="2"/>
      <c r="H122" s="2"/>
      <c r="I122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1640625" defaultRowHeight="12.5" x14ac:dyDescent="0.25"/>
  <cols>
    <col min="3" max="3" width="10.81640625" customWidth="1"/>
    <col min="4" max="4" width="11.26953125" customWidth="1"/>
    <col min="5" max="5" width="11.453125" customWidth="1"/>
    <col min="6" max="6" width="12.453125" customWidth="1"/>
    <col min="7" max="7" width="11.81640625" customWidth="1"/>
    <col min="8" max="8" width="12.453125" customWidth="1"/>
    <col min="13" max="13" width="13.26953125" customWidth="1"/>
    <col min="14" max="14" width="12.453125" customWidth="1"/>
    <col min="15" max="15" width="12.1796875" customWidth="1"/>
    <col min="16" max="16" width="12.453125" customWidth="1"/>
  </cols>
  <sheetData>
    <row r="1" spans="1:16" ht="18" x14ac:dyDescent="0.4">
      <c r="A1" s="5" t="s">
        <v>18</v>
      </c>
      <c r="D1" t="s">
        <v>59</v>
      </c>
    </row>
    <row r="3" spans="1:16" ht="15.5" x14ac:dyDescent="0.35">
      <c r="A3" s="6">
        <v>-1</v>
      </c>
      <c r="B3" s="7"/>
    </row>
    <row r="5" spans="1:16" ht="15.5" x14ac:dyDescent="0.35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19</v>
      </c>
      <c r="H5" s="9" t="s">
        <v>5</v>
      </c>
      <c r="I5" s="9" t="s">
        <v>20</v>
      </c>
      <c r="J5" s="9" t="s">
        <v>21</v>
      </c>
      <c r="K5" s="9" t="s">
        <v>40</v>
      </c>
      <c r="L5" s="9" t="s">
        <v>41</v>
      </c>
      <c r="M5" s="9" t="s">
        <v>52</v>
      </c>
      <c r="N5" s="9" t="s">
        <v>53</v>
      </c>
      <c r="O5" s="9" t="s">
        <v>34</v>
      </c>
      <c r="P5" s="9" t="s">
        <v>35</v>
      </c>
    </row>
    <row r="6" spans="1:16" ht="15.5" x14ac:dyDescent="0.35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6" thickBot="1" x14ac:dyDescent="0.4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.5" x14ac:dyDescent="0.35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.5" x14ac:dyDescent="0.35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.5" x14ac:dyDescent="0.35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.5" x14ac:dyDescent="0.35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.5" x14ac:dyDescent="0.35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.5" x14ac:dyDescent="0.35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.5" x14ac:dyDescent="0.35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6" thickBot="1" x14ac:dyDescent="0.4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6" thickTop="1" x14ac:dyDescent="0.35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.5" x14ac:dyDescent="0.35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.5" x14ac:dyDescent="0.35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6" thickBot="1" x14ac:dyDescent="0.4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.5" x14ac:dyDescent="0.35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.5" x14ac:dyDescent="0.35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.5" x14ac:dyDescent="0.35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.5" x14ac:dyDescent="0.35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.5" x14ac:dyDescent="0.35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.5" x14ac:dyDescent="0.35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.5" x14ac:dyDescent="0.35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.5" x14ac:dyDescent="0.35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.5" x14ac:dyDescent="0.35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.5" x14ac:dyDescent="0.35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.5" x14ac:dyDescent="0.35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.5" x14ac:dyDescent="0.35">
      <c r="A31" s="8" t="s">
        <v>22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.5" x14ac:dyDescent="0.35">
      <c r="A32" s="8" t="s">
        <v>23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.5" x14ac:dyDescent="0.35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.5" x14ac:dyDescent="0.35">
      <c r="A34" s="8" t="s">
        <v>24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.5" x14ac:dyDescent="0.35">
      <c r="A35" s="8" t="s">
        <v>25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.5" x14ac:dyDescent="0.35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.5" x14ac:dyDescent="0.35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.5" x14ac:dyDescent="0.35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6" thickBot="1" x14ac:dyDescent="0.4">
      <c r="A39" s="12" t="s">
        <v>26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.5" x14ac:dyDescent="0.35">
      <c r="A40" s="12" t="s">
        <v>27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.5" x14ac:dyDescent="0.35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.5" x14ac:dyDescent="0.35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.5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.5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.5" x14ac:dyDescent="0.35">
      <c r="A45" s="12" t="s">
        <v>54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.5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.5" x14ac:dyDescent="0.35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19</v>
      </c>
      <c r="H47" s="9" t="s">
        <v>5</v>
      </c>
      <c r="I47" s="9" t="s">
        <v>20</v>
      </c>
      <c r="J47" s="9" t="s">
        <v>21</v>
      </c>
      <c r="K47" s="9" t="s">
        <v>40</v>
      </c>
      <c r="L47" s="9" t="s">
        <v>41</v>
      </c>
      <c r="M47" s="9" t="s">
        <v>52</v>
      </c>
      <c r="N47" s="9" t="s">
        <v>53</v>
      </c>
      <c r="O47" s="9" t="s">
        <v>34</v>
      </c>
      <c r="P47" s="9" t="s">
        <v>35</v>
      </c>
    </row>
    <row r="48" spans="1:16" ht="15.5" x14ac:dyDescent="0.35">
      <c r="A48" s="8"/>
      <c r="B48" s="8"/>
      <c r="C48" s="8"/>
      <c r="D48" s="8"/>
      <c r="E48" s="8"/>
      <c r="F48" s="8"/>
      <c r="G48" s="8"/>
      <c r="H48" s="8"/>
      <c r="J48" s="8"/>
    </row>
    <row r="49" spans="1:16" ht="16" thickBot="1" x14ac:dyDescent="0.4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6" thickTop="1" x14ac:dyDescent="0.35">
      <c r="A50" s="8"/>
      <c r="B50" s="8"/>
      <c r="C50" s="8"/>
      <c r="D50" s="8"/>
      <c r="E50" s="8"/>
      <c r="F50" s="8"/>
      <c r="G50" s="8"/>
      <c r="H50" s="8"/>
      <c r="J50" s="8"/>
    </row>
    <row r="51" spans="1:16" ht="16" thickBot="1" x14ac:dyDescent="0.4">
      <c r="A51" s="12" t="s">
        <v>28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6" thickTop="1" x14ac:dyDescent="0.3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.5" x14ac:dyDescent="0.3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.5" x14ac:dyDescent="0.3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.5" x14ac:dyDescent="0.3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.5" x14ac:dyDescent="0.3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.5" x14ac:dyDescent="0.3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.5" x14ac:dyDescent="0.3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.5" x14ac:dyDescent="0.3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.5" x14ac:dyDescent="0.3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.5" x14ac:dyDescent="0.35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.5" x14ac:dyDescent="0.35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.5" x14ac:dyDescent="0.35">
      <c r="A63" s="8"/>
      <c r="B63" s="8"/>
      <c r="C63" s="8"/>
      <c r="D63" s="8"/>
      <c r="E63" s="8"/>
      <c r="F63" s="8"/>
      <c r="G63" s="8"/>
      <c r="H63" s="8"/>
      <c r="J63" s="8"/>
    </row>
    <row r="64" spans="1:16" ht="15.5" x14ac:dyDescent="0.35">
      <c r="A64" s="8" t="s">
        <v>29</v>
      </c>
      <c r="B64" s="8"/>
      <c r="C64" s="8"/>
      <c r="D64" s="8"/>
      <c r="E64" s="8"/>
      <c r="F64" s="8"/>
      <c r="G64" s="8"/>
      <c r="H64" s="8"/>
      <c r="J64" s="8"/>
    </row>
    <row r="65" spans="1:16" ht="15.5" x14ac:dyDescent="0.35">
      <c r="A65" s="8" t="s">
        <v>50</v>
      </c>
      <c r="B65" s="8"/>
      <c r="C65" s="8"/>
      <c r="D65" s="8"/>
      <c r="E65" s="8"/>
      <c r="F65" s="8"/>
      <c r="G65" s="8"/>
      <c r="H65" s="8"/>
      <c r="J65" s="8"/>
    </row>
    <row r="66" spans="1:16" ht="15.5" x14ac:dyDescent="0.35">
      <c r="A66" s="8" t="s">
        <v>51</v>
      </c>
      <c r="B66" s="8"/>
      <c r="C66" s="8"/>
      <c r="D66" s="8"/>
      <c r="E66" s="8"/>
      <c r="F66" s="8"/>
      <c r="G66" s="8"/>
      <c r="H66" s="8"/>
      <c r="J66" s="8"/>
    </row>
    <row r="67" spans="1:16" ht="15.5" x14ac:dyDescent="0.35">
      <c r="A67" s="8"/>
      <c r="B67" s="8"/>
      <c r="C67" s="8"/>
      <c r="D67" s="8"/>
      <c r="E67" s="8"/>
      <c r="F67" s="8"/>
      <c r="G67" s="8"/>
      <c r="H67" s="8"/>
      <c r="J67" s="8"/>
    </row>
    <row r="68" spans="1:16" ht="16" thickBot="1" x14ac:dyDescent="0.4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6" thickTop="1" x14ac:dyDescent="0.35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.5" x14ac:dyDescent="0.3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.5" x14ac:dyDescent="0.3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.5" x14ac:dyDescent="0.3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.5" x14ac:dyDescent="0.35">
      <c r="A73" s="12" t="s">
        <v>30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.5" x14ac:dyDescent="0.35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.5" x14ac:dyDescent="0.35">
      <c r="A75" s="12" t="s">
        <v>31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.5" x14ac:dyDescent="0.35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.5" x14ac:dyDescent="0.3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.5" x14ac:dyDescent="0.35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19</v>
      </c>
      <c r="H78" s="9" t="s">
        <v>5</v>
      </c>
      <c r="I78" s="9" t="s">
        <v>20</v>
      </c>
      <c r="J78" s="9" t="s">
        <v>21</v>
      </c>
      <c r="K78" s="9" t="s">
        <v>40</v>
      </c>
      <c r="L78" s="9" t="s">
        <v>41</v>
      </c>
      <c r="M78" s="9" t="s">
        <v>52</v>
      </c>
      <c r="N78" s="9" t="s">
        <v>53</v>
      </c>
      <c r="O78" s="9" t="s">
        <v>34</v>
      </c>
      <c r="P78" s="9" t="s">
        <v>35</v>
      </c>
    </row>
    <row r="79" spans="1:16" ht="15.5" x14ac:dyDescent="0.35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.5" x14ac:dyDescent="0.3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.5" x14ac:dyDescent="0.35">
      <c r="A81" s="8" t="s">
        <v>58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.5" x14ac:dyDescent="0.3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.5" x14ac:dyDescent="0.35">
      <c r="A83" s="8" t="s">
        <v>57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.5" x14ac:dyDescent="0.3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6" thickBot="1" x14ac:dyDescent="0.4">
      <c r="A85" s="8" t="s">
        <v>32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.5" x14ac:dyDescent="0.35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.5" x14ac:dyDescent="0.3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.5" x14ac:dyDescent="0.3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.5" x14ac:dyDescent="0.3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.5" x14ac:dyDescent="0.3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.5" x14ac:dyDescent="0.35">
      <c r="A91" s="8" t="s">
        <v>55</v>
      </c>
      <c r="B91" s="8"/>
      <c r="C91" t="s">
        <v>8</v>
      </c>
      <c r="D91" t="s">
        <v>8</v>
      </c>
      <c r="E91" t="s">
        <v>33</v>
      </c>
      <c r="F91" t="s">
        <v>33</v>
      </c>
      <c r="G91" t="s">
        <v>33</v>
      </c>
      <c r="H91" t="s">
        <v>33</v>
      </c>
      <c r="I91" t="s">
        <v>33</v>
      </c>
      <c r="J91" t="s">
        <v>33</v>
      </c>
      <c r="K91" t="s">
        <v>33</v>
      </c>
      <c r="L91" t="s">
        <v>33</v>
      </c>
      <c r="M91" t="s">
        <v>33</v>
      </c>
      <c r="N91" t="s">
        <v>33</v>
      </c>
      <c r="O91" t="s">
        <v>33</v>
      </c>
      <c r="P91" t="s">
        <v>33</v>
      </c>
    </row>
    <row r="92" spans="1:16" ht="15.5" x14ac:dyDescent="0.3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.5" x14ac:dyDescent="0.35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.5" x14ac:dyDescent="0.35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.5" x14ac:dyDescent="0.35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.5" x14ac:dyDescent="0.35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.5" x14ac:dyDescent="0.35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.5" x14ac:dyDescent="0.35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.5" x14ac:dyDescent="0.3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6" thickBot="1" x14ac:dyDescent="0.4">
      <c r="A100" s="12" t="s">
        <v>37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.5" x14ac:dyDescent="0.3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.5" x14ac:dyDescent="0.3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.5" x14ac:dyDescent="0.35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.5" x14ac:dyDescent="0.35">
      <c r="A104" s="12" t="s">
        <v>38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.5" x14ac:dyDescent="0.3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.5" x14ac:dyDescent="0.35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.5" x14ac:dyDescent="0.35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19</v>
      </c>
      <c r="H107" s="9" t="s">
        <v>5</v>
      </c>
      <c r="I107" s="8"/>
      <c r="J107" s="8"/>
    </row>
    <row r="108" spans="1:10" ht="15.5" x14ac:dyDescent="0.35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.5" x14ac:dyDescent="0.35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.5" x14ac:dyDescent="0.35">
      <c r="A110" s="8" t="s">
        <v>56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.5" x14ac:dyDescent="0.3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.5" x14ac:dyDescent="0.35">
      <c r="A112" s="8" t="s">
        <v>49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.5" x14ac:dyDescent="0.3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6" thickBot="1" x14ac:dyDescent="0.4">
      <c r="A114" s="12" t="s">
        <v>39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.5" x14ac:dyDescent="0.35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.5" x14ac:dyDescent="0.35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.5" x14ac:dyDescent="0.35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7" ma:contentTypeDescription="Create a new document." ma:contentTypeScope="" ma:versionID="67899e27d6a30a1b0680042708aad820">
  <xsd:schema xmlns:xsd="http://www.w3.org/2001/XMLSchema" xmlns:xs="http://www.w3.org/2001/XMLSchema" xmlns:p="http://schemas.microsoft.com/office/2006/metadata/properties" xmlns:ns3="7b23fa32-4003-4364-bee1-595462966394" xmlns:ns4="f54e4810-f1f5-4bce-aa8e-e4722dc561be" targetNamespace="http://schemas.microsoft.com/office/2006/metadata/properties" ma:root="true" ma:fieldsID="868ebffb0b35b0d1c6b48b017c9dca7c" ns3:_="" ns4:_="">
    <xsd:import namespace="7b23fa32-4003-4364-bee1-595462966394"/>
    <xsd:import namespace="f54e4810-f1f5-4bce-aa8e-e4722dc561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4e4810-f1f5-4bce-aa8e-e4722dc561b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FAD4DD-42BF-4A8F-88EE-EAC8B5FC5E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f54e4810-f1f5-4bce-aa8e-e4722dc561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5516E0-F87F-490E-B16E-81FC833D680D}">
  <ds:schemaRefs>
    <ds:schemaRef ds:uri="f54e4810-f1f5-4bce-aa8e-e4722dc561be"/>
    <ds:schemaRef ds:uri="http://purl.org/dc/elements/1.1/"/>
    <ds:schemaRef ds:uri="http://schemas.microsoft.com/office/2006/metadata/properties"/>
    <ds:schemaRef ds:uri="http://purl.org/dc/dcmitype/"/>
    <ds:schemaRef ds:uri="7b23fa32-4003-4364-bee1-595462966394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4910282-572D-4782-9B5A-FA257F00B6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Rukhsana Rehman (2012446)</cp:lastModifiedBy>
  <cp:lastPrinted>2019-05-23T09:02:26Z</cp:lastPrinted>
  <dcterms:created xsi:type="dcterms:W3CDTF">2011-01-20T13:47:40Z</dcterms:created>
  <dcterms:modified xsi:type="dcterms:W3CDTF">2022-03-23T19:01:22Z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